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072Alcorcon\"/>
    </mc:Choice>
  </mc:AlternateContent>
  <bookViews>
    <workbookView xWindow="0" yWindow="0" windowWidth="21600" windowHeight="9435" tabRatio="643"/>
  </bookViews>
  <sheets>
    <sheet name="Esperanza Vida Alcorcón M" sheetId="14" r:id="rId1"/>
    <sheet name="Esperanza Vida M" sheetId="3" r:id="rId2"/>
    <sheet name="2023" sheetId="18" r:id="rId3"/>
    <sheet name="2022" sheetId="17" r:id="rId4"/>
    <sheet name="2021" sheetId="16" r:id="rId5"/>
    <sheet name="2020" sheetId="15" r:id="rId6"/>
    <sheet name="2019" sheetId="13" r:id="rId7"/>
    <sheet name="2018" sheetId="12" r:id="rId8"/>
    <sheet name="2017" sheetId="11" r:id="rId9"/>
    <sheet name="2016" sheetId="10" r:id="rId10"/>
    <sheet name="2015" sheetId="9" r:id="rId11"/>
    <sheet name="2014" sheetId="2" r:id="rId12"/>
    <sheet name="2013" sheetId="4" r:id="rId13"/>
    <sheet name="2012" sheetId="6" r:id="rId14"/>
    <sheet name="2011" sheetId="7" r:id="rId15"/>
    <sheet name="2010" sheetId="8" r:id="rId16"/>
  </sheets>
  <definedNames>
    <definedName name="aaaaaaa1">'Esperanza Vida Alcorcón M'!#REF!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F9" i="13"/>
  <c r="G9" i="13"/>
  <c r="I9" i="13"/>
  <c r="H10" i="13"/>
  <c r="F10" i="13"/>
  <c r="G10" i="13"/>
  <c r="I10" i="13"/>
  <c r="H11" i="13"/>
  <c r="F11" i="13"/>
  <c r="G11" i="13"/>
  <c r="I11" i="13"/>
  <c r="H12" i="13"/>
  <c r="F12" i="13"/>
  <c r="G12" i="13"/>
  <c r="I12" i="13"/>
  <c r="H13" i="13"/>
  <c r="F13" i="13"/>
  <c r="G13" i="13"/>
  <c r="I13" i="13"/>
  <c r="H14" i="13"/>
  <c r="F14" i="13"/>
  <c r="G14" i="13"/>
  <c r="I14" i="13"/>
  <c r="H15" i="13"/>
  <c r="F15" i="13"/>
  <c r="G15" i="13"/>
  <c r="I15" i="13"/>
  <c r="H16" i="13"/>
  <c r="F16" i="13"/>
  <c r="G16" i="13"/>
  <c r="I16" i="13"/>
  <c r="H17" i="13"/>
  <c r="F17" i="13"/>
  <c r="G17" i="13"/>
  <c r="I17" i="13"/>
  <c r="H18" i="13"/>
  <c r="F18" i="13"/>
  <c r="G18" i="13"/>
  <c r="I18" i="13"/>
  <c r="H19" i="13"/>
  <c r="F19" i="13"/>
  <c r="G19" i="13"/>
  <c r="I19" i="13"/>
  <c r="H20" i="13"/>
  <c r="F20" i="13"/>
  <c r="G20" i="13"/>
  <c r="I20" i="13"/>
  <c r="H21" i="13"/>
  <c r="F21" i="13"/>
  <c r="G21" i="13"/>
  <c r="I21" i="13"/>
  <c r="H22" i="13"/>
  <c r="F22" i="13"/>
  <c r="G22" i="13"/>
  <c r="I22" i="13"/>
  <c r="H23" i="13"/>
  <c r="F23" i="13"/>
  <c r="G23" i="13"/>
  <c r="I23" i="13"/>
  <c r="H24" i="13"/>
  <c r="F24" i="13"/>
  <c r="G24" i="13"/>
  <c r="I24" i="13"/>
  <c r="H25" i="13"/>
  <c r="F25" i="13"/>
  <c r="G25" i="13"/>
  <c r="I25" i="13"/>
  <c r="H26" i="13"/>
  <c r="F26" i="13"/>
  <c r="G26" i="13"/>
  <c r="I26" i="13"/>
  <c r="H27" i="13"/>
  <c r="F27" i="13"/>
  <c r="G27" i="13"/>
  <c r="I27" i="13"/>
  <c r="H28" i="13"/>
  <c r="F28" i="13"/>
  <c r="G28" i="13"/>
  <c r="I28" i="13"/>
  <c r="H29" i="13"/>
  <c r="F29" i="13"/>
  <c r="G29" i="13"/>
  <c r="I29" i="13"/>
  <c r="H30" i="13"/>
  <c r="F30" i="13"/>
  <c r="G30" i="13"/>
  <c r="I30" i="13"/>
  <c r="H31" i="13"/>
  <c r="F31" i="13"/>
  <c r="G31" i="13"/>
  <c r="I31" i="13"/>
  <c r="H32" i="13"/>
  <c r="F32" i="13"/>
  <c r="G32" i="13"/>
  <c r="I32" i="13"/>
  <c r="H33" i="13"/>
  <c r="F33" i="13"/>
  <c r="G33" i="13"/>
  <c r="I33" i="13"/>
  <c r="H34" i="13"/>
  <c r="F34" i="13"/>
  <c r="G34" i="13"/>
  <c r="I34" i="13"/>
  <c r="H35" i="13"/>
  <c r="F35" i="13"/>
  <c r="G35" i="13"/>
  <c r="I35" i="13"/>
  <c r="H36" i="13"/>
  <c r="F36" i="13"/>
  <c r="G36" i="13"/>
  <c r="I36" i="13"/>
  <c r="H37" i="13"/>
  <c r="F37" i="13"/>
  <c r="G37" i="13"/>
  <c r="I37" i="13"/>
  <c r="H38" i="13"/>
  <c r="F38" i="13"/>
  <c r="G38" i="13"/>
  <c r="I38" i="13"/>
  <c r="H39" i="13"/>
  <c r="F39" i="13"/>
  <c r="G39" i="13"/>
  <c r="I39" i="13"/>
  <c r="H40" i="13"/>
  <c r="F40" i="13"/>
  <c r="G40" i="13"/>
  <c r="I40" i="13"/>
  <c r="H41" i="13"/>
  <c r="F41" i="13"/>
  <c r="G41" i="13"/>
  <c r="I41" i="13"/>
  <c r="H42" i="13"/>
  <c r="F42" i="13"/>
  <c r="G42" i="13"/>
  <c r="I42" i="13"/>
  <c r="H43" i="13"/>
  <c r="F43" i="13"/>
  <c r="G43" i="13"/>
  <c r="I43" i="13"/>
  <c r="H44" i="13"/>
  <c r="F44" i="13"/>
  <c r="G44" i="13"/>
  <c r="I44" i="13"/>
  <c r="H45" i="13"/>
  <c r="F45" i="13"/>
  <c r="G45" i="13"/>
  <c r="I45" i="13"/>
  <c r="H46" i="13"/>
  <c r="F46" i="13"/>
  <c r="G46" i="13"/>
  <c r="I46" i="13"/>
  <c r="H47" i="13"/>
  <c r="F47" i="13"/>
  <c r="G47" i="13"/>
  <c r="I47" i="13"/>
  <c r="H48" i="13"/>
  <c r="F48" i="13"/>
  <c r="G48" i="13"/>
  <c r="I48" i="13"/>
  <c r="H49" i="13"/>
  <c r="F49" i="13"/>
  <c r="G49" i="13"/>
  <c r="I49" i="13"/>
  <c r="H50" i="13"/>
  <c r="F50" i="13"/>
  <c r="G50" i="13"/>
  <c r="I50" i="13"/>
  <c r="H51" i="13"/>
  <c r="F51" i="13"/>
  <c r="G51" i="13"/>
  <c r="I51" i="13"/>
  <c r="H52" i="13"/>
  <c r="F52" i="13"/>
  <c r="G52" i="13"/>
  <c r="I52" i="13"/>
  <c r="H53" i="13"/>
  <c r="F53" i="13"/>
  <c r="G53" i="13"/>
  <c r="I53" i="13"/>
  <c r="H54" i="13"/>
  <c r="F54" i="13"/>
  <c r="G54" i="13"/>
  <c r="I54" i="13"/>
  <c r="H55" i="13"/>
  <c r="F55" i="13"/>
  <c r="G55" i="13"/>
  <c r="I55" i="13"/>
  <c r="H56" i="13"/>
  <c r="F56" i="13"/>
  <c r="G56" i="13"/>
  <c r="I56" i="13"/>
  <c r="H57" i="13"/>
  <c r="F57" i="13"/>
  <c r="G57" i="13"/>
  <c r="I57" i="13"/>
  <c r="H58" i="13"/>
  <c r="F58" i="13"/>
  <c r="G58" i="13"/>
  <c r="I58" i="13"/>
  <c r="H59" i="13"/>
  <c r="F59" i="13"/>
  <c r="G59" i="13"/>
  <c r="I59" i="13"/>
  <c r="H60" i="13"/>
  <c r="F60" i="13"/>
  <c r="G60" i="13"/>
  <c r="I60" i="13"/>
  <c r="H61" i="13"/>
  <c r="F61" i="13"/>
  <c r="G61" i="13"/>
  <c r="I61" i="13"/>
  <c r="H62" i="13"/>
  <c r="F62" i="13"/>
  <c r="G62" i="13"/>
  <c r="I62" i="13"/>
  <c r="H63" i="13"/>
  <c r="F63" i="13"/>
  <c r="G63" i="13"/>
  <c r="I63" i="13"/>
  <c r="H64" i="13"/>
  <c r="F64" i="13"/>
  <c r="G64" i="13"/>
  <c r="I64" i="13"/>
  <c r="H65" i="13"/>
  <c r="F65" i="13"/>
  <c r="G65" i="13"/>
  <c r="I65" i="13"/>
  <c r="H66" i="13"/>
  <c r="F66" i="13"/>
  <c r="G66" i="13"/>
  <c r="I66" i="13"/>
  <c r="H67" i="13"/>
  <c r="F67" i="13"/>
  <c r="G67" i="13"/>
  <c r="I67" i="13"/>
  <c r="H68" i="13"/>
  <c r="F68" i="13"/>
  <c r="G68" i="13"/>
  <c r="I68" i="13"/>
  <c r="H69" i="13"/>
  <c r="F69" i="13"/>
  <c r="G69" i="13"/>
  <c r="I69" i="13"/>
  <c r="H70" i="13"/>
  <c r="F70" i="13"/>
  <c r="G70" i="13"/>
  <c r="I70" i="13"/>
  <c r="H71" i="13"/>
  <c r="F71" i="13"/>
  <c r="G71" i="13"/>
  <c r="I71" i="13"/>
  <c r="H72" i="13"/>
  <c r="F72" i="13"/>
  <c r="G72" i="13"/>
  <c r="I72" i="13"/>
  <c r="H73" i="13"/>
  <c r="F73" i="13"/>
  <c r="G73" i="13"/>
  <c r="I73" i="13"/>
  <c r="H74" i="13"/>
  <c r="F74" i="13"/>
  <c r="G74" i="13"/>
  <c r="I74" i="13"/>
  <c r="H75" i="13"/>
  <c r="F75" i="13"/>
  <c r="G75" i="13"/>
  <c r="I75" i="13"/>
  <c r="H76" i="13"/>
  <c r="F76" i="13"/>
  <c r="G76" i="13"/>
  <c r="I76" i="13"/>
  <c r="H77" i="13"/>
  <c r="F77" i="13"/>
  <c r="G77" i="13"/>
  <c r="I77" i="13"/>
  <c r="H78" i="13"/>
  <c r="F78" i="13"/>
  <c r="G78" i="13"/>
  <c r="I78" i="13"/>
  <c r="H79" i="13"/>
  <c r="F79" i="13"/>
  <c r="G79" i="13"/>
  <c r="I79" i="13"/>
  <c r="H80" i="13"/>
  <c r="F80" i="13"/>
  <c r="G80" i="13"/>
  <c r="I80" i="13"/>
  <c r="H81" i="13"/>
  <c r="F81" i="13"/>
  <c r="G81" i="13"/>
  <c r="I81" i="13"/>
  <c r="H82" i="13"/>
  <c r="F82" i="13"/>
  <c r="G82" i="13"/>
  <c r="I82" i="13"/>
  <c r="H83" i="13"/>
  <c r="F83" i="13"/>
  <c r="G83" i="13"/>
  <c r="I83" i="13"/>
  <c r="H84" i="13"/>
  <c r="F84" i="13"/>
  <c r="G84" i="13"/>
  <c r="I84" i="13"/>
  <c r="H85" i="13"/>
  <c r="F85" i="13"/>
  <c r="G85" i="13"/>
  <c r="I85" i="13"/>
  <c r="H86" i="13"/>
  <c r="F86" i="13"/>
  <c r="G86" i="13"/>
  <c r="I86" i="13"/>
  <c r="H87" i="13"/>
  <c r="F87" i="13"/>
  <c r="G87" i="13"/>
  <c r="I87" i="13"/>
  <c r="H88" i="13"/>
  <c r="F88" i="13"/>
  <c r="G88" i="13"/>
  <c r="I88" i="13"/>
  <c r="H89" i="13"/>
  <c r="F89" i="13"/>
  <c r="G89" i="13"/>
  <c r="I89" i="13"/>
  <c r="H90" i="13"/>
  <c r="F90" i="13"/>
  <c r="G90" i="13"/>
  <c r="I90" i="13"/>
  <c r="H91" i="13"/>
  <c r="F91" i="13"/>
  <c r="G91" i="13"/>
  <c r="I91" i="13"/>
  <c r="H92" i="13"/>
  <c r="F92" i="13"/>
  <c r="G92" i="13"/>
  <c r="I92" i="13"/>
  <c r="H93" i="13"/>
  <c r="F93" i="13"/>
  <c r="G93" i="13"/>
  <c r="I93" i="13"/>
  <c r="H94" i="13"/>
  <c r="F94" i="13"/>
  <c r="G94" i="13"/>
  <c r="I94" i="13"/>
  <c r="H95" i="13"/>
  <c r="F95" i="13"/>
  <c r="G95" i="13"/>
  <c r="I95" i="13"/>
  <c r="H96" i="13"/>
  <c r="F96" i="13"/>
  <c r="G96" i="13"/>
  <c r="I96" i="13"/>
  <c r="H97" i="13"/>
  <c r="F97" i="13"/>
  <c r="G97" i="13"/>
  <c r="I97" i="13"/>
  <c r="H98" i="13"/>
  <c r="F98" i="13"/>
  <c r="G98" i="13"/>
  <c r="I98" i="13"/>
  <c r="H99" i="13"/>
  <c r="F99" i="13"/>
  <c r="G99" i="13"/>
  <c r="I99" i="13"/>
  <c r="H100" i="13"/>
  <c r="F100" i="13"/>
  <c r="G100" i="13"/>
  <c r="I100" i="13"/>
  <c r="H101" i="13"/>
  <c r="F101" i="13"/>
  <c r="G101" i="13"/>
  <c r="I101" i="13"/>
  <c r="H102" i="13"/>
  <c r="F102" i="13"/>
  <c r="G102" i="13"/>
  <c r="I102" i="13"/>
  <c r="H103" i="13"/>
  <c r="F103" i="13"/>
  <c r="G103" i="13"/>
  <c r="I103" i="13"/>
  <c r="H104" i="13"/>
  <c r="F104" i="13"/>
  <c r="G104" i="13"/>
  <c r="I104" i="13"/>
  <c r="H105" i="13"/>
  <c r="F105" i="13"/>
  <c r="G105" i="13"/>
  <c r="I105" i="13"/>
  <c r="H106" i="13"/>
  <c r="F106" i="13"/>
  <c r="G106" i="13"/>
  <c r="I106" i="13"/>
  <c r="H107" i="13"/>
  <c r="F107" i="13"/>
  <c r="G107" i="13"/>
  <c r="I107" i="13"/>
  <c r="H108" i="13"/>
  <c r="F108" i="13"/>
  <c r="G108" i="13"/>
  <c r="I108" i="13"/>
  <c r="H109" i="13"/>
  <c r="F109" i="13"/>
  <c r="J109" i="13"/>
  <c r="F9" i="12"/>
  <c r="G9" i="12"/>
  <c r="I9" i="12"/>
  <c r="H10" i="12"/>
  <c r="F10" i="12"/>
  <c r="G10" i="12"/>
  <c r="I10" i="12"/>
  <c r="H11" i="12"/>
  <c r="F11" i="12"/>
  <c r="G11" i="12"/>
  <c r="I11" i="12"/>
  <c r="H12" i="12"/>
  <c r="F12" i="12"/>
  <c r="G12" i="12"/>
  <c r="I12" i="12"/>
  <c r="H13" i="12"/>
  <c r="F13" i="12"/>
  <c r="G13" i="12"/>
  <c r="I13" i="12"/>
  <c r="H14" i="12"/>
  <c r="F14" i="12"/>
  <c r="G14" i="12"/>
  <c r="I14" i="12"/>
  <c r="H15" i="12"/>
  <c r="F15" i="12"/>
  <c r="G15" i="12"/>
  <c r="I15" i="12"/>
  <c r="H16" i="12"/>
  <c r="F16" i="12"/>
  <c r="G16" i="12"/>
  <c r="I16" i="12"/>
  <c r="H17" i="12"/>
  <c r="F17" i="12"/>
  <c r="G17" i="12"/>
  <c r="I17" i="12"/>
  <c r="H18" i="12"/>
  <c r="F18" i="12"/>
  <c r="G18" i="12"/>
  <c r="I18" i="12"/>
  <c r="H19" i="12"/>
  <c r="F19" i="12"/>
  <c r="G19" i="12"/>
  <c r="I19" i="12"/>
  <c r="H20" i="12"/>
  <c r="F20" i="12"/>
  <c r="G20" i="12"/>
  <c r="I20" i="12"/>
  <c r="H21" i="12"/>
  <c r="F21" i="12"/>
  <c r="G21" i="12"/>
  <c r="I21" i="12"/>
  <c r="H22" i="12"/>
  <c r="F22" i="12"/>
  <c r="G22" i="12"/>
  <c r="I22" i="12"/>
  <c r="H23" i="12"/>
  <c r="F23" i="12"/>
  <c r="G23" i="12"/>
  <c r="I23" i="12"/>
  <c r="H24" i="12"/>
  <c r="F24" i="12"/>
  <c r="G24" i="12"/>
  <c r="I24" i="12"/>
  <c r="H25" i="12"/>
  <c r="F25" i="12"/>
  <c r="G25" i="12"/>
  <c r="I25" i="12"/>
  <c r="H26" i="12"/>
  <c r="F26" i="12"/>
  <c r="G26" i="12"/>
  <c r="I26" i="12"/>
  <c r="H27" i="12"/>
  <c r="F27" i="12"/>
  <c r="G27" i="12"/>
  <c r="I27" i="12"/>
  <c r="H28" i="12"/>
  <c r="F28" i="12"/>
  <c r="G28" i="12"/>
  <c r="I28" i="12"/>
  <c r="H29" i="12"/>
  <c r="F29" i="12"/>
  <c r="G29" i="12"/>
  <c r="I29" i="12"/>
  <c r="H30" i="12"/>
  <c r="F30" i="12"/>
  <c r="G30" i="12"/>
  <c r="I30" i="12"/>
  <c r="H31" i="12"/>
  <c r="F31" i="12"/>
  <c r="G31" i="12"/>
  <c r="I31" i="12"/>
  <c r="H32" i="12"/>
  <c r="F32" i="12"/>
  <c r="G32" i="12"/>
  <c r="I32" i="12"/>
  <c r="H33" i="12"/>
  <c r="F33" i="12"/>
  <c r="G33" i="12"/>
  <c r="I33" i="12"/>
  <c r="H34" i="12"/>
  <c r="F34" i="12"/>
  <c r="G34" i="12"/>
  <c r="I34" i="12"/>
  <c r="H35" i="12"/>
  <c r="F35" i="12"/>
  <c r="G35" i="12"/>
  <c r="I35" i="12"/>
  <c r="H36" i="12"/>
  <c r="F36" i="12"/>
  <c r="G36" i="12"/>
  <c r="I36" i="12"/>
  <c r="H37" i="12"/>
  <c r="F37" i="12"/>
  <c r="G37" i="12"/>
  <c r="I37" i="12"/>
  <c r="H38" i="12"/>
  <c r="F38" i="12"/>
  <c r="G38" i="12"/>
  <c r="I38" i="12"/>
  <c r="H39" i="12"/>
  <c r="F39" i="12"/>
  <c r="G39" i="12"/>
  <c r="I39" i="12"/>
  <c r="H40" i="12"/>
  <c r="F40" i="12"/>
  <c r="G40" i="12"/>
  <c r="I40" i="12"/>
  <c r="H41" i="12"/>
  <c r="F41" i="12"/>
  <c r="G41" i="12"/>
  <c r="I41" i="12"/>
  <c r="H42" i="12"/>
  <c r="F42" i="12"/>
  <c r="G42" i="12"/>
  <c r="I42" i="12"/>
  <c r="H43" i="12"/>
  <c r="F43" i="12"/>
  <c r="G43" i="12"/>
  <c r="I43" i="12"/>
  <c r="H44" i="12"/>
  <c r="F44" i="12"/>
  <c r="G44" i="12"/>
  <c r="I44" i="12"/>
  <c r="H45" i="12"/>
  <c r="F45" i="12"/>
  <c r="G45" i="12"/>
  <c r="I45" i="12"/>
  <c r="H46" i="12"/>
  <c r="F46" i="12"/>
  <c r="G46" i="12"/>
  <c r="I46" i="12"/>
  <c r="H47" i="12"/>
  <c r="F47" i="12"/>
  <c r="G47" i="12"/>
  <c r="I47" i="12"/>
  <c r="H48" i="12"/>
  <c r="F48" i="12"/>
  <c r="G48" i="12"/>
  <c r="I48" i="12"/>
  <c r="H49" i="12"/>
  <c r="F49" i="12"/>
  <c r="G49" i="12"/>
  <c r="I49" i="12"/>
  <c r="H50" i="12"/>
  <c r="F50" i="12"/>
  <c r="G50" i="12"/>
  <c r="I50" i="12"/>
  <c r="H51" i="12"/>
  <c r="F51" i="12"/>
  <c r="G51" i="12"/>
  <c r="I51" i="12"/>
  <c r="H52" i="12"/>
  <c r="F52" i="12"/>
  <c r="G52" i="12"/>
  <c r="I52" i="12"/>
  <c r="H53" i="12"/>
  <c r="F53" i="12"/>
  <c r="G53" i="12"/>
  <c r="I53" i="12"/>
  <c r="H54" i="12"/>
  <c r="F54" i="12"/>
  <c r="G54" i="12"/>
  <c r="I54" i="12"/>
  <c r="H55" i="12"/>
  <c r="F55" i="12"/>
  <c r="G55" i="12"/>
  <c r="I55" i="12"/>
  <c r="H56" i="12"/>
  <c r="F56" i="12"/>
  <c r="G56" i="12"/>
  <c r="I56" i="12"/>
  <c r="H57" i="12"/>
  <c r="F57" i="12"/>
  <c r="G57" i="12"/>
  <c r="I57" i="12"/>
  <c r="H58" i="12"/>
  <c r="F58" i="12"/>
  <c r="G58" i="12"/>
  <c r="I58" i="12"/>
  <c r="H59" i="12"/>
  <c r="F59" i="12"/>
  <c r="G59" i="12"/>
  <c r="I59" i="12"/>
  <c r="H60" i="12"/>
  <c r="F60" i="12"/>
  <c r="G60" i="12"/>
  <c r="I60" i="12"/>
  <c r="H61" i="12"/>
  <c r="F61" i="12"/>
  <c r="G61" i="12"/>
  <c r="I61" i="12"/>
  <c r="H62" i="12"/>
  <c r="F62" i="12"/>
  <c r="G62" i="12"/>
  <c r="I62" i="12"/>
  <c r="H63" i="12"/>
  <c r="F63" i="12"/>
  <c r="G63" i="12"/>
  <c r="I63" i="12"/>
  <c r="H64" i="12"/>
  <c r="F64" i="12"/>
  <c r="G64" i="12"/>
  <c r="I64" i="12"/>
  <c r="H65" i="12"/>
  <c r="F65" i="12"/>
  <c r="G65" i="12"/>
  <c r="I65" i="12"/>
  <c r="H66" i="12"/>
  <c r="F66" i="12"/>
  <c r="G66" i="12"/>
  <c r="I66" i="12"/>
  <c r="H67" i="12"/>
  <c r="F67" i="12"/>
  <c r="G67" i="12"/>
  <c r="I67" i="12"/>
  <c r="H68" i="12"/>
  <c r="F68" i="12"/>
  <c r="G68" i="12"/>
  <c r="I68" i="12"/>
  <c r="H69" i="12"/>
  <c r="F69" i="12"/>
  <c r="G69" i="12"/>
  <c r="I69" i="12"/>
  <c r="H70" i="12"/>
  <c r="F70" i="12"/>
  <c r="G70" i="12"/>
  <c r="I70" i="12"/>
  <c r="H71" i="12"/>
  <c r="F71" i="12"/>
  <c r="G71" i="12"/>
  <c r="I71" i="12"/>
  <c r="H72" i="12"/>
  <c r="F72" i="12"/>
  <c r="G72" i="12"/>
  <c r="I72" i="12"/>
  <c r="H73" i="12"/>
  <c r="F73" i="12"/>
  <c r="G73" i="12"/>
  <c r="I73" i="12"/>
  <c r="H74" i="12"/>
  <c r="F74" i="12"/>
  <c r="G74" i="12"/>
  <c r="I74" i="12"/>
  <c r="H75" i="12"/>
  <c r="F75" i="12"/>
  <c r="G75" i="12"/>
  <c r="I75" i="12"/>
  <c r="H76" i="12"/>
  <c r="F76" i="12"/>
  <c r="G76" i="12"/>
  <c r="I76" i="12"/>
  <c r="H77" i="12"/>
  <c r="F77" i="12"/>
  <c r="G77" i="12"/>
  <c r="I77" i="12"/>
  <c r="H78" i="12"/>
  <c r="F78" i="12"/>
  <c r="G78" i="12"/>
  <c r="I78" i="12"/>
  <c r="H79" i="12"/>
  <c r="F79" i="12"/>
  <c r="G79" i="12"/>
  <c r="I79" i="12"/>
  <c r="H80" i="12"/>
  <c r="F80" i="12"/>
  <c r="G80" i="12"/>
  <c r="I80" i="12"/>
  <c r="H81" i="12"/>
  <c r="F81" i="12"/>
  <c r="G81" i="12"/>
  <c r="I81" i="12"/>
  <c r="H82" i="12"/>
  <c r="F82" i="12"/>
  <c r="G82" i="12"/>
  <c r="I82" i="12"/>
  <c r="H83" i="12"/>
  <c r="F83" i="12"/>
  <c r="G83" i="12"/>
  <c r="I83" i="12"/>
  <c r="H84" i="12"/>
  <c r="F84" i="12"/>
  <c r="G84" i="12"/>
  <c r="I84" i="12"/>
  <c r="H85" i="12"/>
  <c r="F85" i="12"/>
  <c r="G85" i="12"/>
  <c r="I85" i="12"/>
  <c r="H86" i="12"/>
  <c r="F86" i="12"/>
  <c r="G86" i="12"/>
  <c r="I86" i="12"/>
  <c r="H87" i="12"/>
  <c r="F87" i="12"/>
  <c r="G87" i="12"/>
  <c r="I87" i="12"/>
  <c r="H88" i="12"/>
  <c r="F88" i="12"/>
  <c r="G88" i="12"/>
  <c r="I88" i="12"/>
  <c r="H89" i="12"/>
  <c r="F89" i="12"/>
  <c r="G89" i="12"/>
  <c r="I89" i="12"/>
  <c r="H90" i="12"/>
  <c r="F90" i="12"/>
  <c r="G90" i="12"/>
  <c r="I90" i="12"/>
  <c r="H91" i="12"/>
  <c r="F91" i="12"/>
  <c r="G91" i="12"/>
  <c r="I91" i="12"/>
  <c r="H92" i="12"/>
  <c r="F92" i="12"/>
  <c r="G92" i="12"/>
  <c r="I92" i="12"/>
  <c r="H93" i="12"/>
  <c r="F93" i="12"/>
  <c r="G93" i="12"/>
  <c r="I93" i="12"/>
  <c r="H94" i="12"/>
  <c r="F94" i="12"/>
  <c r="G94" i="12"/>
  <c r="I94" i="12"/>
  <c r="H95" i="12"/>
  <c r="F95" i="12"/>
  <c r="G95" i="12"/>
  <c r="I95" i="12"/>
  <c r="H96" i="12"/>
  <c r="F96" i="12"/>
  <c r="G96" i="12"/>
  <c r="I96" i="12"/>
  <c r="H97" i="12"/>
  <c r="F97" i="12"/>
  <c r="G97" i="12"/>
  <c r="I97" i="12"/>
  <c r="H98" i="12"/>
  <c r="F98" i="12"/>
  <c r="G98" i="12"/>
  <c r="I98" i="12"/>
  <c r="H99" i="12"/>
  <c r="F99" i="12"/>
  <c r="G99" i="12"/>
  <c r="I99" i="12"/>
  <c r="H100" i="12"/>
  <c r="F100" i="12"/>
  <c r="G100" i="12"/>
  <c r="I100" i="12"/>
  <c r="H101" i="12"/>
  <c r="F101" i="12"/>
  <c r="G101" i="12"/>
  <c r="I101" i="12"/>
  <c r="H102" i="12"/>
  <c r="F102" i="12"/>
  <c r="G102" i="12"/>
  <c r="I102" i="12"/>
  <c r="H103" i="12"/>
  <c r="F103" i="12"/>
  <c r="G103" i="12"/>
  <c r="I103" i="12"/>
  <c r="H104" i="12"/>
  <c r="F104" i="12"/>
  <c r="G104" i="12"/>
  <c r="I104" i="12"/>
  <c r="H105" i="12"/>
  <c r="F105" i="12"/>
  <c r="G105" i="12"/>
  <c r="I105" i="12"/>
  <c r="H106" i="12"/>
  <c r="F106" i="12"/>
  <c r="G106" i="12"/>
  <c r="I106" i="12"/>
  <c r="H107" i="12"/>
  <c r="F107" i="12"/>
  <c r="G107" i="12"/>
  <c r="I107" i="12"/>
  <c r="H108" i="12"/>
  <c r="F108" i="12"/>
  <c r="G108" i="12"/>
  <c r="I108" i="12"/>
  <c r="H109" i="12"/>
  <c r="F109" i="12"/>
  <c r="J109" i="12"/>
  <c r="F9" i="11"/>
  <c r="G9" i="11"/>
  <c r="I9" i="11"/>
  <c r="H10" i="11"/>
  <c r="F10" i="11"/>
  <c r="G10" i="11"/>
  <c r="I10" i="11"/>
  <c r="H11" i="11"/>
  <c r="F11" i="11"/>
  <c r="G11" i="11"/>
  <c r="I11" i="11"/>
  <c r="H12" i="11"/>
  <c r="F12" i="11"/>
  <c r="G12" i="11"/>
  <c r="I12" i="11"/>
  <c r="H13" i="11"/>
  <c r="F13" i="11"/>
  <c r="G13" i="11"/>
  <c r="I13" i="11"/>
  <c r="H14" i="11"/>
  <c r="F14" i="11"/>
  <c r="G14" i="11"/>
  <c r="I14" i="11"/>
  <c r="H15" i="11"/>
  <c r="F15" i="11"/>
  <c r="G15" i="11"/>
  <c r="I15" i="11"/>
  <c r="H16" i="11"/>
  <c r="F16" i="11"/>
  <c r="G16" i="11"/>
  <c r="I16" i="11"/>
  <c r="H17" i="11"/>
  <c r="F17" i="11"/>
  <c r="G17" i="11"/>
  <c r="I17" i="11"/>
  <c r="H18" i="11"/>
  <c r="F18" i="11"/>
  <c r="G18" i="11"/>
  <c r="I18" i="11"/>
  <c r="H19" i="11"/>
  <c r="F19" i="11"/>
  <c r="G19" i="11"/>
  <c r="I19" i="11"/>
  <c r="H20" i="11"/>
  <c r="F20" i="11"/>
  <c r="G20" i="11"/>
  <c r="I20" i="11"/>
  <c r="H21" i="11"/>
  <c r="F21" i="11"/>
  <c r="G21" i="11"/>
  <c r="I21" i="11"/>
  <c r="H22" i="11"/>
  <c r="F22" i="11"/>
  <c r="G22" i="11"/>
  <c r="I22" i="11"/>
  <c r="H23" i="11"/>
  <c r="F23" i="11"/>
  <c r="G23" i="11"/>
  <c r="I23" i="11"/>
  <c r="H24" i="11"/>
  <c r="F24" i="11"/>
  <c r="G24" i="11"/>
  <c r="I24" i="11"/>
  <c r="H25" i="11"/>
  <c r="F25" i="11"/>
  <c r="G25" i="11"/>
  <c r="I25" i="11"/>
  <c r="H26" i="11"/>
  <c r="F26" i="11"/>
  <c r="G26" i="11"/>
  <c r="I26" i="11"/>
  <c r="H27" i="11"/>
  <c r="F27" i="11"/>
  <c r="G27" i="11"/>
  <c r="I27" i="11"/>
  <c r="H28" i="11"/>
  <c r="F28" i="11"/>
  <c r="G28" i="11"/>
  <c r="I28" i="11"/>
  <c r="H29" i="11"/>
  <c r="F29" i="11"/>
  <c r="G29" i="11"/>
  <c r="I29" i="11"/>
  <c r="H30" i="11"/>
  <c r="F30" i="11"/>
  <c r="G30" i="11"/>
  <c r="I30" i="11"/>
  <c r="H31" i="11"/>
  <c r="F31" i="11"/>
  <c r="G31" i="11"/>
  <c r="I31" i="11"/>
  <c r="H32" i="11"/>
  <c r="F32" i="11"/>
  <c r="G32" i="11"/>
  <c r="I32" i="11"/>
  <c r="H33" i="11"/>
  <c r="F33" i="11"/>
  <c r="G33" i="11"/>
  <c r="I33" i="11"/>
  <c r="H34" i="11"/>
  <c r="F34" i="11"/>
  <c r="G34" i="11"/>
  <c r="I34" i="11"/>
  <c r="H35" i="11"/>
  <c r="F35" i="11"/>
  <c r="G35" i="11"/>
  <c r="I35" i="11"/>
  <c r="H36" i="11"/>
  <c r="F36" i="11"/>
  <c r="G36" i="11"/>
  <c r="I36" i="11"/>
  <c r="H37" i="11"/>
  <c r="F37" i="11"/>
  <c r="G37" i="11"/>
  <c r="I37" i="11"/>
  <c r="H38" i="11"/>
  <c r="F38" i="11"/>
  <c r="G38" i="11"/>
  <c r="I38" i="11"/>
  <c r="H39" i="11"/>
  <c r="F39" i="11"/>
  <c r="G39" i="11"/>
  <c r="I39" i="11"/>
  <c r="H40" i="11"/>
  <c r="F40" i="11"/>
  <c r="G40" i="11"/>
  <c r="I40" i="11"/>
  <c r="H41" i="11"/>
  <c r="F41" i="11"/>
  <c r="G41" i="11"/>
  <c r="I41" i="11"/>
  <c r="H42" i="11"/>
  <c r="F42" i="11"/>
  <c r="G42" i="11"/>
  <c r="I42" i="11"/>
  <c r="H43" i="11"/>
  <c r="F43" i="11"/>
  <c r="G43" i="11"/>
  <c r="I43" i="11"/>
  <c r="H44" i="11"/>
  <c r="F44" i="11"/>
  <c r="G44" i="11"/>
  <c r="I44" i="11"/>
  <c r="H45" i="11"/>
  <c r="F45" i="11"/>
  <c r="G45" i="11"/>
  <c r="I45" i="11"/>
  <c r="H46" i="11"/>
  <c r="F46" i="11"/>
  <c r="G46" i="11"/>
  <c r="I46" i="11"/>
  <c r="H47" i="11"/>
  <c r="F47" i="11"/>
  <c r="G47" i="11"/>
  <c r="I47" i="11"/>
  <c r="H48" i="11"/>
  <c r="F48" i="11"/>
  <c r="G48" i="11"/>
  <c r="I48" i="11"/>
  <c r="H49" i="11"/>
  <c r="F49" i="11"/>
  <c r="G49" i="11"/>
  <c r="I49" i="11"/>
  <c r="H50" i="11"/>
  <c r="F50" i="11"/>
  <c r="G50" i="11"/>
  <c r="I50" i="11"/>
  <c r="H51" i="11"/>
  <c r="F51" i="11"/>
  <c r="G51" i="11"/>
  <c r="I51" i="11"/>
  <c r="H52" i="11"/>
  <c r="F52" i="11"/>
  <c r="G52" i="11"/>
  <c r="I52" i="11"/>
  <c r="H53" i="11"/>
  <c r="F53" i="11"/>
  <c r="G53" i="11"/>
  <c r="I53" i="11"/>
  <c r="H54" i="11"/>
  <c r="F54" i="11"/>
  <c r="G54" i="11"/>
  <c r="I54" i="11"/>
  <c r="H55" i="11"/>
  <c r="F55" i="11"/>
  <c r="G55" i="11"/>
  <c r="I55" i="11"/>
  <c r="H56" i="11"/>
  <c r="F56" i="11"/>
  <c r="G56" i="11"/>
  <c r="I56" i="11"/>
  <c r="H57" i="11"/>
  <c r="F57" i="11"/>
  <c r="G57" i="11"/>
  <c r="I57" i="11"/>
  <c r="H58" i="11"/>
  <c r="F58" i="11"/>
  <c r="G58" i="11"/>
  <c r="I58" i="11"/>
  <c r="H59" i="11"/>
  <c r="F59" i="11"/>
  <c r="G59" i="11"/>
  <c r="I59" i="11"/>
  <c r="H60" i="11"/>
  <c r="F60" i="11"/>
  <c r="G60" i="11"/>
  <c r="I60" i="11"/>
  <c r="H61" i="11"/>
  <c r="F61" i="11"/>
  <c r="G61" i="11"/>
  <c r="I61" i="11"/>
  <c r="H62" i="11"/>
  <c r="F62" i="11"/>
  <c r="G62" i="11"/>
  <c r="I62" i="11"/>
  <c r="H63" i="11"/>
  <c r="F63" i="11"/>
  <c r="G63" i="11"/>
  <c r="I63" i="11"/>
  <c r="H64" i="11"/>
  <c r="F64" i="11"/>
  <c r="G64" i="11"/>
  <c r="I64" i="11"/>
  <c r="H65" i="11"/>
  <c r="F65" i="11"/>
  <c r="G65" i="11"/>
  <c r="I65" i="11"/>
  <c r="H66" i="11"/>
  <c r="F66" i="11"/>
  <c r="G66" i="11"/>
  <c r="I66" i="11"/>
  <c r="H67" i="11"/>
  <c r="F67" i="11"/>
  <c r="G67" i="11"/>
  <c r="I67" i="11"/>
  <c r="H68" i="11"/>
  <c r="F68" i="11"/>
  <c r="G68" i="11"/>
  <c r="I68" i="11"/>
  <c r="H69" i="11"/>
  <c r="F69" i="11"/>
  <c r="G69" i="11"/>
  <c r="I69" i="11"/>
  <c r="H70" i="11"/>
  <c r="F70" i="11"/>
  <c r="G70" i="11"/>
  <c r="I70" i="11"/>
  <c r="H71" i="11"/>
  <c r="F71" i="11"/>
  <c r="G71" i="11"/>
  <c r="I71" i="11"/>
  <c r="H72" i="11"/>
  <c r="F72" i="11"/>
  <c r="G72" i="11"/>
  <c r="I72" i="11"/>
  <c r="H73" i="11"/>
  <c r="F73" i="11"/>
  <c r="G73" i="11"/>
  <c r="I73" i="11"/>
  <c r="H74" i="11"/>
  <c r="F74" i="11"/>
  <c r="G74" i="11"/>
  <c r="I74" i="11"/>
  <c r="H75" i="11"/>
  <c r="F75" i="11"/>
  <c r="G75" i="11"/>
  <c r="I75" i="11"/>
  <c r="H76" i="11"/>
  <c r="F76" i="11"/>
  <c r="G76" i="11"/>
  <c r="I76" i="11"/>
  <c r="H77" i="11"/>
  <c r="F77" i="11"/>
  <c r="G77" i="11"/>
  <c r="I77" i="11"/>
  <c r="H78" i="11"/>
  <c r="F78" i="11"/>
  <c r="G78" i="11"/>
  <c r="I78" i="11"/>
  <c r="H79" i="11"/>
  <c r="F79" i="11"/>
  <c r="G79" i="11"/>
  <c r="I79" i="11"/>
  <c r="H80" i="11"/>
  <c r="F80" i="11"/>
  <c r="G80" i="11"/>
  <c r="I80" i="11"/>
  <c r="H81" i="11"/>
  <c r="F81" i="11"/>
  <c r="G81" i="11"/>
  <c r="I81" i="11"/>
  <c r="H82" i="11"/>
  <c r="F82" i="11"/>
  <c r="G82" i="11"/>
  <c r="I82" i="11"/>
  <c r="H83" i="11"/>
  <c r="F83" i="11"/>
  <c r="G83" i="11"/>
  <c r="I83" i="11"/>
  <c r="H84" i="11"/>
  <c r="F84" i="11"/>
  <c r="G84" i="11"/>
  <c r="I84" i="11"/>
  <c r="H85" i="11"/>
  <c r="F85" i="11"/>
  <c r="G85" i="11"/>
  <c r="I85" i="11"/>
  <c r="H86" i="11"/>
  <c r="F86" i="11"/>
  <c r="G86" i="11"/>
  <c r="I86" i="11"/>
  <c r="H87" i="11"/>
  <c r="F87" i="11"/>
  <c r="G87" i="11"/>
  <c r="I87" i="11"/>
  <c r="H88" i="11"/>
  <c r="F88" i="11"/>
  <c r="G88" i="11"/>
  <c r="I88" i="11"/>
  <c r="H89" i="11"/>
  <c r="F89" i="11"/>
  <c r="G89" i="11"/>
  <c r="I89" i="11"/>
  <c r="H90" i="11"/>
  <c r="F90" i="11"/>
  <c r="G90" i="11"/>
  <c r="I90" i="11"/>
  <c r="H91" i="11"/>
  <c r="F91" i="11"/>
  <c r="G91" i="11"/>
  <c r="I91" i="11"/>
  <c r="H92" i="11"/>
  <c r="F92" i="11"/>
  <c r="G92" i="11"/>
  <c r="I92" i="11"/>
  <c r="H93" i="11"/>
  <c r="F93" i="11"/>
  <c r="G93" i="11"/>
  <c r="I93" i="11"/>
  <c r="H94" i="11"/>
  <c r="F94" i="11"/>
  <c r="G94" i="11"/>
  <c r="I94" i="11"/>
  <c r="H95" i="11"/>
  <c r="F95" i="11"/>
  <c r="G95" i="11"/>
  <c r="I95" i="11"/>
  <c r="H96" i="11"/>
  <c r="F96" i="11"/>
  <c r="G96" i="11"/>
  <c r="I96" i="11"/>
  <c r="H97" i="11"/>
  <c r="F97" i="11"/>
  <c r="G97" i="11"/>
  <c r="I97" i="11"/>
  <c r="H98" i="11"/>
  <c r="F98" i="11"/>
  <c r="G98" i="11"/>
  <c r="I98" i="11"/>
  <c r="H99" i="11"/>
  <c r="F99" i="11"/>
  <c r="G99" i="11"/>
  <c r="I99" i="11"/>
  <c r="H100" i="11"/>
  <c r="F100" i="11"/>
  <c r="G100" i="11"/>
  <c r="I100" i="11"/>
  <c r="H101" i="11"/>
  <c r="F101" i="11"/>
  <c r="G101" i="11"/>
  <c r="I101" i="11"/>
  <c r="H102" i="11"/>
  <c r="F102" i="11"/>
  <c r="G102" i="11"/>
  <c r="I102" i="11"/>
  <c r="H103" i="11"/>
  <c r="F103" i="11"/>
  <c r="G103" i="11"/>
  <c r="I103" i="11"/>
  <c r="H104" i="11"/>
  <c r="F104" i="11"/>
  <c r="G104" i="11"/>
  <c r="I104" i="11"/>
  <c r="H105" i="11"/>
  <c r="F105" i="11"/>
  <c r="G105" i="11"/>
  <c r="I105" i="11"/>
  <c r="H106" i="11"/>
  <c r="F106" i="11"/>
  <c r="G106" i="11"/>
  <c r="I106" i="11"/>
  <c r="H107" i="11"/>
  <c r="F107" i="11"/>
  <c r="G107" i="11"/>
  <c r="I107" i="11"/>
  <c r="H108" i="11"/>
  <c r="F108" i="11"/>
  <c r="G108" i="11"/>
  <c r="I108" i="11"/>
  <c r="H109" i="11"/>
  <c r="F109" i="11"/>
  <c r="J109" i="11"/>
  <c r="F9" i="10"/>
  <c r="G9" i="10"/>
  <c r="I9" i="10"/>
  <c r="H10" i="10"/>
  <c r="F10" i="10"/>
  <c r="G10" i="10"/>
  <c r="I10" i="10"/>
  <c r="H11" i="10"/>
  <c r="F11" i="10"/>
  <c r="G11" i="10"/>
  <c r="I11" i="10"/>
  <c r="H12" i="10"/>
  <c r="F12" i="10"/>
  <c r="G12" i="10"/>
  <c r="I12" i="10"/>
  <c r="H13" i="10"/>
  <c r="F13" i="10"/>
  <c r="G13" i="10"/>
  <c r="I13" i="10"/>
  <c r="H14" i="10"/>
  <c r="F14" i="10"/>
  <c r="G14" i="10"/>
  <c r="I14" i="10"/>
  <c r="H15" i="10"/>
  <c r="F15" i="10"/>
  <c r="G15" i="10"/>
  <c r="I15" i="10"/>
  <c r="H16" i="10"/>
  <c r="F16" i="10"/>
  <c r="G16" i="10"/>
  <c r="I16" i="10"/>
  <c r="H17" i="10"/>
  <c r="F17" i="10"/>
  <c r="G17" i="10"/>
  <c r="I17" i="10"/>
  <c r="H18" i="10"/>
  <c r="F18" i="10"/>
  <c r="G18" i="10"/>
  <c r="I18" i="10"/>
  <c r="H19" i="10"/>
  <c r="F19" i="10"/>
  <c r="G19" i="10"/>
  <c r="I19" i="10"/>
  <c r="H20" i="10"/>
  <c r="F20" i="10"/>
  <c r="G20" i="10"/>
  <c r="I20" i="10"/>
  <c r="H21" i="10"/>
  <c r="F21" i="10"/>
  <c r="G21" i="10"/>
  <c r="I21" i="10"/>
  <c r="H22" i="10"/>
  <c r="F22" i="10"/>
  <c r="G22" i="10"/>
  <c r="I22" i="10"/>
  <c r="H23" i="10"/>
  <c r="F23" i="10"/>
  <c r="G23" i="10"/>
  <c r="I23" i="10"/>
  <c r="H24" i="10"/>
  <c r="F24" i="10"/>
  <c r="G24" i="10"/>
  <c r="I24" i="10"/>
  <c r="H25" i="10"/>
  <c r="F25" i="10"/>
  <c r="G25" i="10"/>
  <c r="I25" i="10"/>
  <c r="H26" i="10"/>
  <c r="F26" i="10"/>
  <c r="G26" i="10"/>
  <c r="I26" i="10"/>
  <c r="H27" i="10"/>
  <c r="F27" i="10"/>
  <c r="G27" i="10"/>
  <c r="I27" i="10"/>
  <c r="H28" i="10"/>
  <c r="F28" i="10"/>
  <c r="G28" i="10"/>
  <c r="I28" i="10"/>
  <c r="H29" i="10"/>
  <c r="F29" i="10"/>
  <c r="G29" i="10"/>
  <c r="I29" i="10"/>
  <c r="H30" i="10"/>
  <c r="F30" i="10"/>
  <c r="G30" i="10"/>
  <c r="I30" i="10"/>
  <c r="H31" i="10"/>
  <c r="F31" i="10"/>
  <c r="G31" i="10"/>
  <c r="I31" i="10"/>
  <c r="H32" i="10"/>
  <c r="F32" i="10"/>
  <c r="G32" i="10"/>
  <c r="I32" i="10"/>
  <c r="H33" i="10"/>
  <c r="F33" i="10"/>
  <c r="G33" i="10"/>
  <c r="I33" i="10"/>
  <c r="H34" i="10"/>
  <c r="F34" i="10"/>
  <c r="G34" i="10"/>
  <c r="I34" i="10"/>
  <c r="H35" i="10"/>
  <c r="F35" i="10"/>
  <c r="G35" i="10"/>
  <c r="I35" i="10"/>
  <c r="H36" i="10"/>
  <c r="F36" i="10"/>
  <c r="G36" i="10"/>
  <c r="I36" i="10"/>
  <c r="H37" i="10"/>
  <c r="F37" i="10"/>
  <c r="G37" i="10"/>
  <c r="I37" i="10"/>
  <c r="H38" i="10"/>
  <c r="F38" i="10"/>
  <c r="G38" i="10"/>
  <c r="I38" i="10"/>
  <c r="H39" i="10"/>
  <c r="F39" i="10"/>
  <c r="G39" i="10"/>
  <c r="I39" i="10"/>
  <c r="H40" i="10"/>
  <c r="F40" i="10"/>
  <c r="G40" i="10"/>
  <c r="I40" i="10"/>
  <c r="H41" i="10"/>
  <c r="F41" i="10"/>
  <c r="G41" i="10"/>
  <c r="I41" i="10"/>
  <c r="H42" i="10"/>
  <c r="F42" i="10"/>
  <c r="G42" i="10"/>
  <c r="I42" i="10"/>
  <c r="H43" i="10"/>
  <c r="F43" i="10"/>
  <c r="G43" i="10"/>
  <c r="I43" i="10"/>
  <c r="H44" i="10"/>
  <c r="F44" i="10"/>
  <c r="G44" i="10"/>
  <c r="I44" i="10"/>
  <c r="H45" i="10"/>
  <c r="F45" i="10"/>
  <c r="G45" i="10"/>
  <c r="I45" i="10"/>
  <c r="H46" i="10"/>
  <c r="F46" i="10"/>
  <c r="G46" i="10"/>
  <c r="I46" i="10"/>
  <c r="H47" i="10"/>
  <c r="F47" i="10"/>
  <c r="G47" i="10"/>
  <c r="I47" i="10"/>
  <c r="H48" i="10"/>
  <c r="F48" i="10"/>
  <c r="G48" i="10"/>
  <c r="I48" i="10"/>
  <c r="H49" i="10"/>
  <c r="F49" i="10"/>
  <c r="G49" i="10"/>
  <c r="I49" i="10"/>
  <c r="H50" i="10"/>
  <c r="F50" i="10"/>
  <c r="G50" i="10"/>
  <c r="I50" i="10"/>
  <c r="H51" i="10"/>
  <c r="F51" i="10"/>
  <c r="G51" i="10"/>
  <c r="I51" i="10"/>
  <c r="H52" i="10"/>
  <c r="F52" i="10"/>
  <c r="G52" i="10"/>
  <c r="I52" i="10"/>
  <c r="H53" i="10"/>
  <c r="F53" i="10"/>
  <c r="G53" i="10"/>
  <c r="I53" i="10"/>
  <c r="H54" i="10"/>
  <c r="F54" i="10"/>
  <c r="G54" i="10"/>
  <c r="I54" i="10"/>
  <c r="H55" i="10"/>
  <c r="F55" i="10"/>
  <c r="G55" i="10"/>
  <c r="I55" i="10"/>
  <c r="H56" i="10"/>
  <c r="F56" i="10"/>
  <c r="G56" i="10"/>
  <c r="I56" i="10"/>
  <c r="H57" i="10"/>
  <c r="F57" i="10"/>
  <c r="G57" i="10"/>
  <c r="I57" i="10"/>
  <c r="H58" i="10"/>
  <c r="F58" i="10"/>
  <c r="G58" i="10"/>
  <c r="I58" i="10"/>
  <c r="H59" i="10"/>
  <c r="F59" i="10"/>
  <c r="G59" i="10"/>
  <c r="I59" i="10"/>
  <c r="H60" i="10"/>
  <c r="F60" i="10"/>
  <c r="G60" i="10"/>
  <c r="I60" i="10"/>
  <c r="H61" i="10"/>
  <c r="F61" i="10"/>
  <c r="G61" i="10"/>
  <c r="I61" i="10"/>
  <c r="H62" i="10"/>
  <c r="F62" i="10"/>
  <c r="G62" i="10"/>
  <c r="I62" i="10"/>
  <c r="H63" i="10"/>
  <c r="F63" i="10"/>
  <c r="G63" i="10"/>
  <c r="I63" i="10"/>
  <c r="H64" i="10"/>
  <c r="F64" i="10"/>
  <c r="G64" i="10"/>
  <c r="I64" i="10"/>
  <c r="H65" i="10"/>
  <c r="F65" i="10"/>
  <c r="G65" i="10"/>
  <c r="I65" i="10"/>
  <c r="H66" i="10"/>
  <c r="F66" i="10"/>
  <c r="G66" i="10"/>
  <c r="I66" i="10"/>
  <c r="H67" i="10"/>
  <c r="F67" i="10"/>
  <c r="G67" i="10"/>
  <c r="I67" i="10"/>
  <c r="H68" i="10"/>
  <c r="F68" i="10"/>
  <c r="G68" i="10"/>
  <c r="I68" i="10"/>
  <c r="H69" i="10"/>
  <c r="F69" i="10"/>
  <c r="G69" i="10"/>
  <c r="I69" i="10"/>
  <c r="H70" i="10"/>
  <c r="F70" i="10"/>
  <c r="G70" i="10"/>
  <c r="I70" i="10"/>
  <c r="H71" i="10"/>
  <c r="F71" i="10"/>
  <c r="G71" i="10"/>
  <c r="I71" i="10"/>
  <c r="H72" i="10"/>
  <c r="F72" i="10"/>
  <c r="G72" i="10"/>
  <c r="I72" i="10"/>
  <c r="H73" i="10"/>
  <c r="F73" i="10"/>
  <c r="G73" i="10"/>
  <c r="I73" i="10"/>
  <c r="H74" i="10"/>
  <c r="F74" i="10"/>
  <c r="G74" i="10"/>
  <c r="I74" i="10"/>
  <c r="H75" i="10"/>
  <c r="F75" i="10"/>
  <c r="G75" i="10"/>
  <c r="I75" i="10"/>
  <c r="H76" i="10"/>
  <c r="F76" i="10"/>
  <c r="G76" i="10"/>
  <c r="I76" i="10"/>
  <c r="H77" i="10"/>
  <c r="F77" i="10"/>
  <c r="G77" i="10"/>
  <c r="I77" i="10"/>
  <c r="H78" i="10"/>
  <c r="F78" i="10"/>
  <c r="G78" i="10"/>
  <c r="I78" i="10"/>
  <c r="H79" i="10"/>
  <c r="F79" i="10"/>
  <c r="G79" i="10"/>
  <c r="I79" i="10"/>
  <c r="H80" i="10"/>
  <c r="F80" i="10"/>
  <c r="G80" i="10"/>
  <c r="I80" i="10"/>
  <c r="H81" i="10"/>
  <c r="F81" i="10"/>
  <c r="G81" i="10"/>
  <c r="I81" i="10"/>
  <c r="H82" i="10"/>
  <c r="F82" i="10"/>
  <c r="G82" i="10"/>
  <c r="I82" i="10"/>
  <c r="H83" i="10"/>
  <c r="F83" i="10"/>
  <c r="G83" i="10"/>
  <c r="I83" i="10"/>
  <c r="H84" i="10"/>
  <c r="F84" i="10"/>
  <c r="G84" i="10"/>
  <c r="I84" i="10"/>
  <c r="H85" i="10"/>
  <c r="F85" i="10"/>
  <c r="G85" i="10"/>
  <c r="I85" i="10"/>
  <c r="H86" i="10"/>
  <c r="F86" i="10"/>
  <c r="G86" i="10"/>
  <c r="I86" i="10"/>
  <c r="H87" i="10"/>
  <c r="F87" i="10"/>
  <c r="G87" i="10"/>
  <c r="I87" i="10"/>
  <c r="H88" i="10"/>
  <c r="F88" i="10"/>
  <c r="G88" i="10"/>
  <c r="I88" i="10"/>
  <c r="H89" i="10"/>
  <c r="F89" i="10"/>
  <c r="G89" i="10"/>
  <c r="I89" i="10"/>
  <c r="H90" i="10"/>
  <c r="F90" i="10"/>
  <c r="G90" i="10"/>
  <c r="I90" i="10"/>
  <c r="H91" i="10"/>
  <c r="F91" i="10"/>
  <c r="G91" i="10"/>
  <c r="I91" i="10"/>
  <c r="H92" i="10"/>
  <c r="F92" i="10"/>
  <c r="G92" i="10"/>
  <c r="I92" i="10"/>
  <c r="H93" i="10"/>
  <c r="F93" i="10"/>
  <c r="G93" i="10"/>
  <c r="I93" i="10"/>
  <c r="H94" i="10"/>
  <c r="F94" i="10"/>
  <c r="G94" i="10"/>
  <c r="I94" i="10"/>
  <c r="H95" i="10"/>
  <c r="F95" i="10"/>
  <c r="G95" i="10"/>
  <c r="I95" i="10"/>
  <c r="H96" i="10"/>
  <c r="F96" i="10"/>
  <c r="G96" i="10"/>
  <c r="I96" i="10"/>
  <c r="H97" i="10"/>
  <c r="F97" i="10"/>
  <c r="G97" i="10"/>
  <c r="I97" i="10"/>
  <c r="H98" i="10"/>
  <c r="F98" i="10"/>
  <c r="G98" i="10"/>
  <c r="I98" i="10"/>
  <c r="H99" i="10"/>
  <c r="F99" i="10"/>
  <c r="G99" i="10"/>
  <c r="I99" i="10"/>
  <c r="H100" i="10"/>
  <c r="F100" i="10"/>
  <c r="G100" i="10"/>
  <c r="I100" i="10"/>
  <c r="H101" i="10"/>
  <c r="F101" i="10"/>
  <c r="G101" i="10"/>
  <c r="I101" i="10"/>
  <c r="H102" i="10"/>
  <c r="F102" i="10"/>
  <c r="G102" i="10"/>
  <c r="I102" i="10"/>
  <c r="H103" i="10"/>
  <c r="F103" i="10"/>
  <c r="G103" i="10"/>
  <c r="I103" i="10"/>
  <c r="H104" i="10"/>
  <c r="F104" i="10"/>
  <c r="G104" i="10"/>
  <c r="I104" i="10"/>
  <c r="H105" i="10"/>
  <c r="F105" i="10"/>
  <c r="G105" i="10"/>
  <c r="I105" i="10"/>
  <c r="H106" i="10"/>
  <c r="F106" i="10"/>
  <c r="G106" i="10"/>
  <c r="I106" i="10"/>
  <c r="H107" i="10"/>
  <c r="F107" i="10"/>
  <c r="G107" i="10"/>
  <c r="I107" i="10"/>
  <c r="H108" i="10"/>
  <c r="F108" i="10"/>
  <c r="G108" i="10"/>
  <c r="I108" i="10"/>
  <c r="H109" i="10"/>
  <c r="F109" i="10"/>
  <c r="J109" i="10"/>
  <c r="F9" i="9"/>
  <c r="G9" i="9"/>
  <c r="I9" i="9"/>
  <c r="H10" i="9"/>
  <c r="F10" i="9"/>
  <c r="G10" i="9"/>
  <c r="I10" i="9"/>
  <c r="H11" i="9"/>
  <c r="F11" i="9"/>
  <c r="G11" i="9"/>
  <c r="I11" i="9"/>
  <c r="H12" i="9"/>
  <c r="F12" i="9"/>
  <c r="G12" i="9"/>
  <c r="I12" i="9"/>
  <c r="H13" i="9"/>
  <c r="F13" i="9"/>
  <c r="G13" i="9"/>
  <c r="I13" i="9"/>
  <c r="H14" i="9"/>
  <c r="F14" i="9"/>
  <c r="G14" i="9"/>
  <c r="I14" i="9"/>
  <c r="H15" i="9"/>
  <c r="F15" i="9"/>
  <c r="G15" i="9"/>
  <c r="I15" i="9"/>
  <c r="H16" i="9"/>
  <c r="F16" i="9"/>
  <c r="G16" i="9"/>
  <c r="I16" i="9"/>
  <c r="H17" i="9"/>
  <c r="F17" i="9"/>
  <c r="G17" i="9"/>
  <c r="I17" i="9"/>
  <c r="H18" i="9"/>
  <c r="F18" i="9"/>
  <c r="G18" i="9"/>
  <c r="I18" i="9"/>
  <c r="H19" i="9"/>
  <c r="F19" i="9"/>
  <c r="G19" i="9"/>
  <c r="I19" i="9"/>
  <c r="H20" i="9"/>
  <c r="F20" i="9"/>
  <c r="G20" i="9"/>
  <c r="I20" i="9"/>
  <c r="H21" i="9"/>
  <c r="F21" i="9"/>
  <c r="G21" i="9"/>
  <c r="I21" i="9"/>
  <c r="H22" i="9"/>
  <c r="F22" i="9"/>
  <c r="G22" i="9"/>
  <c r="I22" i="9"/>
  <c r="H23" i="9"/>
  <c r="F23" i="9"/>
  <c r="G23" i="9"/>
  <c r="I23" i="9"/>
  <c r="H24" i="9"/>
  <c r="F24" i="9"/>
  <c r="G24" i="9"/>
  <c r="I24" i="9"/>
  <c r="H25" i="9"/>
  <c r="F25" i="9"/>
  <c r="G25" i="9"/>
  <c r="I25" i="9"/>
  <c r="H26" i="9"/>
  <c r="F26" i="9"/>
  <c r="G26" i="9"/>
  <c r="I26" i="9"/>
  <c r="H27" i="9"/>
  <c r="F27" i="9"/>
  <c r="G27" i="9"/>
  <c r="I27" i="9"/>
  <c r="H28" i="9"/>
  <c r="F28" i="9"/>
  <c r="G28" i="9"/>
  <c r="I28" i="9"/>
  <c r="H29" i="9"/>
  <c r="F29" i="9"/>
  <c r="G29" i="9"/>
  <c r="I29" i="9"/>
  <c r="H30" i="9"/>
  <c r="F30" i="9"/>
  <c r="G30" i="9"/>
  <c r="I30" i="9"/>
  <c r="H31" i="9"/>
  <c r="F31" i="9"/>
  <c r="G31" i="9"/>
  <c r="I31" i="9"/>
  <c r="H32" i="9"/>
  <c r="F32" i="9"/>
  <c r="G32" i="9"/>
  <c r="I32" i="9"/>
  <c r="H33" i="9"/>
  <c r="F33" i="9"/>
  <c r="G33" i="9"/>
  <c r="I33" i="9"/>
  <c r="H34" i="9"/>
  <c r="F34" i="9"/>
  <c r="G34" i="9"/>
  <c r="I34" i="9"/>
  <c r="H35" i="9"/>
  <c r="F35" i="9"/>
  <c r="G35" i="9"/>
  <c r="I35" i="9"/>
  <c r="H36" i="9"/>
  <c r="F36" i="9"/>
  <c r="G36" i="9"/>
  <c r="I36" i="9"/>
  <c r="H37" i="9"/>
  <c r="F37" i="9"/>
  <c r="G37" i="9"/>
  <c r="I37" i="9"/>
  <c r="H38" i="9"/>
  <c r="F38" i="9"/>
  <c r="G38" i="9"/>
  <c r="I38" i="9"/>
  <c r="H39" i="9"/>
  <c r="F39" i="9"/>
  <c r="G39" i="9"/>
  <c r="I39" i="9"/>
  <c r="H40" i="9"/>
  <c r="F40" i="9"/>
  <c r="G40" i="9"/>
  <c r="I40" i="9"/>
  <c r="H41" i="9"/>
  <c r="F41" i="9"/>
  <c r="G41" i="9"/>
  <c r="I41" i="9"/>
  <c r="H42" i="9"/>
  <c r="F42" i="9"/>
  <c r="G42" i="9"/>
  <c r="I42" i="9"/>
  <c r="H43" i="9"/>
  <c r="F43" i="9"/>
  <c r="G43" i="9"/>
  <c r="I43" i="9"/>
  <c r="H44" i="9"/>
  <c r="F44" i="9"/>
  <c r="G44" i="9"/>
  <c r="I44" i="9"/>
  <c r="H45" i="9"/>
  <c r="F45" i="9"/>
  <c r="G45" i="9"/>
  <c r="I45" i="9"/>
  <c r="H46" i="9"/>
  <c r="F46" i="9"/>
  <c r="G46" i="9"/>
  <c r="I46" i="9"/>
  <c r="H47" i="9"/>
  <c r="F47" i="9"/>
  <c r="G47" i="9"/>
  <c r="I47" i="9"/>
  <c r="H48" i="9"/>
  <c r="F48" i="9"/>
  <c r="G48" i="9"/>
  <c r="I48" i="9"/>
  <c r="H49" i="9"/>
  <c r="F49" i="9"/>
  <c r="G49" i="9"/>
  <c r="I49" i="9"/>
  <c r="H50" i="9"/>
  <c r="F50" i="9"/>
  <c r="G50" i="9"/>
  <c r="I50" i="9"/>
  <c r="H51" i="9"/>
  <c r="F51" i="9"/>
  <c r="G51" i="9"/>
  <c r="I51" i="9"/>
  <c r="H52" i="9"/>
  <c r="F52" i="9"/>
  <c r="G52" i="9"/>
  <c r="I52" i="9"/>
  <c r="H53" i="9"/>
  <c r="F53" i="9"/>
  <c r="G53" i="9"/>
  <c r="I53" i="9"/>
  <c r="H54" i="9"/>
  <c r="F54" i="9"/>
  <c r="G54" i="9"/>
  <c r="I54" i="9"/>
  <c r="H55" i="9"/>
  <c r="F55" i="9"/>
  <c r="G55" i="9"/>
  <c r="I55" i="9"/>
  <c r="H56" i="9"/>
  <c r="F56" i="9"/>
  <c r="G56" i="9"/>
  <c r="I56" i="9"/>
  <c r="H57" i="9"/>
  <c r="F57" i="9"/>
  <c r="G57" i="9"/>
  <c r="I57" i="9"/>
  <c r="H58" i="9"/>
  <c r="F58" i="9"/>
  <c r="G58" i="9"/>
  <c r="I58" i="9"/>
  <c r="H59" i="9"/>
  <c r="F59" i="9"/>
  <c r="G59" i="9"/>
  <c r="I59" i="9"/>
  <c r="H60" i="9"/>
  <c r="F60" i="9"/>
  <c r="G60" i="9"/>
  <c r="I60" i="9"/>
  <c r="H61" i="9"/>
  <c r="F61" i="9"/>
  <c r="G61" i="9"/>
  <c r="I61" i="9"/>
  <c r="H62" i="9"/>
  <c r="F62" i="9"/>
  <c r="G62" i="9"/>
  <c r="I62" i="9"/>
  <c r="H63" i="9"/>
  <c r="F63" i="9"/>
  <c r="G63" i="9"/>
  <c r="I63" i="9"/>
  <c r="H64" i="9"/>
  <c r="F64" i="9"/>
  <c r="G64" i="9"/>
  <c r="I64" i="9"/>
  <c r="H65" i="9"/>
  <c r="F65" i="9"/>
  <c r="G65" i="9"/>
  <c r="I65" i="9"/>
  <c r="H66" i="9"/>
  <c r="F66" i="9"/>
  <c r="G66" i="9"/>
  <c r="I66" i="9"/>
  <c r="H67" i="9"/>
  <c r="F67" i="9"/>
  <c r="G67" i="9"/>
  <c r="I67" i="9"/>
  <c r="H68" i="9"/>
  <c r="F68" i="9"/>
  <c r="G68" i="9"/>
  <c r="I68" i="9"/>
  <c r="H69" i="9"/>
  <c r="F69" i="9"/>
  <c r="G69" i="9"/>
  <c r="I69" i="9"/>
  <c r="H70" i="9"/>
  <c r="F70" i="9"/>
  <c r="G70" i="9"/>
  <c r="I70" i="9"/>
  <c r="H71" i="9"/>
  <c r="F71" i="9"/>
  <c r="G71" i="9"/>
  <c r="I71" i="9"/>
  <c r="H72" i="9"/>
  <c r="F72" i="9"/>
  <c r="G72" i="9"/>
  <c r="I72" i="9"/>
  <c r="H73" i="9"/>
  <c r="F73" i="9"/>
  <c r="G73" i="9"/>
  <c r="I73" i="9"/>
  <c r="H74" i="9"/>
  <c r="F74" i="9"/>
  <c r="G74" i="9"/>
  <c r="I74" i="9"/>
  <c r="H75" i="9"/>
  <c r="F75" i="9"/>
  <c r="G75" i="9"/>
  <c r="I75" i="9"/>
  <c r="H76" i="9"/>
  <c r="F76" i="9"/>
  <c r="G76" i="9"/>
  <c r="I76" i="9"/>
  <c r="H77" i="9"/>
  <c r="F77" i="9"/>
  <c r="G77" i="9"/>
  <c r="I77" i="9"/>
  <c r="H78" i="9"/>
  <c r="F78" i="9"/>
  <c r="G78" i="9"/>
  <c r="I78" i="9"/>
  <c r="H79" i="9"/>
  <c r="F79" i="9"/>
  <c r="G79" i="9"/>
  <c r="I79" i="9"/>
  <c r="H80" i="9"/>
  <c r="F80" i="9"/>
  <c r="G80" i="9"/>
  <c r="I80" i="9"/>
  <c r="H81" i="9"/>
  <c r="F81" i="9"/>
  <c r="G81" i="9"/>
  <c r="I81" i="9"/>
  <c r="H82" i="9"/>
  <c r="F82" i="9"/>
  <c r="G82" i="9"/>
  <c r="I82" i="9"/>
  <c r="H83" i="9"/>
  <c r="F83" i="9"/>
  <c r="G83" i="9"/>
  <c r="I83" i="9"/>
  <c r="H84" i="9"/>
  <c r="F84" i="9"/>
  <c r="G84" i="9"/>
  <c r="I84" i="9"/>
  <c r="H85" i="9"/>
  <c r="F85" i="9"/>
  <c r="G85" i="9"/>
  <c r="I85" i="9"/>
  <c r="H86" i="9"/>
  <c r="F86" i="9"/>
  <c r="G86" i="9"/>
  <c r="I86" i="9"/>
  <c r="H87" i="9"/>
  <c r="F87" i="9"/>
  <c r="G87" i="9"/>
  <c r="I87" i="9"/>
  <c r="H88" i="9"/>
  <c r="F88" i="9"/>
  <c r="G88" i="9"/>
  <c r="I88" i="9"/>
  <c r="H89" i="9"/>
  <c r="F89" i="9"/>
  <c r="G89" i="9"/>
  <c r="I89" i="9"/>
  <c r="H90" i="9"/>
  <c r="F90" i="9"/>
  <c r="G90" i="9"/>
  <c r="I90" i="9"/>
  <c r="H91" i="9"/>
  <c r="F91" i="9"/>
  <c r="G91" i="9"/>
  <c r="I91" i="9"/>
  <c r="H92" i="9"/>
  <c r="F92" i="9"/>
  <c r="G92" i="9"/>
  <c r="I92" i="9"/>
  <c r="H93" i="9"/>
  <c r="F93" i="9"/>
  <c r="G93" i="9"/>
  <c r="I93" i="9"/>
  <c r="H94" i="9"/>
  <c r="F94" i="9"/>
  <c r="G94" i="9"/>
  <c r="I94" i="9"/>
  <c r="H95" i="9"/>
  <c r="F95" i="9"/>
  <c r="G95" i="9"/>
  <c r="I95" i="9"/>
  <c r="H96" i="9"/>
  <c r="F96" i="9"/>
  <c r="G96" i="9"/>
  <c r="I96" i="9"/>
  <c r="H97" i="9"/>
  <c r="F97" i="9"/>
  <c r="G97" i="9"/>
  <c r="I97" i="9"/>
  <c r="H98" i="9"/>
  <c r="F98" i="9"/>
  <c r="G98" i="9"/>
  <c r="I98" i="9"/>
  <c r="H99" i="9"/>
  <c r="F99" i="9"/>
  <c r="G99" i="9"/>
  <c r="I99" i="9"/>
  <c r="H100" i="9"/>
  <c r="F100" i="9"/>
  <c r="G100" i="9"/>
  <c r="I100" i="9"/>
  <c r="H101" i="9"/>
  <c r="F101" i="9"/>
  <c r="G101" i="9"/>
  <c r="I101" i="9"/>
  <c r="H102" i="9"/>
  <c r="F102" i="9"/>
  <c r="G102" i="9"/>
  <c r="I102" i="9"/>
  <c r="H103" i="9"/>
  <c r="F103" i="9"/>
  <c r="G103" i="9"/>
  <c r="I103" i="9"/>
  <c r="H104" i="9"/>
  <c r="F104" i="9"/>
  <c r="G104" i="9"/>
  <c r="I104" i="9"/>
  <c r="H105" i="9"/>
  <c r="F105" i="9"/>
  <c r="G105" i="9"/>
  <c r="I105" i="9"/>
  <c r="H106" i="9"/>
  <c r="F106" i="9"/>
  <c r="G106" i="9"/>
  <c r="I106" i="9"/>
  <c r="H107" i="9"/>
  <c r="F107" i="9"/>
  <c r="G107" i="9"/>
  <c r="I107" i="9"/>
  <c r="H108" i="9"/>
  <c r="F108" i="9"/>
  <c r="G108" i="9"/>
  <c r="I108" i="9"/>
  <c r="H109" i="9"/>
  <c r="F109" i="9"/>
  <c r="J109" i="9"/>
  <c r="F9" i="2"/>
  <c r="G9" i="2"/>
  <c r="I9" i="2"/>
  <c r="H10" i="2"/>
  <c r="F10" i="2"/>
  <c r="G10" i="2"/>
  <c r="I10" i="2"/>
  <c r="H11" i="2"/>
  <c r="F11" i="2"/>
  <c r="G11" i="2"/>
  <c r="I11" i="2"/>
  <c r="H12" i="2"/>
  <c r="F12" i="2"/>
  <c r="G12" i="2"/>
  <c r="I12" i="2"/>
  <c r="H13" i="2"/>
  <c r="F13" i="2"/>
  <c r="G13" i="2"/>
  <c r="I13" i="2"/>
  <c r="H14" i="2"/>
  <c r="F14" i="2"/>
  <c r="G14" i="2"/>
  <c r="I14" i="2"/>
  <c r="H15" i="2"/>
  <c r="F15" i="2"/>
  <c r="G15" i="2"/>
  <c r="I15" i="2"/>
  <c r="H16" i="2"/>
  <c r="F16" i="2"/>
  <c r="G16" i="2"/>
  <c r="I16" i="2"/>
  <c r="H17" i="2"/>
  <c r="F17" i="2"/>
  <c r="G17" i="2"/>
  <c r="I17" i="2"/>
  <c r="H18" i="2"/>
  <c r="F18" i="2"/>
  <c r="G18" i="2"/>
  <c r="I18" i="2"/>
  <c r="H19" i="2"/>
  <c r="F19" i="2"/>
  <c r="G19" i="2"/>
  <c r="I19" i="2"/>
  <c r="H20" i="2"/>
  <c r="F20" i="2"/>
  <c r="G20" i="2"/>
  <c r="I20" i="2"/>
  <c r="H21" i="2"/>
  <c r="F21" i="2"/>
  <c r="G21" i="2"/>
  <c r="I21" i="2"/>
  <c r="H22" i="2"/>
  <c r="F22" i="2"/>
  <c r="G22" i="2"/>
  <c r="I22" i="2"/>
  <c r="H23" i="2"/>
  <c r="F23" i="2"/>
  <c r="G23" i="2"/>
  <c r="I23" i="2"/>
  <c r="H24" i="2"/>
  <c r="F24" i="2"/>
  <c r="G24" i="2"/>
  <c r="I24" i="2"/>
  <c r="H25" i="2"/>
  <c r="F25" i="2"/>
  <c r="G25" i="2"/>
  <c r="I25" i="2"/>
  <c r="H26" i="2"/>
  <c r="F26" i="2"/>
  <c r="G26" i="2"/>
  <c r="I26" i="2"/>
  <c r="H27" i="2"/>
  <c r="F27" i="2"/>
  <c r="G27" i="2"/>
  <c r="I27" i="2"/>
  <c r="H28" i="2"/>
  <c r="F28" i="2"/>
  <c r="G28" i="2"/>
  <c r="I28" i="2"/>
  <c r="H29" i="2"/>
  <c r="F29" i="2"/>
  <c r="G29" i="2"/>
  <c r="I29" i="2"/>
  <c r="H30" i="2"/>
  <c r="F30" i="2"/>
  <c r="G30" i="2"/>
  <c r="I30" i="2"/>
  <c r="H31" i="2"/>
  <c r="F31" i="2"/>
  <c r="G31" i="2"/>
  <c r="I31" i="2"/>
  <c r="H32" i="2"/>
  <c r="F32" i="2"/>
  <c r="G32" i="2"/>
  <c r="I32" i="2"/>
  <c r="H33" i="2"/>
  <c r="F33" i="2"/>
  <c r="G33" i="2"/>
  <c r="I33" i="2"/>
  <c r="H34" i="2"/>
  <c r="F34" i="2"/>
  <c r="G34" i="2"/>
  <c r="I34" i="2"/>
  <c r="H35" i="2"/>
  <c r="F35" i="2"/>
  <c r="G35" i="2"/>
  <c r="I35" i="2"/>
  <c r="H36" i="2"/>
  <c r="F36" i="2"/>
  <c r="G36" i="2"/>
  <c r="I36" i="2"/>
  <c r="H37" i="2"/>
  <c r="F37" i="2"/>
  <c r="G37" i="2"/>
  <c r="I37" i="2"/>
  <c r="H38" i="2"/>
  <c r="F38" i="2"/>
  <c r="G38" i="2"/>
  <c r="I38" i="2"/>
  <c r="H39" i="2"/>
  <c r="F39" i="2"/>
  <c r="G39" i="2"/>
  <c r="I39" i="2"/>
  <c r="H40" i="2"/>
  <c r="F40" i="2"/>
  <c r="G40" i="2"/>
  <c r="I40" i="2"/>
  <c r="H41" i="2"/>
  <c r="F41" i="2"/>
  <c r="G41" i="2"/>
  <c r="I41" i="2"/>
  <c r="H42" i="2"/>
  <c r="F42" i="2"/>
  <c r="G42" i="2"/>
  <c r="I42" i="2"/>
  <c r="H43" i="2"/>
  <c r="F43" i="2"/>
  <c r="G43" i="2"/>
  <c r="I43" i="2"/>
  <c r="H44" i="2"/>
  <c r="F44" i="2"/>
  <c r="G44" i="2"/>
  <c r="I44" i="2"/>
  <c r="H45" i="2"/>
  <c r="F45" i="2"/>
  <c r="G45" i="2"/>
  <c r="I45" i="2"/>
  <c r="H46" i="2"/>
  <c r="F46" i="2"/>
  <c r="G46" i="2"/>
  <c r="I46" i="2"/>
  <c r="H47" i="2"/>
  <c r="F47" i="2"/>
  <c r="G47" i="2"/>
  <c r="I47" i="2"/>
  <c r="H48" i="2"/>
  <c r="F48" i="2"/>
  <c r="G48" i="2"/>
  <c r="I48" i="2"/>
  <c r="H49" i="2"/>
  <c r="F49" i="2"/>
  <c r="G49" i="2"/>
  <c r="I49" i="2"/>
  <c r="H50" i="2"/>
  <c r="F50" i="2"/>
  <c r="G50" i="2"/>
  <c r="I50" i="2"/>
  <c r="H51" i="2"/>
  <c r="F51" i="2"/>
  <c r="G51" i="2"/>
  <c r="I51" i="2"/>
  <c r="H52" i="2"/>
  <c r="F52" i="2"/>
  <c r="G52" i="2"/>
  <c r="I52" i="2"/>
  <c r="H53" i="2"/>
  <c r="F53" i="2"/>
  <c r="G53" i="2"/>
  <c r="I53" i="2"/>
  <c r="H54" i="2"/>
  <c r="F54" i="2"/>
  <c r="G54" i="2"/>
  <c r="I54" i="2"/>
  <c r="H55" i="2"/>
  <c r="F55" i="2"/>
  <c r="G55" i="2"/>
  <c r="I55" i="2"/>
  <c r="H56" i="2"/>
  <c r="F56" i="2"/>
  <c r="G56" i="2"/>
  <c r="I56" i="2"/>
  <c r="H57" i="2"/>
  <c r="F57" i="2"/>
  <c r="G57" i="2"/>
  <c r="I57" i="2"/>
  <c r="H58" i="2"/>
  <c r="F58" i="2"/>
  <c r="G58" i="2"/>
  <c r="I58" i="2"/>
  <c r="H59" i="2"/>
  <c r="F59" i="2"/>
  <c r="G59" i="2"/>
  <c r="I59" i="2"/>
  <c r="H60" i="2"/>
  <c r="F60" i="2"/>
  <c r="G60" i="2"/>
  <c r="I60" i="2"/>
  <c r="H61" i="2"/>
  <c r="F61" i="2"/>
  <c r="G61" i="2"/>
  <c r="I61" i="2"/>
  <c r="H62" i="2"/>
  <c r="F62" i="2"/>
  <c r="G62" i="2"/>
  <c r="I62" i="2"/>
  <c r="H63" i="2"/>
  <c r="F63" i="2"/>
  <c r="G63" i="2"/>
  <c r="I63" i="2"/>
  <c r="H64" i="2"/>
  <c r="F64" i="2"/>
  <c r="G64" i="2"/>
  <c r="I64" i="2"/>
  <c r="H65" i="2"/>
  <c r="F65" i="2"/>
  <c r="G65" i="2"/>
  <c r="I65" i="2"/>
  <c r="H66" i="2"/>
  <c r="F66" i="2"/>
  <c r="G66" i="2"/>
  <c r="I66" i="2"/>
  <c r="H67" i="2"/>
  <c r="F67" i="2"/>
  <c r="G67" i="2"/>
  <c r="I67" i="2"/>
  <c r="H68" i="2"/>
  <c r="F68" i="2"/>
  <c r="G68" i="2"/>
  <c r="I68" i="2"/>
  <c r="H69" i="2"/>
  <c r="F69" i="2"/>
  <c r="G69" i="2"/>
  <c r="I69" i="2"/>
  <c r="H70" i="2"/>
  <c r="F70" i="2"/>
  <c r="G70" i="2"/>
  <c r="I70" i="2"/>
  <c r="H71" i="2"/>
  <c r="F71" i="2"/>
  <c r="G71" i="2"/>
  <c r="I71" i="2"/>
  <c r="H72" i="2"/>
  <c r="F72" i="2"/>
  <c r="G72" i="2"/>
  <c r="I72" i="2"/>
  <c r="H73" i="2"/>
  <c r="F73" i="2"/>
  <c r="G73" i="2"/>
  <c r="I73" i="2"/>
  <c r="H74" i="2"/>
  <c r="F74" i="2"/>
  <c r="G74" i="2"/>
  <c r="I74" i="2"/>
  <c r="H75" i="2"/>
  <c r="F75" i="2"/>
  <c r="G75" i="2"/>
  <c r="I75" i="2"/>
  <c r="H76" i="2"/>
  <c r="F76" i="2"/>
  <c r="G76" i="2"/>
  <c r="I76" i="2"/>
  <c r="H77" i="2"/>
  <c r="F77" i="2"/>
  <c r="G77" i="2"/>
  <c r="I77" i="2"/>
  <c r="H78" i="2"/>
  <c r="F78" i="2"/>
  <c r="G78" i="2"/>
  <c r="I78" i="2"/>
  <c r="H79" i="2"/>
  <c r="F79" i="2"/>
  <c r="G79" i="2"/>
  <c r="I79" i="2"/>
  <c r="H80" i="2"/>
  <c r="F80" i="2"/>
  <c r="G80" i="2"/>
  <c r="I80" i="2"/>
  <c r="H81" i="2"/>
  <c r="F81" i="2"/>
  <c r="G81" i="2"/>
  <c r="I81" i="2"/>
  <c r="H82" i="2"/>
  <c r="F82" i="2"/>
  <c r="G82" i="2"/>
  <c r="I82" i="2"/>
  <c r="H83" i="2"/>
  <c r="F83" i="2"/>
  <c r="G83" i="2"/>
  <c r="I83" i="2"/>
  <c r="H84" i="2"/>
  <c r="F84" i="2"/>
  <c r="G84" i="2"/>
  <c r="I84" i="2"/>
  <c r="H85" i="2"/>
  <c r="F85" i="2"/>
  <c r="G85" i="2"/>
  <c r="I85" i="2"/>
  <c r="H86" i="2"/>
  <c r="F86" i="2"/>
  <c r="G86" i="2"/>
  <c r="I86" i="2"/>
  <c r="H87" i="2"/>
  <c r="F87" i="2"/>
  <c r="G87" i="2"/>
  <c r="I87" i="2"/>
  <c r="H88" i="2"/>
  <c r="F88" i="2"/>
  <c r="G88" i="2"/>
  <c r="I88" i="2"/>
  <c r="H89" i="2"/>
  <c r="F89" i="2"/>
  <c r="G89" i="2"/>
  <c r="I89" i="2"/>
  <c r="H90" i="2"/>
  <c r="F90" i="2"/>
  <c r="G90" i="2"/>
  <c r="I90" i="2"/>
  <c r="H91" i="2"/>
  <c r="F91" i="2"/>
  <c r="G91" i="2"/>
  <c r="I91" i="2"/>
  <c r="H92" i="2"/>
  <c r="F92" i="2"/>
  <c r="G92" i="2"/>
  <c r="I92" i="2"/>
  <c r="H93" i="2"/>
  <c r="F93" i="2"/>
  <c r="G93" i="2"/>
  <c r="I93" i="2"/>
  <c r="H94" i="2"/>
  <c r="F94" i="2"/>
  <c r="G94" i="2"/>
  <c r="I94" i="2"/>
  <c r="H95" i="2"/>
  <c r="F95" i="2"/>
  <c r="G95" i="2"/>
  <c r="I95" i="2"/>
  <c r="H96" i="2"/>
  <c r="F96" i="2"/>
  <c r="G96" i="2"/>
  <c r="I96" i="2"/>
  <c r="H97" i="2"/>
  <c r="F97" i="2"/>
  <c r="G97" i="2"/>
  <c r="I97" i="2"/>
  <c r="H98" i="2"/>
  <c r="F98" i="2"/>
  <c r="G98" i="2"/>
  <c r="I98" i="2"/>
  <c r="H99" i="2"/>
  <c r="F99" i="2"/>
  <c r="G99" i="2"/>
  <c r="I99" i="2"/>
  <c r="H100" i="2"/>
  <c r="F100" i="2"/>
  <c r="G100" i="2"/>
  <c r="I100" i="2"/>
  <c r="H101" i="2"/>
  <c r="F101" i="2"/>
  <c r="G101" i="2"/>
  <c r="I101" i="2"/>
  <c r="H102" i="2"/>
  <c r="F102" i="2"/>
  <c r="G102" i="2"/>
  <c r="I102" i="2"/>
  <c r="H103" i="2"/>
  <c r="F103" i="2"/>
  <c r="G103" i="2"/>
  <c r="I103" i="2"/>
  <c r="H104" i="2"/>
  <c r="F104" i="2"/>
  <c r="G104" i="2"/>
  <c r="I104" i="2"/>
  <c r="H105" i="2"/>
  <c r="F105" i="2"/>
  <c r="G105" i="2"/>
  <c r="I105" i="2"/>
  <c r="H106" i="2"/>
  <c r="F106" i="2"/>
  <c r="G106" i="2"/>
  <c r="I106" i="2"/>
  <c r="H107" i="2"/>
  <c r="F107" i="2"/>
  <c r="G107" i="2"/>
  <c r="I107" i="2"/>
  <c r="H108" i="2"/>
  <c r="F108" i="2"/>
  <c r="G108" i="2"/>
  <c r="I108" i="2"/>
  <c r="H109" i="2"/>
  <c r="F109" i="2"/>
  <c r="J109" i="2"/>
  <c r="F9" i="4"/>
  <c r="G9" i="4"/>
  <c r="I9" i="4"/>
  <c r="H10" i="4"/>
  <c r="F10" i="4"/>
  <c r="G10" i="4"/>
  <c r="I10" i="4"/>
  <c r="H11" i="4"/>
  <c r="F11" i="4"/>
  <c r="G11" i="4"/>
  <c r="I11" i="4"/>
  <c r="H12" i="4"/>
  <c r="F12" i="4"/>
  <c r="G12" i="4"/>
  <c r="I12" i="4"/>
  <c r="H13" i="4"/>
  <c r="F13" i="4"/>
  <c r="G13" i="4"/>
  <c r="I13" i="4"/>
  <c r="H14" i="4"/>
  <c r="F14" i="4"/>
  <c r="G14" i="4"/>
  <c r="I14" i="4"/>
  <c r="H15" i="4"/>
  <c r="F15" i="4"/>
  <c r="G15" i="4"/>
  <c r="I15" i="4"/>
  <c r="H16" i="4"/>
  <c r="F16" i="4"/>
  <c r="G16" i="4"/>
  <c r="I16" i="4"/>
  <c r="H17" i="4"/>
  <c r="F17" i="4"/>
  <c r="G17" i="4"/>
  <c r="I17" i="4"/>
  <c r="H18" i="4"/>
  <c r="F18" i="4"/>
  <c r="G18" i="4"/>
  <c r="I18" i="4"/>
  <c r="H19" i="4"/>
  <c r="F19" i="4"/>
  <c r="G19" i="4"/>
  <c r="I19" i="4"/>
  <c r="H20" i="4"/>
  <c r="F20" i="4"/>
  <c r="G20" i="4"/>
  <c r="I20" i="4"/>
  <c r="H21" i="4"/>
  <c r="F21" i="4"/>
  <c r="G21" i="4"/>
  <c r="I21" i="4"/>
  <c r="H22" i="4"/>
  <c r="F22" i="4"/>
  <c r="G22" i="4"/>
  <c r="I22" i="4"/>
  <c r="H23" i="4"/>
  <c r="F23" i="4"/>
  <c r="G23" i="4"/>
  <c r="I23" i="4"/>
  <c r="H24" i="4"/>
  <c r="F24" i="4"/>
  <c r="G24" i="4"/>
  <c r="I24" i="4"/>
  <c r="H25" i="4"/>
  <c r="F25" i="4"/>
  <c r="G25" i="4"/>
  <c r="I25" i="4"/>
  <c r="H26" i="4"/>
  <c r="F26" i="4"/>
  <c r="G26" i="4"/>
  <c r="I26" i="4"/>
  <c r="H27" i="4"/>
  <c r="F27" i="4"/>
  <c r="G27" i="4"/>
  <c r="I27" i="4"/>
  <c r="H28" i="4"/>
  <c r="F28" i="4"/>
  <c r="G28" i="4"/>
  <c r="I28" i="4"/>
  <c r="H29" i="4"/>
  <c r="F29" i="4"/>
  <c r="G29" i="4"/>
  <c r="I29" i="4"/>
  <c r="H30" i="4"/>
  <c r="F30" i="4"/>
  <c r="G30" i="4"/>
  <c r="I30" i="4"/>
  <c r="H31" i="4"/>
  <c r="F31" i="4"/>
  <c r="G31" i="4"/>
  <c r="I31" i="4"/>
  <c r="H32" i="4"/>
  <c r="F32" i="4"/>
  <c r="G32" i="4"/>
  <c r="I32" i="4"/>
  <c r="H33" i="4"/>
  <c r="F33" i="4"/>
  <c r="G33" i="4"/>
  <c r="I33" i="4"/>
  <c r="H34" i="4"/>
  <c r="F34" i="4"/>
  <c r="G34" i="4"/>
  <c r="I34" i="4"/>
  <c r="H35" i="4"/>
  <c r="F35" i="4"/>
  <c r="G35" i="4"/>
  <c r="I35" i="4"/>
  <c r="H36" i="4"/>
  <c r="F36" i="4"/>
  <c r="G36" i="4"/>
  <c r="I36" i="4"/>
  <c r="H37" i="4"/>
  <c r="F37" i="4"/>
  <c r="G37" i="4"/>
  <c r="I37" i="4"/>
  <c r="H38" i="4"/>
  <c r="F38" i="4"/>
  <c r="G38" i="4"/>
  <c r="I38" i="4"/>
  <c r="H39" i="4"/>
  <c r="F39" i="4"/>
  <c r="G39" i="4"/>
  <c r="I39" i="4"/>
  <c r="H40" i="4"/>
  <c r="F40" i="4"/>
  <c r="G40" i="4"/>
  <c r="I40" i="4"/>
  <c r="H41" i="4"/>
  <c r="F41" i="4"/>
  <c r="G41" i="4"/>
  <c r="I41" i="4"/>
  <c r="H42" i="4"/>
  <c r="F42" i="4"/>
  <c r="G42" i="4"/>
  <c r="I42" i="4"/>
  <c r="H43" i="4"/>
  <c r="F43" i="4"/>
  <c r="G43" i="4"/>
  <c r="I43" i="4"/>
  <c r="H44" i="4"/>
  <c r="F44" i="4"/>
  <c r="G44" i="4"/>
  <c r="I44" i="4"/>
  <c r="H45" i="4"/>
  <c r="F45" i="4"/>
  <c r="G45" i="4"/>
  <c r="I45" i="4"/>
  <c r="H46" i="4"/>
  <c r="F46" i="4"/>
  <c r="G46" i="4"/>
  <c r="I46" i="4"/>
  <c r="H47" i="4"/>
  <c r="F47" i="4"/>
  <c r="G47" i="4"/>
  <c r="I47" i="4"/>
  <c r="H48" i="4"/>
  <c r="F48" i="4"/>
  <c r="G48" i="4"/>
  <c r="I48" i="4"/>
  <c r="H49" i="4"/>
  <c r="F49" i="4"/>
  <c r="G49" i="4"/>
  <c r="I49" i="4"/>
  <c r="H50" i="4"/>
  <c r="F50" i="4"/>
  <c r="G50" i="4"/>
  <c r="I50" i="4"/>
  <c r="H51" i="4"/>
  <c r="F51" i="4"/>
  <c r="G51" i="4"/>
  <c r="I51" i="4"/>
  <c r="H52" i="4"/>
  <c r="F52" i="4"/>
  <c r="G52" i="4"/>
  <c r="I52" i="4"/>
  <c r="H53" i="4"/>
  <c r="F53" i="4"/>
  <c r="G53" i="4"/>
  <c r="I53" i="4"/>
  <c r="H54" i="4"/>
  <c r="F54" i="4"/>
  <c r="G54" i="4"/>
  <c r="I54" i="4"/>
  <c r="H55" i="4"/>
  <c r="F55" i="4"/>
  <c r="G55" i="4"/>
  <c r="I55" i="4"/>
  <c r="H56" i="4"/>
  <c r="F56" i="4"/>
  <c r="G56" i="4"/>
  <c r="I56" i="4"/>
  <c r="H57" i="4"/>
  <c r="F57" i="4"/>
  <c r="G57" i="4"/>
  <c r="I57" i="4"/>
  <c r="H58" i="4"/>
  <c r="F58" i="4"/>
  <c r="G58" i="4"/>
  <c r="I58" i="4"/>
  <c r="H59" i="4"/>
  <c r="F59" i="4"/>
  <c r="G59" i="4"/>
  <c r="I59" i="4"/>
  <c r="H60" i="4"/>
  <c r="F60" i="4"/>
  <c r="G60" i="4"/>
  <c r="I60" i="4"/>
  <c r="H61" i="4"/>
  <c r="F61" i="4"/>
  <c r="G61" i="4"/>
  <c r="I61" i="4"/>
  <c r="H62" i="4"/>
  <c r="F62" i="4"/>
  <c r="G62" i="4"/>
  <c r="I62" i="4"/>
  <c r="H63" i="4"/>
  <c r="F63" i="4"/>
  <c r="G63" i="4"/>
  <c r="I63" i="4"/>
  <c r="H64" i="4"/>
  <c r="F64" i="4"/>
  <c r="G64" i="4"/>
  <c r="I64" i="4"/>
  <c r="H65" i="4"/>
  <c r="F65" i="4"/>
  <c r="G65" i="4"/>
  <c r="I65" i="4"/>
  <c r="H66" i="4"/>
  <c r="F66" i="4"/>
  <c r="G66" i="4"/>
  <c r="I66" i="4"/>
  <c r="H67" i="4"/>
  <c r="F67" i="4"/>
  <c r="G67" i="4"/>
  <c r="I67" i="4"/>
  <c r="H68" i="4"/>
  <c r="F68" i="4"/>
  <c r="G68" i="4"/>
  <c r="I68" i="4"/>
  <c r="H69" i="4"/>
  <c r="F69" i="4"/>
  <c r="G69" i="4"/>
  <c r="I69" i="4"/>
  <c r="H70" i="4"/>
  <c r="F70" i="4"/>
  <c r="G70" i="4"/>
  <c r="I70" i="4"/>
  <c r="H71" i="4"/>
  <c r="F71" i="4"/>
  <c r="G71" i="4"/>
  <c r="I71" i="4"/>
  <c r="H72" i="4"/>
  <c r="F72" i="4"/>
  <c r="G72" i="4"/>
  <c r="I72" i="4"/>
  <c r="H73" i="4"/>
  <c r="F73" i="4"/>
  <c r="G73" i="4"/>
  <c r="I73" i="4"/>
  <c r="H74" i="4"/>
  <c r="F74" i="4"/>
  <c r="G74" i="4"/>
  <c r="I74" i="4"/>
  <c r="H75" i="4"/>
  <c r="F75" i="4"/>
  <c r="G75" i="4"/>
  <c r="I75" i="4"/>
  <c r="H76" i="4"/>
  <c r="F76" i="4"/>
  <c r="G76" i="4"/>
  <c r="I76" i="4"/>
  <c r="H77" i="4"/>
  <c r="F77" i="4"/>
  <c r="G77" i="4"/>
  <c r="I77" i="4"/>
  <c r="H78" i="4"/>
  <c r="F78" i="4"/>
  <c r="G78" i="4"/>
  <c r="I78" i="4"/>
  <c r="H79" i="4"/>
  <c r="F79" i="4"/>
  <c r="G79" i="4"/>
  <c r="I79" i="4"/>
  <c r="H80" i="4"/>
  <c r="F80" i="4"/>
  <c r="G80" i="4"/>
  <c r="I80" i="4"/>
  <c r="H81" i="4"/>
  <c r="F81" i="4"/>
  <c r="G81" i="4"/>
  <c r="I81" i="4"/>
  <c r="H82" i="4"/>
  <c r="F82" i="4"/>
  <c r="G82" i="4"/>
  <c r="I82" i="4"/>
  <c r="H83" i="4"/>
  <c r="F83" i="4"/>
  <c r="G83" i="4"/>
  <c r="I83" i="4"/>
  <c r="H84" i="4"/>
  <c r="F84" i="4"/>
  <c r="G84" i="4"/>
  <c r="I84" i="4"/>
  <c r="H85" i="4"/>
  <c r="F85" i="4"/>
  <c r="G85" i="4"/>
  <c r="I85" i="4"/>
  <c r="H86" i="4"/>
  <c r="F86" i="4"/>
  <c r="G86" i="4"/>
  <c r="I86" i="4"/>
  <c r="H87" i="4"/>
  <c r="F87" i="4"/>
  <c r="G87" i="4"/>
  <c r="I87" i="4"/>
  <c r="H88" i="4"/>
  <c r="F88" i="4"/>
  <c r="G88" i="4"/>
  <c r="I88" i="4"/>
  <c r="H89" i="4"/>
  <c r="F89" i="4"/>
  <c r="G89" i="4"/>
  <c r="I89" i="4"/>
  <c r="H90" i="4"/>
  <c r="F90" i="4"/>
  <c r="G90" i="4"/>
  <c r="I90" i="4"/>
  <c r="H91" i="4"/>
  <c r="F91" i="4"/>
  <c r="G91" i="4"/>
  <c r="I91" i="4"/>
  <c r="H92" i="4"/>
  <c r="F92" i="4"/>
  <c r="G92" i="4"/>
  <c r="I92" i="4"/>
  <c r="H93" i="4"/>
  <c r="F93" i="4"/>
  <c r="G93" i="4"/>
  <c r="I93" i="4"/>
  <c r="H94" i="4"/>
  <c r="F94" i="4"/>
  <c r="G94" i="4"/>
  <c r="I94" i="4"/>
  <c r="H95" i="4"/>
  <c r="F95" i="4"/>
  <c r="G95" i="4"/>
  <c r="I95" i="4"/>
  <c r="H96" i="4"/>
  <c r="F96" i="4"/>
  <c r="G96" i="4"/>
  <c r="I96" i="4"/>
  <c r="H97" i="4"/>
  <c r="F97" i="4"/>
  <c r="G97" i="4"/>
  <c r="I97" i="4"/>
  <c r="H98" i="4"/>
  <c r="F98" i="4"/>
  <c r="G98" i="4"/>
  <c r="I98" i="4"/>
  <c r="H99" i="4"/>
  <c r="F99" i="4"/>
  <c r="G99" i="4"/>
  <c r="I99" i="4"/>
  <c r="H100" i="4"/>
  <c r="F100" i="4"/>
  <c r="G100" i="4"/>
  <c r="I100" i="4"/>
  <c r="H101" i="4"/>
  <c r="F101" i="4"/>
  <c r="G101" i="4"/>
  <c r="I101" i="4"/>
  <c r="H102" i="4"/>
  <c r="F102" i="4"/>
  <c r="G102" i="4"/>
  <c r="I102" i="4"/>
  <c r="H103" i="4"/>
  <c r="F103" i="4"/>
  <c r="G103" i="4"/>
  <c r="I103" i="4"/>
  <c r="H104" i="4"/>
  <c r="F104" i="4"/>
  <c r="G104" i="4"/>
  <c r="I104" i="4"/>
  <c r="H105" i="4"/>
  <c r="F105" i="4"/>
  <c r="G105" i="4"/>
  <c r="I105" i="4"/>
  <c r="H106" i="4"/>
  <c r="F106" i="4"/>
  <c r="G106" i="4"/>
  <c r="I106" i="4"/>
  <c r="H107" i="4"/>
  <c r="F107" i="4"/>
  <c r="G107" i="4"/>
  <c r="I107" i="4"/>
  <c r="H108" i="4"/>
  <c r="F108" i="4"/>
  <c r="G108" i="4"/>
  <c r="I108" i="4"/>
  <c r="H109" i="4"/>
  <c r="F109" i="4"/>
  <c r="J109" i="4"/>
  <c r="F9" i="6"/>
  <c r="G9" i="6"/>
  <c r="I9" i="6"/>
  <c r="H10" i="6"/>
  <c r="F10" i="6"/>
  <c r="G10" i="6"/>
  <c r="I10" i="6"/>
  <c r="H11" i="6"/>
  <c r="F11" i="6"/>
  <c r="G11" i="6"/>
  <c r="I11" i="6"/>
  <c r="H12" i="6"/>
  <c r="F12" i="6"/>
  <c r="G12" i="6"/>
  <c r="I12" i="6"/>
  <c r="H13" i="6"/>
  <c r="F13" i="6"/>
  <c r="G13" i="6"/>
  <c r="I13" i="6"/>
  <c r="H14" i="6"/>
  <c r="F14" i="6"/>
  <c r="G14" i="6"/>
  <c r="I14" i="6"/>
  <c r="H15" i="6"/>
  <c r="F15" i="6"/>
  <c r="G15" i="6"/>
  <c r="I15" i="6"/>
  <c r="H16" i="6"/>
  <c r="F16" i="6"/>
  <c r="G16" i="6"/>
  <c r="I16" i="6"/>
  <c r="H17" i="6"/>
  <c r="F17" i="6"/>
  <c r="G17" i="6"/>
  <c r="I17" i="6"/>
  <c r="H18" i="6"/>
  <c r="F18" i="6"/>
  <c r="G18" i="6"/>
  <c r="I18" i="6"/>
  <c r="H19" i="6"/>
  <c r="F19" i="6"/>
  <c r="G19" i="6"/>
  <c r="I19" i="6"/>
  <c r="H20" i="6"/>
  <c r="F20" i="6"/>
  <c r="G20" i="6"/>
  <c r="I20" i="6"/>
  <c r="H21" i="6"/>
  <c r="F21" i="6"/>
  <c r="G21" i="6"/>
  <c r="I21" i="6"/>
  <c r="H22" i="6"/>
  <c r="F22" i="6"/>
  <c r="G22" i="6"/>
  <c r="I22" i="6"/>
  <c r="H23" i="6"/>
  <c r="F23" i="6"/>
  <c r="G23" i="6"/>
  <c r="I23" i="6"/>
  <c r="H24" i="6"/>
  <c r="F24" i="6"/>
  <c r="G24" i="6"/>
  <c r="I24" i="6"/>
  <c r="H25" i="6"/>
  <c r="F25" i="6"/>
  <c r="G25" i="6"/>
  <c r="I25" i="6"/>
  <c r="H26" i="6"/>
  <c r="F26" i="6"/>
  <c r="G26" i="6"/>
  <c r="I26" i="6"/>
  <c r="H27" i="6"/>
  <c r="F27" i="6"/>
  <c r="G27" i="6"/>
  <c r="I27" i="6"/>
  <c r="H28" i="6"/>
  <c r="F28" i="6"/>
  <c r="G28" i="6"/>
  <c r="I28" i="6"/>
  <c r="H29" i="6"/>
  <c r="F29" i="6"/>
  <c r="G29" i="6"/>
  <c r="I29" i="6"/>
  <c r="H30" i="6"/>
  <c r="F30" i="6"/>
  <c r="G30" i="6"/>
  <c r="I30" i="6"/>
  <c r="H31" i="6"/>
  <c r="F31" i="6"/>
  <c r="G31" i="6"/>
  <c r="I31" i="6"/>
  <c r="H32" i="6"/>
  <c r="F32" i="6"/>
  <c r="G32" i="6"/>
  <c r="I32" i="6"/>
  <c r="H33" i="6"/>
  <c r="F33" i="6"/>
  <c r="G33" i="6"/>
  <c r="I33" i="6"/>
  <c r="H34" i="6"/>
  <c r="F34" i="6"/>
  <c r="G34" i="6"/>
  <c r="I34" i="6"/>
  <c r="H35" i="6"/>
  <c r="F35" i="6"/>
  <c r="G35" i="6"/>
  <c r="I35" i="6"/>
  <c r="H36" i="6"/>
  <c r="F36" i="6"/>
  <c r="G36" i="6"/>
  <c r="I36" i="6"/>
  <c r="H37" i="6"/>
  <c r="F37" i="6"/>
  <c r="G37" i="6"/>
  <c r="I37" i="6"/>
  <c r="H38" i="6"/>
  <c r="F38" i="6"/>
  <c r="G38" i="6"/>
  <c r="I38" i="6"/>
  <c r="H39" i="6"/>
  <c r="F39" i="6"/>
  <c r="G39" i="6"/>
  <c r="I39" i="6"/>
  <c r="H40" i="6"/>
  <c r="F40" i="6"/>
  <c r="G40" i="6"/>
  <c r="I40" i="6"/>
  <c r="H41" i="6"/>
  <c r="F41" i="6"/>
  <c r="G41" i="6"/>
  <c r="I41" i="6"/>
  <c r="H42" i="6"/>
  <c r="F42" i="6"/>
  <c r="G42" i="6"/>
  <c r="I42" i="6"/>
  <c r="H43" i="6"/>
  <c r="F43" i="6"/>
  <c r="G43" i="6"/>
  <c r="I43" i="6"/>
  <c r="H44" i="6"/>
  <c r="F44" i="6"/>
  <c r="G44" i="6"/>
  <c r="I44" i="6"/>
  <c r="H45" i="6"/>
  <c r="F45" i="6"/>
  <c r="G45" i="6"/>
  <c r="I45" i="6"/>
  <c r="H46" i="6"/>
  <c r="F46" i="6"/>
  <c r="G46" i="6"/>
  <c r="I46" i="6"/>
  <c r="H47" i="6"/>
  <c r="F47" i="6"/>
  <c r="G47" i="6"/>
  <c r="I47" i="6"/>
  <c r="H48" i="6"/>
  <c r="F48" i="6"/>
  <c r="G48" i="6"/>
  <c r="I48" i="6"/>
  <c r="H49" i="6"/>
  <c r="F49" i="6"/>
  <c r="G49" i="6"/>
  <c r="I49" i="6"/>
  <c r="H50" i="6"/>
  <c r="F50" i="6"/>
  <c r="G50" i="6"/>
  <c r="I50" i="6"/>
  <c r="H51" i="6"/>
  <c r="F51" i="6"/>
  <c r="G51" i="6"/>
  <c r="I51" i="6"/>
  <c r="H52" i="6"/>
  <c r="F52" i="6"/>
  <c r="G52" i="6"/>
  <c r="I52" i="6"/>
  <c r="H53" i="6"/>
  <c r="F53" i="6"/>
  <c r="G53" i="6"/>
  <c r="I53" i="6"/>
  <c r="H54" i="6"/>
  <c r="F54" i="6"/>
  <c r="G54" i="6"/>
  <c r="I54" i="6"/>
  <c r="H55" i="6"/>
  <c r="F55" i="6"/>
  <c r="G55" i="6"/>
  <c r="I55" i="6"/>
  <c r="H56" i="6"/>
  <c r="F56" i="6"/>
  <c r="G56" i="6"/>
  <c r="I56" i="6"/>
  <c r="H57" i="6"/>
  <c r="F57" i="6"/>
  <c r="G57" i="6"/>
  <c r="I57" i="6"/>
  <c r="H58" i="6"/>
  <c r="F58" i="6"/>
  <c r="G58" i="6"/>
  <c r="I58" i="6"/>
  <c r="H59" i="6"/>
  <c r="F59" i="6"/>
  <c r="G59" i="6"/>
  <c r="I59" i="6"/>
  <c r="H60" i="6"/>
  <c r="F60" i="6"/>
  <c r="G60" i="6"/>
  <c r="I60" i="6"/>
  <c r="H61" i="6"/>
  <c r="F61" i="6"/>
  <c r="G61" i="6"/>
  <c r="I61" i="6"/>
  <c r="H62" i="6"/>
  <c r="F62" i="6"/>
  <c r="G62" i="6"/>
  <c r="I62" i="6"/>
  <c r="H63" i="6"/>
  <c r="F63" i="6"/>
  <c r="G63" i="6"/>
  <c r="I63" i="6"/>
  <c r="H64" i="6"/>
  <c r="F64" i="6"/>
  <c r="G64" i="6"/>
  <c r="I64" i="6"/>
  <c r="H65" i="6"/>
  <c r="F65" i="6"/>
  <c r="G65" i="6"/>
  <c r="I65" i="6"/>
  <c r="H66" i="6"/>
  <c r="F66" i="6"/>
  <c r="G66" i="6"/>
  <c r="I66" i="6"/>
  <c r="H67" i="6"/>
  <c r="F67" i="6"/>
  <c r="G67" i="6"/>
  <c r="I67" i="6"/>
  <c r="H68" i="6"/>
  <c r="F68" i="6"/>
  <c r="G68" i="6"/>
  <c r="I68" i="6"/>
  <c r="H69" i="6"/>
  <c r="F69" i="6"/>
  <c r="G69" i="6"/>
  <c r="I69" i="6"/>
  <c r="H70" i="6"/>
  <c r="F70" i="6"/>
  <c r="G70" i="6"/>
  <c r="I70" i="6"/>
  <c r="H71" i="6"/>
  <c r="F71" i="6"/>
  <c r="G71" i="6"/>
  <c r="I71" i="6"/>
  <c r="H72" i="6"/>
  <c r="F72" i="6"/>
  <c r="G72" i="6"/>
  <c r="I72" i="6"/>
  <c r="H73" i="6"/>
  <c r="F73" i="6"/>
  <c r="G73" i="6"/>
  <c r="I73" i="6"/>
  <c r="H74" i="6"/>
  <c r="F74" i="6"/>
  <c r="G74" i="6"/>
  <c r="I74" i="6"/>
  <c r="H75" i="6"/>
  <c r="F75" i="6"/>
  <c r="G75" i="6"/>
  <c r="I75" i="6"/>
  <c r="H76" i="6"/>
  <c r="F76" i="6"/>
  <c r="G76" i="6"/>
  <c r="I76" i="6"/>
  <c r="H77" i="6"/>
  <c r="F77" i="6"/>
  <c r="G77" i="6"/>
  <c r="I77" i="6"/>
  <c r="H78" i="6"/>
  <c r="F78" i="6"/>
  <c r="G78" i="6"/>
  <c r="I78" i="6"/>
  <c r="H79" i="6"/>
  <c r="F79" i="6"/>
  <c r="G79" i="6"/>
  <c r="I79" i="6"/>
  <c r="H80" i="6"/>
  <c r="F80" i="6"/>
  <c r="G80" i="6"/>
  <c r="I80" i="6"/>
  <c r="H81" i="6"/>
  <c r="F81" i="6"/>
  <c r="G81" i="6"/>
  <c r="I81" i="6"/>
  <c r="H82" i="6"/>
  <c r="F82" i="6"/>
  <c r="G82" i="6"/>
  <c r="I82" i="6"/>
  <c r="H83" i="6"/>
  <c r="F83" i="6"/>
  <c r="G83" i="6"/>
  <c r="I83" i="6"/>
  <c r="H84" i="6"/>
  <c r="F84" i="6"/>
  <c r="G84" i="6"/>
  <c r="I84" i="6"/>
  <c r="H85" i="6"/>
  <c r="F85" i="6"/>
  <c r="G85" i="6"/>
  <c r="I85" i="6"/>
  <c r="H86" i="6"/>
  <c r="F86" i="6"/>
  <c r="G86" i="6"/>
  <c r="I86" i="6"/>
  <c r="H87" i="6"/>
  <c r="F87" i="6"/>
  <c r="G87" i="6"/>
  <c r="I87" i="6"/>
  <c r="H88" i="6"/>
  <c r="F88" i="6"/>
  <c r="G88" i="6"/>
  <c r="I88" i="6"/>
  <c r="H89" i="6"/>
  <c r="F89" i="6"/>
  <c r="G89" i="6"/>
  <c r="I89" i="6"/>
  <c r="H90" i="6"/>
  <c r="F90" i="6"/>
  <c r="G90" i="6"/>
  <c r="I90" i="6"/>
  <c r="H91" i="6"/>
  <c r="F91" i="6"/>
  <c r="G91" i="6"/>
  <c r="I91" i="6"/>
  <c r="H92" i="6"/>
  <c r="F92" i="6"/>
  <c r="G92" i="6"/>
  <c r="I92" i="6"/>
  <c r="H93" i="6"/>
  <c r="F93" i="6"/>
  <c r="G93" i="6"/>
  <c r="I93" i="6"/>
  <c r="H94" i="6"/>
  <c r="F94" i="6"/>
  <c r="G94" i="6"/>
  <c r="I94" i="6"/>
  <c r="H95" i="6"/>
  <c r="F95" i="6"/>
  <c r="G95" i="6"/>
  <c r="I95" i="6"/>
  <c r="H96" i="6"/>
  <c r="F96" i="6"/>
  <c r="G96" i="6"/>
  <c r="I96" i="6"/>
  <c r="H97" i="6"/>
  <c r="F97" i="6"/>
  <c r="G97" i="6"/>
  <c r="I97" i="6"/>
  <c r="H98" i="6"/>
  <c r="F98" i="6"/>
  <c r="G98" i="6"/>
  <c r="I98" i="6"/>
  <c r="H99" i="6"/>
  <c r="F99" i="6"/>
  <c r="G99" i="6"/>
  <c r="I99" i="6"/>
  <c r="H100" i="6"/>
  <c r="F100" i="6"/>
  <c r="G100" i="6"/>
  <c r="I100" i="6"/>
  <c r="H101" i="6"/>
  <c r="F101" i="6"/>
  <c r="G101" i="6"/>
  <c r="I101" i="6"/>
  <c r="H102" i="6"/>
  <c r="F102" i="6"/>
  <c r="G102" i="6"/>
  <c r="I102" i="6"/>
  <c r="H103" i="6"/>
  <c r="F103" i="6"/>
  <c r="G103" i="6"/>
  <c r="I103" i="6"/>
  <c r="H104" i="6"/>
  <c r="F104" i="6"/>
  <c r="G104" i="6"/>
  <c r="I104" i="6"/>
  <c r="H105" i="6"/>
  <c r="F105" i="6"/>
  <c r="G105" i="6"/>
  <c r="I105" i="6"/>
  <c r="H106" i="6"/>
  <c r="F106" i="6"/>
  <c r="G106" i="6"/>
  <c r="I106" i="6"/>
  <c r="H107" i="6"/>
  <c r="F107" i="6"/>
  <c r="G107" i="6"/>
  <c r="I107" i="6"/>
  <c r="H108" i="6"/>
  <c r="F108" i="6"/>
  <c r="G108" i="6"/>
  <c r="I108" i="6"/>
  <c r="H109" i="6"/>
  <c r="F109" i="6"/>
  <c r="J109" i="6"/>
  <c r="F9" i="7"/>
  <c r="G9" i="7"/>
  <c r="I9" i="7"/>
  <c r="H10" i="7"/>
  <c r="F10" i="7"/>
  <c r="G10" i="7"/>
  <c r="I10" i="7"/>
  <c r="H11" i="7"/>
  <c r="F11" i="7"/>
  <c r="G11" i="7"/>
  <c r="I11" i="7"/>
  <c r="H12" i="7"/>
  <c r="F12" i="7"/>
  <c r="G12" i="7"/>
  <c r="I12" i="7"/>
  <c r="H13" i="7"/>
  <c r="F13" i="7"/>
  <c r="G13" i="7"/>
  <c r="I13" i="7"/>
  <c r="H14" i="7"/>
  <c r="F14" i="7"/>
  <c r="G14" i="7"/>
  <c r="I14" i="7"/>
  <c r="H15" i="7"/>
  <c r="F15" i="7"/>
  <c r="G15" i="7"/>
  <c r="I15" i="7"/>
  <c r="H16" i="7"/>
  <c r="F16" i="7"/>
  <c r="G16" i="7"/>
  <c r="I16" i="7"/>
  <c r="H17" i="7"/>
  <c r="F17" i="7"/>
  <c r="G17" i="7"/>
  <c r="I17" i="7"/>
  <c r="H18" i="7"/>
  <c r="F18" i="7"/>
  <c r="G18" i="7"/>
  <c r="I18" i="7"/>
  <c r="H19" i="7"/>
  <c r="F19" i="7"/>
  <c r="G19" i="7"/>
  <c r="I19" i="7"/>
  <c r="H20" i="7"/>
  <c r="F20" i="7"/>
  <c r="G20" i="7"/>
  <c r="I20" i="7"/>
  <c r="H21" i="7"/>
  <c r="F21" i="7"/>
  <c r="G21" i="7"/>
  <c r="I21" i="7"/>
  <c r="H22" i="7"/>
  <c r="F22" i="7"/>
  <c r="G22" i="7"/>
  <c r="I22" i="7"/>
  <c r="H23" i="7"/>
  <c r="F23" i="7"/>
  <c r="G23" i="7"/>
  <c r="I23" i="7"/>
  <c r="H24" i="7"/>
  <c r="F24" i="7"/>
  <c r="G24" i="7"/>
  <c r="I24" i="7"/>
  <c r="H25" i="7"/>
  <c r="F25" i="7"/>
  <c r="G25" i="7"/>
  <c r="I25" i="7"/>
  <c r="H26" i="7"/>
  <c r="F26" i="7"/>
  <c r="G26" i="7"/>
  <c r="I26" i="7"/>
  <c r="H27" i="7"/>
  <c r="F27" i="7"/>
  <c r="G27" i="7"/>
  <c r="I27" i="7"/>
  <c r="H28" i="7"/>
  <c r="F28" i="7"/>
  <c r="G28" i="7"/>
  <c r="I28" i="7"/>
  <c r="H29" i="7"/>
  <c r="F29" i="7"/>
  <c r="G29" i="7"/>
  <c r="I29" i="7"/>
  <c r="H30" i="7"/>
  <c r="F30" i="7"/>
  <c r="G30" i="7"/>
  <c r="I30" i="7"/>
  <c r="H31" i="7"/>
  <c r="F31" i="7"/>
  <c r="G31" i="7"/>
  <c r="I31" i="7"/>
  <c r="H32" i="7"/>
  <c r="F32" i="7"/>
  <c r="G32" i="7"/>
  <c r="I32" i="7"/>
  <c r="H33" i="7"/>
  <c r="F33" i="7"/>
  <c r="G33" i="7"/>
  <c r="I33" i="7"/>
  <c r="H34" i="7"/>
  <c r="F34" i="7"/>
  <c r="G34" i="7"/>
  <c r="I34" i="7"/>
  <c r="H35" i="7"/>
  <c r="F35" i="7"/>
  <c r="G35" i="7"/>
  <c r="I35" i="7"/>
  <c r="H36" i="7"/>
  <c r="F36" i="7"/>
  <c r="G36" i="7"/>
  <c r="I36" i="7"/>
  <c r="H37" i="7"/>
  <c r="F37" i="7"/>
  <c r="G37" i="7"/>
  <c r="I37" i="7"/>
  <c r="H38" i="7"/>
  <c r="F38" i="7"/>
  <c r="G38" i="7"/>
  <c r="I38" i="7"/>
  <c r="H39" i="7"/>
  <c r="F39" i="7"/>
  <c r="G39" i="7"/>
  <c r="I39" i="7"/>
  <c r="H40" i="7"/>
  <c r="F40" i="7"/>
  <c r="G40" i="7"/>
  <c r="I40" i="7"/>
  <c r="H41" i="7"/>
  <c r="F41" i="7"/>
  <c r="G41" i="7"/>
  <c r="I41" i="7"/>
  <c r="H42" i="7"/>
  <c r="F42" i="7"/>
  <c r="G42" i="7"/>
  <c r="I42" i="7"/>
  <c r="H43" i="7"/>
  <c r="F43" i="7"/>
  <c r="G43" i="7"/>
  <c r="I43" i="7"/>
  <c r="H44" i="7"/>
  <c r="F44" i="7"/>
  <c r="G44" i="7"/>
  <c r="I44" i="7"/>
  <c r="H45" i="7"/>
  <c r="F45" i="7"/>
  <c r="G45" i="7"/>
  <c r="I45" i="7"/>
  <c r="H46" i="7"/>
  <c r="F46" i="7"/>
  <c r="G46" i="7"/>
  <c r="I46" i="7"/>
  <c r="H47" i="7"/>
  <c r="F47" i="7"/>
  <c r="G47" i="7"/>
  <c r="I47" i="7"/>
  <c r="H48" i="7"/>
  <c r="F48" i="7"/>
  <c r="G48" i="7"/>
  <c r="I48" i="7"/>
  <c r="H49" i="7"/>
  <c r="F49" i="7"/>
  <c r="G49" i="7"/>
  <c r="I49" i="7"/>
  <c r="H50" i="7"/>
  <c r="F50" i="7"/>
  <c r="G50" i="7"/>
  <c r="I50" i="7"/>
  <c r="H51" i="7"/>
  <c r="F51" i="7"/>
  <c r="G51" i="7"/>
  <c r="I51" i="7"/>
  <c r="H52" i="7"/>
  <c r="F52" i="7"/>
  <c r="G52" i="7"/>
  <c r="I52" i="7"/>
  <c r="H53" i="7"/>
  <c r="F53" i="7"/>
  <c r="G53" i="7"/>
  <c r="I53" i="7"/>
  <c r="H54" i="7"/>
  <c r="F54" i="7"/>
  <c r="G54" i="7"/>
  <c r="I54" i="7"/>
  <c r="H55" i="7"/>
  <c r="F55" i="7"/>
  <c r="G55" i="7"/>
  <c r="I55" i="7"/>
  <c r="H56" i="7"/>
  <c r="F56" i="7"/>
  <c r="G56" i="7"/>
  <c r="I56" i="7"/>
  <c r="H57" i="7"/>
  <c r="F57" i="7"/>
  <c r="G57" i="7"/>
  <c r="I57" i="7"/>
  <c r="H58" i="7"/>
  <c r="F58" i="7"/>
  <c r="G58" i="7"/>
  <c r="I58" i="7"/>
  <c r="H59" i="7"/>
  <c r="F59" i="7"/>
  <c r="G59" i="7"/>
  <c r="I59" i="7"/>
  <c r="H60" i="7"/>
  <c r="F60" i="7"/>
  <c r="G60" i="7"/>
  <c r="I60" i="7"/>
  <c r="H61" i="7"/>
  <c r="F61" i="7"/>
  <c r="G61" i="7"/>
  <c r="I61" i="7"/>
  <c r="H62" i="7"/>
  <c r="F62" i="7"/>
  <c r="G62" i="7"/>
  <c r="I62" i="7"/>
  <c r="H63" i="7"/>
  <c r="F63" i="7"/>
  <c r="G63" i="7"/>
  <c r="I63" i="7"/>
  <c r="H64" i="7"/>
  <c r="F64" i="7"/>
  <c r="G64" i="7"/>
  <c r="I64" i="7"/>
  <c r="H65" i="7"/>
  <c r="F65" i="7"/>
  <c r="G65" i="7"/>
  <c r="I65" i="7"/>
  <c r="H66" i="7"/>
  <c r="F66" i="7"/>
  <c r="G66" i="7"/>
  <c r="I66" i="7"/>
  <c r="H67" i="7"/>
  <c r="F67" i="7"/>
  <c r="G67" i="7"/>
  <c r="I67" i="7"/>
  <c r="H68" i="7"/>
  <c r="F68" i="7"/>
  <c r="G68" i="7"/>
  <c r="I68" i="7"/>
  <c r="H69" i="7"/>
  <c r="F69" i="7"/>
  <c r="G69" i="7"/>
  <c r="I69" i="7"/>
  <c r="H70" i="7"/>
  <c r="F70" i="7"/>
  <c r="G70" i="7"/>
  <c r="I70" i="7"/>
  <c r="H71" i="7"/>
  <c r="F71" i="7"/>
  <c r="G71" i="7"/>
  <c r="I71" i="7"/>
  <c r="H72" i="7"/>
  <c r="F72" i="7"/>
  <c r="G72" i="7"/>
  <c r="I72" i="7"/>
  <c r="H73" i="7"/>
  <c r="F73" i="7"/>
  <c r="G73" i="7"/>
  <c r="I73" i="7"/>
  <c r="H74" i="7"/>
  <c r="F74" i="7"/>
  <c r="G74" i="7"/>
  <c r="I74" i="7"/>
  <c r="H75" i="7"/>
  <c r="F75" i="7"/>
  <c r="G75" i="7"/>
  <c r="I75" i="7"/>
  <c r="H76" i="7"/>
  <c r="F76" i="7"/>
  <c r="G76" i="7"/>
  <c r="I76" i="7"/>
  <c r="H77" i="7"/>
  <c r="F77" i="7"/>
  <c r="G77" i="7"/>
  <c r="I77" i="7"/>
  <c r="H78" i="7"/>
  <c r="F78" i="7"/>
  <c r="G78" i="7"/>
  <c r="I78" i="7"/>
  <c r="H79" i="7"/>
  <c r="F79" i="7"/>
  <c r="G79" i="7"/>
  <c r="I79" i="7"/>
  <c r="H80" i="7"/>
  <c r="F80" i="7"/>
  <c r="G80" i="7"/>
  <c r="I80" i="7"/>
  <c r="H81" i="7"/>
  <c r="F81" i="7"/>
  <c r="G81" i="7"/>
  <c r="I81" i="7"/>
  <c r="H82" i="7"/>
  <c r="F82" i="7"/>
  <c r="G82" i="7"/>
  <c r="I82" i="7"/>
  <c r="H83" i="7"/>
  <c r="F83" i="7"/>
  <c r="G83" i="7"/>
  <c r="I83" i="7"/>
  <c r="H84" i="7"/>
  <c r="F84" i="7"/>
  <c r="G84" i="7"/>
  <c r="I84" i="7"/>
  <c r="H85" i="7"/>
  <c r="F85" i="7"/>
  <c r="G85" i="7"/>
  <c r="I85" i="7"/>
  <c r="H86" i="7"/>
  <c r="F86" i="7"/>
  <c r="G86" i="7"/>
  <c r="I86" i="7"/>
  <c r="H87" i="7"/>
  <c r="F87" i="7"/>
  <c r="G87" i="7"/>
  <c r="I87" i="7"/>
  <c r="H88" i="7"/>
  <c r="F88" i="7"/>
  <c r="G88" i="7"/>
  <c r="I88" i="7"/>
  <c r="H89" i="7"/>
  <c r="F89" i="7"/>
  <c r="G89" i="7"/>
  <c r="I89" i="7"/>
  <c r="H90" i="7"/>
  <c r="F90" i="7"/>
  <c r="G90" i="7"/>
  <c r="I90" i="7"/>
  <c r="H91" i="7"/>
  <c r="F91" i="7"/>
  <c r="G91" i="7"/>
  <c r="I91" i="7"/>
  <c r="H92" i="7"/>
  <c r="F92" i="7"/>
  <c r="G92" i="7"/>
  <c r="I92" i="7"/>
  <c r="H93" i="7"/>
  <c r="F93" i="7"/>
  <c r="G93" i="7"/>
  <c r="I93" i="7"/>
  <c r="H94" i="7"/>
  <c r="F94" i="7"/>
  <c r="G94" i="7"/>
  <c r="I94" i="7"/>
  <c r="H95" i="7"/>
  <c r="F95" i="7"/>
  <c r="G95" i="7"/>
  <c r="I95" i="7"/>
  <c r="H96" i="7"/>
  <c r="F96" i="7"/>
  <c r="G96" i="7"/>
  <c r="I96" i="7"/>
  <c r="H97" i="7"/>
  <c r="F97" i="7"/>
  <c r="G97" i="7"/>
  <c r="I97" i="7"/>
  <c r="H98" i="7"/>
  <c r="F98" i="7"/>
  <c r="G98" i="7"/>
  <c r="I98" i="7"/>
  <c r="H99" i="7"/>
  <c r="F99" i="7"/>
  <c r="G99" i="7"/>
  <c r="I99" i="7"/>
  <c r="H100" i="7"/>
  <c r="F100" i="7"/>
  <c r="G100" i="7"/>
  <c r="I100" i="7"/>
  <c r="H101" i="7"/>
  <c r="F101" i="7"/>
  <c r="G101" i="7"/>
  <c r="I101" i="7"/>
  <c r="H102" i="7"/>
  <c r="F102" i="7"/>
  <c r="G102" i="7"/>
  <c r="I102" i="7"/>
  <c r="H103" i="7"/>
  <c r="F103" i="7"/>
  <c r="G103" i="7"/>
  <c r="I103" i="7"/>
  <c r="H104" i="7"/>
  <c r="F104" i="7"/>
  <c r="G104" i="7"/>
  <c r="I104" i="7"/>
  <c r="H105" i="7"/>
  <c r="F105" i="7"/>
  <c r="G105" i="7"/>
  <c r="I105" i="7"/>
  <c r="H106" i="7"/>
  <c r="F106" i="7"/>
  <c r="G106" i="7"/>
  <c r="I106" i="7"/>
  <c r="H107" i="7"/>
  <c r="F107" i="7"/>
  <c r="G107" i="7"/>
  <c r="I107" i="7"/>
  <c r="H108" i="7"/>
  <c r="F108" i="7"/>
  <c r="G108" i="7"/>
  <c r="I108" i="7"/>
  <c r="H109" i="7"/>
  <c r="F109" i="7"/>
  <c r="J109" i="7"/>
  <c r="F9" i="8"/>
  <c r="G9" i="8"/>
  <c r="I9" i="8"/>
  <c r="H10" i="8"/>
  <c r="F10" i="8"/>
  <c r="G10" i="8"/>
  <c r="I10" i="8"/>
  <c r="H11" i="8"/>
  <c r="F11" i="8"/>
  <c r="G11" i="8"/>
  <c r="I11" i="8"/>
  <c r="H12" i="8"/>
  <c r="F12" i="8"/>
  <c r="G12" i="8"/>
  <c r="I12" i="8"/>
  <c r="H13" i="8"/>
  <c r="F13" i="8"/>
  <c r="G13" i="8"/>
  <c r="I13" i="8"/>
  <c r="H14" i="8"/>
  <c r="F14" i="8"/>
  <c r="G14" i="8"/>
  <c r="I14" i="8"/>
  <c r="H15" i="8"/>
  <c r="F15" i="8"/>
  <c r="G15" i="8"/>
  <c r="I15" i="8"/>
  <c r="H16" i="8"/>
  <c r="F16" i="8"/>
  <c r="G16" i="8"/>
  <c r="I16" i="8"/>
  <c r="H17" i="8"/>
  <c r="F17" i="8"/>
  <c r="G17" i="8"/>
  <c r="I17" i="8"/>
  <c r="H18" i="8"/>
  <c r="F18" i="8"/>
  <c r="G18" i="8"/>
  <c r="I18" i="8"/>
  <c r="H19" i="8"/>
  <c r="F19" i="8"/>
  <c r="G19" i="8"/>
  <c r="I19" i="8"/>
  <c r="H20" i="8"/>
  <c r="F20" i="8"/>
  <c r="G20" i="8"/>
  <c r="I20" i="8"/>
  <c r="H21" i="8"/>
  <c r="F21" i="8"/>
  <c r="G21" i="8"/>
  <c r="I21" i="8"/>
  <c r="H22" i="8"/>
  <c r="F22" i="8"/>
  <c r="G22" i="8"/>
  <c r="I22" i="8"/>
  <c r="H23" i="8"/>
  <c r="F23" i="8"/>
  <c r="G23" i="8"/>
  <c r="I23" i="8"/>
  <c r="H24" i="8"/>
  <c r="F24" i="8"/>
  <c r="G24" i="8"/>
  <c r="I24" i="8"/>
  <c r="H25" i="8"/>
  <c r="F25" i="8"/>
  <c r="G25" i="8"/>
  <c r="I25" i="8"/>
  <c r="H26" i="8"/>
  <c r="F26" i="8"/>
  <c r="G26" i="8"/>
  <c r="I26" i="8"/>
  <c r="H27" i="8"/>
  <c r="F27" i="8"/>
  <c r="G27" i="8"/>
  <c r="I27" i="8"/>
  <c r="H28" i="8"/>
  <c r="F28" i="8"/>
  <c r="G28" i="8"/>
  <c r="I28" i="8"/>
  <c r="H29" i="8"/>
  <c r="F29" i="8"/>
  <c r="G29" i="8"/>
  <c r="I29" i="8"/>
  <c r="H30" i="8"/>
  <c r="F30" i="8"/>
  <c r="G30" i="8"/>
  <c r="I30" i="8"/>
  <c r="H31" i="8"/>
  <c r="F31" i="8"/>
  <c r="G31" i="8"/>
  <c r="I31" i="8"/>
  <c r="H32" i="8"/>
  <c r="F32" i="8"/>
  <c r="G32" i="8"/>
  <c r="I32" i="8"/>
  <c r="H33" i="8"/>
  <c r="F33" i="8"/>
  <c r="G33" i="8"/>
  <c r="I33" i="8"/>
  <c r="H34" i="8"/>
  <c r="F34" i="8"/>
  <c r="G34" i="8"/>
  <c r="I34" i="8"/>
  <c r="H35" i="8"/>
  <c r="F35" i="8"/>
  <c r="G35" i="8"/>
  <c r="I35" i="8"/>
  <c r="H36" i="8"/>
  <c r="F36" i="8"/>
  <c r="G36" i="8"/>
  <c r="I36" i="8"/>
  <c r="H37" i="8"/>
  <c r="F37" i="8"/>
  <c r="G37" i="8"/>
  <c r="I37" i="8"/>
  <c r="H38" i="8"/>
  <c r="F38" i="8"/>
  <c r="G38" i="8"/>
  <c r="I38" i="8"/>
  <c r="H39" i="8"/>
  <c r="F39" i="8"/>
  <c r="G39" i="8"/>
  <c r="I39" i="8"/>
  <c r="H40" i="8"/>
  <c r="F40" i="8"/>
  <c r="G40" i="8"/>
  <c r="I40" i="8"/>
  <c r="H41" i="8"/>
  <c r="F41" i="8"/>
  <c r="G41" i="8"/>
  <c r="I41" i="8"/>
  <c r="H42" i="8"/>
  <c r="F42" i="8"/>
  <c r="G42" i="8"/>
  <c r="I42" i="8"/>
  <c r="H43" i="8"/>
  <c r="F43" i="8"/>
  <c r="G43" i="8"/>
  <c r="I43" i="8"/>
  <c r="H44" i="8"/>
  <c r="F44" i="8"/>
  <c r="G44" i="8"/>
  <c r="I44" i="8"/>
  <c r="H45" i="8"/>
  <c r="F45" i="8"/>
  <c r="G45" i="8"/>
  <c r="I45" i="8"/>
  <c r="H46" i="8"/>
  <c r="F46" i="8"/>
  <c r="G46" i="8"/>
  <c r="I46" i="8"/>
  <c r="H47" i="8"/>
  <c r="F47" i="8"/>
  <c r="G47" i="8"/>
  <c r="I47" i="8"/>
  <c r="H48" i="8"/>
  <c r="F48" i="8"/>
  <c r="G48" i="8"/>
  <c r="I48" i="8"/>
  <c r="H49" i="8"/>
  <c r="F49" i="8"/>
  <c r="G49" i="8"/>
  <c r="I49" i="8"/>
  <c r="H50" i="8"/>
  <c r="F50" i="8"/>
  <c r="G50" i="8"/>
  <c r="I50" i="8"/>
  <c r="H51" i="8"/>
  <c r="F51" i="8"/>
  <c r="G51" i="8"/>
  <c r="I51" i="8"/>
  <c r="H52" i="8"/>
  <c r="F52" i="8"/>
  <c r="G52" i="8"/>
  <c r="I52" i="8"/>
  <c r="H53" i="8"/>
  <c r="F53" i="8"/>
  <c r="G53" i="8"/>
  <c r="I53" i="8"/>
  <c r="H54" i="8"/>
  <c r="F54" i="8"/>
  <c r="G54" i="8"/>
  <c r="I54" i="8"/>
  <c r="H55" i="8"/>
  <c r="F55" i="8"/>
  <c r="G55" i="8"/>
  <c r="I55" i="8"/>
  <c r="H56" i="8"/>
  <c r="F56" i="8"/>
  <c r="G56" i="8"/>
  <c r="I56" i="8"/>
  <c r="H57" i="8"/>
  <c r="F57" i="8"/>
  <c r="G57" i="8"/>
  <c r="I57" i="8"/>
  <c r="H58" i="8"/>
  <c r="F58" i="8"/>
  <c r="G58" i="8"/>
  <c r="I58" i="8"/>
  <c r="H59" i="8"/>
  <c r="F59" i="8"/>
  <c r="G59" i="8"/>
  <c r="I59" i="8"/>
  <c r="H60" i="8"/>
  <c r="F60" i="8"/>
  <c r="G60" i="8"/>
  <c r="I60" i="8"/>
  <c r="H61" i="8"/>
  <c r="F61" i="8"/>
  <c r="G61" i="8"/>
  <c r="I61" i="8"/>
  <c r="H62" i="8"/>
  <c r="F62" i="8"/>
  <c r="G62" i="8"/>
  <c r="I62" i="8"/>
  <c r="H63" i="8"/>
  <c r="F63" i="8"/>
  <c r="G63" i="8"/>
  <c r="I63" i="8"/>
  <c r="H64" i="8"/>
  <c r="F64" i="8"/>
  <c r="G64" i="8"/>
  <c r="I64" i="8"/>
  <c r="H65" i="8"/>
  <c r="F65" i="8"/>
  <c r="G65" i="8"/>
  <c r="I65" i="8"/>
  <c r="H66" i="8"/>
  <c r="F66" i="8"/>
  <c r="G66" i="8"/>
  <c r="I66" i="8"/>
  <c r="H67" i="8"/>
  <c r="F67" i="8"/>
  <c r="G67" i="8"/>
  <c r="I67" i="8"/>
  <c r="H68" i="8"/>
  <c r="F68" i="8"/>
  <c r="G68" i="8"/>
  <c r="I68" i="8"/>
  <c r="H69" i="8"/>
  <c r="F69" i="8"/>
  <c r="G69" i="8"/>
  <c r="I69" i="8"/>
  <c r="H70" i="8"/>
  <c r="F70" i="8"/>
  <c r="G70" i="8"/>
  <c r="I70" i="8"/>
  <c r="H71" i="8"/>
  <c r="F71" i="8"/>
  <c r="G71" i="8"/>
  <c r="I71" i="8"/>
  <c r="H72" i="8"/>
  <c r="F72" i="8"/>
  <c r="G72" i="8"/>
  <c r="I72" i="8"/>
  <c r="H73" i="8"/>
  <c r="F73" i="8"/>
  <c r="G73" i="8"/>
  <c r="I73" i="8"/>
  <c r="H74" i="8"/>
  <c r="F74" i="8"/>
  <c r="G74" i="8"/>
  <c r="I74" i="8"/>
  <c r="H75" i="8"/>
  <c r="F75" i="8"/>
  <c r="G75" i="8"/>
  <c r="I75" i="8"/>
  <c r="H76" i="8"/>
  <c r="F76" i="8"/>
  <c r="G76" i="8"/>
  <c r="I76" i="8"/>
  <c r="H77" i="8"/>
  <c r="F77" i="8"/>
  <c r="G77" i="8"/>
  <c r="I77" i="8"/>
  <c r="H78" i="8"/>
  <c r="F78" i="8"/>
  <c r="G78" i="8"/>
  <c r="I78" i="8"/>
  <c r="H79" i="8"/>
  <c r="F79" i="8"/>
  <c r="G79" i="8"/>
  <c r="I79" i="8"/>
  <c r="H80" i="8"/>
  <c r="F80" i="8"/>
  <c r="G80" i="8"/>
  <c r="I80" i="8"/>
  <c r="H81" i="8"/>
  <c r="F81" i="8"/>
  <c r="G81" i="8"/>
  <c r="I81" i="8"/>
  <c r="H82" i="8"/>
  <c r="F82" i="8"/>
  <c r="G82" i="8"/>
  <c r="I82" i="8"/>
  <c r="H83" i="8"/>
  <c r="F83" i="8"/>
  <c r="G83" i="8"/>
  <c r="I83" i="8"/>
  <c r="H84" i="8"/>
  <c r="F84" i="8"/>
  <c r="G84" i="8"/>
  <c r="I84" i="8"/>
  <c r="H85" i="8"/>
  <c r="F85" i="8"/>
  <c r="G85" i="8"/>
  <c r="I85" i="8"/>
  <c r="H86" i="8"/>
  <c r="F86" i="8"/>
  <c r="G86" i="8"/>
  <c r="I86" i="8"/>
  <c r="H87" i="8"/>
  <c r="F87" i="8"/>
  <c r="G87" i="8"/>
  <c r="I87" i="8"/>
  <c r="H88" i="8"/>
  <c r="F88" i="8"/>
  <c r="G88" i="8"/>
  <c r="I88" i="8"/>
  <c r="H89" i="8"/>
  <c r="F89" i="8"/>
  <c r="G89" i="8"/>
  <c r="I89" i="8"/>
  <c r="H90" i="8"/>
  <c r="F90" i="8"/>
  <c r="G90" i="8"/>
  <c r="I90" i="8"/>
  <c r="H91" i="8"/>
  <c r="F91" i="8"/>
  <c r="G91" i="8"/>
  <c r="I91" i="8"/>
  <c r="H92" i="8"/>
  <c r="F92" i="8"/>
  <c r="G92" i="8"/>
  <c r="I92" i="8"/>
  <c r="H93" i="8"/>
  <c r="F93" i="8"/>
  <c r="G93" i="8"/>
  <c r="I93" i="8"/>
  <c r="H94" i="8"/>
  <c r="F94" i="8"/>
  <c r="G94" i="8"/>
  <c r="I94" i="8"/>
  <c r="H95" i="8"/>
  <c r="F95" i="8"/>
  <c r="G95" i="8"/>
  <c r="I95" i="8"/>
  <c r="H96" i="8"/>
  <c r="F96" i="8"/>
  <c r="G96" i="8"/>
  <c r="I96" i="8"/>
  <c r="H97" i="8"/>
  <c r="F97" i="8"/>
  <c r="G97" i="8"/>
  <c r="I97" i="8"/>
  <c r="H98" i="8"/>
  <c r="F98" i="8"/>
  <c r="G98" i="8"/>
  <c r="I98" i="8"/>
  <c r="H99" i="8"/>
  <c r="F99" i="8"/>
  <c r="G99" i="8"/>
  <c r="I99" i="8"/>
  <c r="H100" i="8"/>
  <c r="F100" i="8"/>
  <c r="G100" i="8"/>
  <c r="I100" i="8"/>
  <c r="H101" i="8"/>
  <c r="F101" i="8"/>
  <c r="G101" i="8"/>
  <c r="I101" i="8"/>
  <c r="H102" i="8"/>
  <c r="F102" i="8"/>
  <c r="G102" i="8"/>
  <c r="I102" i="8"/>
  <c r="H103" i="8"/>
  <c r="F103" i="8"/>
  <c r="G103" i="8"/>
  <c r="I103" i="8"/>
  <c r="H104" i="8"/>
  <c r="F104" i="8"/>
  <c r="G104" i="8"/>
  <c r="I104" i="8"/>
  <c r="H105" i="8"/>
  <c r="F105" i="8"/>
  <c r="G105" i="8"/>
  <c r="I105" i="8"/>
  <c r="H106" i="8"/>
  <c r="F106" i="8"/>
  <c r="G106" i="8"/>
  <c r="I106" i="8"/>
  <c r="H107" i="8"/>
  <c r="F107" i="8"/>
  <c r="G107" i="8"/>
  <c r="I107" i="8"/>
  <c r="H108" i="8"/>
  <c r="F108" i="8"/>
  <c r="G108" i="8"/>
  <c r="I108" i="8"/>
  <c r="H109" i="8"/>
  <c r="F109" i="8"/>
  <c r="J109" i="8"/>
  <c r="F9" i="18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G104" i="18"/>
  <c r="I104" i="18"/>
  <c r="H105" i="18"/>
  <c r="F105" i="18"/>
  <c r="G105" i="18"/>
  <c r="I105" i="18"/>
  <c r="H106" i="18"/>
  <c r="F106" i="18"/>
  <c r="G106" i="18"/>
  <c r="I106" i="18"/>
  <c r="H107" i="18"/>
  <c r="F107" i="18"/>
  <c r="G107" i="18"/>
  <c r="I107" i="18"/>
  <c r="H108" i="18"/>
  <c r="F108" i="18"/>
  <c r="G108" i="18"/>
  <c r="I108" i="18"/>
  <c r="H109" i="18"/>
  <c r="F109" i="18"/>
  <c r="J109" i="18"/>
  <c r="J9" i="18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K109" i="16"/>
  <c r="L109" i="16"/>
  <c r="I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K109" i="15"/>
  <c r="L109" i="15"/>
  <c r="I109" i="15"/>
  <c r="J108" i="15"/>
  <c r="K108" i="15"/>
  <c r="L108" i="15"/>
  <c r="J107" i="15"/>
  <c r="K107" i="15"/>
  <c r="L107" i="15"/>
  <c r="J106" i="15"/>
  <c r="K106" i="15"/>
  <c r="L106" i="15"/>
  <c r="J105" i="15"/>
  <c r="K105" i="15"/>
  <c r="L105" i="15"/>
  <c r="J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J9" i="13"/>
  <c r="J10" i="13"/>
  <c r="J9" i="12"/>
  <c r="J11" i="13"/>
  <c r="J10" i="12"/>
  <c r="J9" i="11"/>
  <c r="J12" i="13"/>
  <c r="J11" i="12"/>
  <c r="J10" i="11"/>
  <c r="J9" i="10"/>
  <c r="J9" i="9"/>
  <c r="J13" i="13"/>
  <c r="J12" i="12"/>
  <c r="J11" i="11"/>
  <c r="J10" i="10"/>
  <c r="J10" i="9"/>
  <c r="J14" i="13"/>
  <c r="J13" i="12"/>
  <c r="J12" i="11"/>
  <c r="J11" i="10"/>
  <c r="J11" i="9"/>
  <c r="J9" i="8"/>
  <c r="J15" i="13"/>
  <c r="J14" i="12"/>
  <c r="J13" i="11"/>
  <c r="J12" i="10"/>
  <c r="J12" i="9"/>
  <c r="J9" i="6"/>
  <c r="J16" i="13"/>
  <c r="J15" i="12"/>
  <c r="J14" i="11"/>
  <c r="J13" i="10"/>
  <c r="J13" i="9"/>
  <c r="J10" i="8"/>
  <c r="J9" i="7"/>
  <c r="J9" i="4"/>
  <c r="J17" i="13"/>
  <c r="J16" i="12"/>
  <c r="J15" i="11"/>
  <c r="J14" i="10"/>
  <c r="J14" i="9"/>
  <c r="J11" i="8"/>
  <c r="J10" i="7"/>
  <c r="J10" i="6"/>
  <c r="J10" i="4"/>
  <c r="J9" i="2"/>
  <c r="J18" i="13"/>
  <c r="J17" i="12"/>
  <c r="J16" i="11"/>
  <c r="J15" i="10"/>
  <c r="J15" i="9"/>
  <c r="J12" i="8"/>
  <c r="J11" i="7"/>
  <c r="J11" i="6"/>
  <c r="J11" i="4"/>
  <c r="J10" i="2"/>
  <c r="J19" i="13"/>
  <c r="J18" i="12"/>
  <c r="J17" i="11"/>
  <c r="J16" i="10"/>
  <c r="J16" i="9"/>
  <c r="J13" i="8"/>
  <c r="J12" i="7"/>
  <c r="J12" i="6"/>
  <c r="J12" i="4"/>
  <c r="J11" i="2"/>
  <c r="J20" i="13"/>
  <c r="J19" i="12"/>
  <c r="J18" i="11"/>
  <c r="J17" i="10"/>
  <c r="J17" i="9"/>
  <c r="J14" i="8"/>
  <c r="J13" i="7"/>
  <c r="J13" i="6"/>
  <c r="J13" i="4"/>
  <c r="J12" i="2"/>
  <c r="J21" i="13"/>
  <c r="J20" i="12"/>
  <c r="J19" i="11"/>
  <c r="J18" i="10"/>
  <c r="J18" i="9"/>
  <c r="J15" i="8"/>
  <c r="J14" i="7"/>
  <c r="J14" i="6"/>
  <c r="J14" i="4"/>
  <c r="J13" i="2"/>
  <c r="J22" i="13"/>
  <c r="J21" i="12"/>
  <c r="J20" i="11"/>
  <c r="J19" i="10"/>
  <c r="J19" i="9"/>
  <c r="J16" i="8"/>
  <c r="J15" i="7"/>
  <c r="J15" i="6"/>
  <c r="J15" i="4"/>
  <c r="J14" i="2"/>
  <c r="J23" i="13"/>
  <c r="J22" i="12"/>
  <c r="J21" i="11"/>
  <c r="J20" i="10"/>
  <c r="J20" i="9"/>
  <c r="J17" i="8"/>
  <c r="J16" i="7"/>
  <c r="J16" i="6"/>
  <c r="J16" i="4"/>
  <c r="J15" i="2"/>
  <c r="J24" i="13"/>
  <c r="J23" i="12"/>
  <c r="J22" i="11"/>
  <c r="J21" i="10"/>
  <c r="J21" i="9"/>
  <c r="J18" i="8"/>
  <c r="J17" i="7"/>
  <c r="J17" i="6"/>
  <c r="J17" i="4"/>
  <c r="J16" i="2"/>
  <c r="J25" i="13"/>
  <c r="J24" i="12"/>
  <c r="J23" i="11"/>
  <c r="J22" i="10"/>
  <c r="J22" i="9"/>
  <c r="J19" i="8"/>
  <c r="J18" i="7"/>
  <c r="J18" i="6"/>
  <c r="J18" i="4"/>
  <c r="J17" i="2"/>
  <c r="J26" i="13"/>
  <c r="J25" i="12"/>
  <c r="J24" i="11"/>
  <c r="J23" i="10"/>
  <c r="J23" i="9"/>
  <c r="J20" i="8"/>
  <c r="J19" i="7"/>
  <c r="J19" i="6"/>
  <c r="J19" i="4"/>
  <c r="J18" i="2"/>
  <c r="J27" i="13"/>
  <c r="J26" i="12"/>
  <c r="J25" i="11"/>
  <c r="J24" i="10"/>
  <c r="J24" i="9"/>
  <c r="J21" i="8"/>
  <c r="J20" i="7"/>
  <c r="J20" i="6"/>
  <c r="J20" i="4"/>
  <c r="J19" i="2"/>
  <c r="J28" i="13"/>
  <c r="J27" i="12"/>
  <c r="J26" i="11"/>
  <c r="J25" i="10"/>
  <c r="J25" i="9"/>
  <c r="J22" i="8"/>
  <c r="J21" i="7"/>
  <c r="J21" i="6"/>
  <c r="J21" i="4"/>
  <c r="J20" i="2"/>
  <c r="J29" i="13"/>
  <c r="J28" i="12"/>
  <c r="J27" i="11"/>
  <c r="J26" i="10"/>
  <c r="J26" i="9"/>
  <c r="J23" i="8"/>
  <c r="J22" i="7"/>
  <c r="J22" i="6"/>
  <c r="J22" i="4"/>
  <c r="J21" i="2"/>
  <c r="J30" i="13"/>
  <c r="J29" i="12"/>
  <c r="J28" i="11"/>
  <c r="J27" i="10"/>
  <c r="J27" i="9"/>
  <c r="J24" i="8"/>
  <c r="J23" i="7"/>
  <c r="J23" i="6"/>
  <c r="J23" i="4"/>
  <c r="J22" i="2"/>
  <c r="J31" i="13"/>
  <c r="J30" i="12"/>
  <c r="J29" i="11"/>
  <c r="J28" i="10"/>
  <c r="J28" i="9"/>
  <c r="J25" i="8"/>
  <c r="J24" i="7"/>
  <c r="J24" i="6"/>
  <c r="J24" i="4"/>
  <c r="J23" i="2"/>
  <c r="J32" i="13"/>
  <c r="J31" i="12"/>
  <c r="J30" i="11"/>
  <c r="J29" i="10"/>
  <c r="J29" i="9"/>
  <c r="J26" i="8"/>
  <c r="J25" i="7"/>
  <c r="J25" i="6"/>
  <c r="J25" i="4"/>
  <c r="J24" i="2"/>
  <c r="J33" i="13"/>
  <c r="J32" i="12"/>
  <c r="J31" i="11"/>
  <c r="J30" i="10"/>
  <c r="J30" i="9"/>
  <c r="J27" i="8"/>
  <c r="J26" i="7"/>
  <c r="J26" i="6"/>
  <c r="J26" i="4"/>
  <c r="J25" i="2"/>
  <c r="J34" i="13"/>
  <c r="J33" i="12"/>
  <c r="J32" i="11"/>
  <c r="J31" i="10"/>
  <c r="J31" i="9"/>
  <c r="J28" i="8"/>
  <c r="J27" i="7"/>
  <c r="J27" i="6"/>
  <c r="J27" i="4"/>
  <c r="J26" i="2"/>
  <c r="J35" i="13"/>
  <c r="J34" i="12"/>
  <c r="J33" i="11"/>
  <c r="J32" i="10"/>
  <c r="J32" i="9"/>
  <c r="J29" i="8"/>
  <c r="J28" i="7"/>
  <c r="J28" i="6"/>
  <c r="J28" i="4"/>
  <c r="J27" i="2"/>
  <c r="J36" i="13"/>
  <c r="J35" i="12"/>
  <c r="J34" i="11"/>
  <c r="J33" i="10"/>
  <c r="J33" i="9"/>
  <c r="J30" i="8"/>
  <c r="J29" i="7"/>
  <c r="J29" i="6"/>
  <c r="J29" i="4"/>
  <c r="J28" i="2"/>
  <c r="J37" i="13"/>
  <c r="J36" i="12"/>
  <c r="J35" i="11"/>
  <c r="J34" i="10"/>
  <c r="J34" i="9"/>
  <c r="J31" i="8"/>
  <c r="J30" i="7"/>
  <c r="J30" i="6"/>
  <c r="J30" i="4"/>
  <c r="J29" i="2"/>
  <c r="J38" i="13"/>
  <c r="J37" i="12"/>
  <c r="J36" i="11"/>
  <c r="J35" i="10"/>
  <c r="J35" i="9"/>
  <c r="J32" i="8"/>
  <c r="J31" i="7"/>
  <c r="J31" i="6"/>
  <c r="J31" i="4"/>
  <c r="J30" i="2"/>
  <c r="J39" i="13"/>
  <c r="J38" i="12"/>
  <c r="J37" i="11"/>
  <c r="J36" i="10"/>
  <c r="J36" i="9"/>
  <c r="J33" i="8"/>
  <c r="J32" i="7"/>
  <c r="J32" i="6"/>
  <c r="J32" i="4"/>
  <c r="J31" i="2"/>
  <c r="J40" i="13"/>
  <c r="J39" i="12"/>
  <c r="J38" i="11"/>
  <c r="J37" i="10"/>
  <c r="J37" i="9"/>
  <c r="J34" i="8"/>
  <c r="J33" i="7"/>
  <c r="J33" i="6"/>
  <c r="J33" i="4"/>
  <c r="J32" i="2"/>
  <c r="J41" i="13"/>
  <c r="J40" i="12"/>
  <c r="J39" i="11"/>
  <c r="J38" i="10"/>
  <c r="J38" i="9"/>
  <c r="J35" i="8"/>
  <c r="J34" i="7"/>
  <c r="J34" i="6"/>
  <c r="J34" i="4"/>
  <c r="J33" i="2"/>
  <c r="J42" i="13"/>
  <c r="J41" i="12"/>
  <c r="J40" i="11"/>
  <c r="J39" i="10"/>
  <c r="J39" i="9"/>
  <c r="J36" i="8"/>
  <c r="J35" i="7"/>
  <c r="J35" i="6"/>
  <c r="J35" i="4"/>
  <c r="J34" i="2"/>
  <c r="J43" i="13"/>
  <c r="J42" i="12"/>
  <c r="J41" i="11"/>
  <c r="J40" i="10"/>
  <c r="J40" i="9"/>
  <c r="J37" i="8"/>
  <c r="J36" i="7"/>
  <c r="J36" i="6"/>
  <c r="J36" i="4"/>
  <c r="J35" i="2"/>
  <c r="J44" i="13"/>
  <c r="J43" i="12"/>
  <c r="J42" i="11"/>
  <c r="J41" i="10"/>
  <c r="J41" i="9"/>
  <c r="J38" i="8"/>
  <c r="J37" i="7"/>
  <c r="J37" i="6"/>
  <c r="J37" i="4"/>
  <c r="J36" i="2"/>
  <c r="J45" i="13"/>
  <c r="J44" i="12"/>
  <c r="J43" i="11"/>
  <c r="J42" i="10"/>
  <c r="J42" i="9"/>
  <c r="J39" i="8"/>
  <c r="J38" i="7"/>
  <c r="J38" i="6"/>
  <c r="J38" i="4"/>
  <c r="J37" i="2"/>
  <c r="J46" i="13"/>
  <c r="J45" i="12"/>
  <c r="J44" i="11"/>
  <c r="J43" i="10"/>
  <c r="J43" i="9"/>
  <c r="J40" i="8"/>
  <c r="J39" i="7"/>
  <c r="J39" i="6"/>
  <c r="J39" i="4"/>
  <c r="J38" i="2"/>
  <c r="J47" i="13"/>
  <c r="J46" i="12"/>
  <c r="J45" i="11"/>
  <c r="J44" i="10"/>
  <c r="J44" i="9"/>
  <c r="J41" i="8"/>
  <c r="J40" i="7"/>
  <c r="J40" i="6"/>
  <c r="J40" i="4"/>
  <c r="J39" i="2"/>
  <c r="J48" i="13"/>
  <c r="J47" i="12"/>
  <c r="J46" i="11"/>
  <c r="J45" i="10"/>
  <c r="J45" i="9"/>
  <c r="J42" i="8"/>
  <c r="J41" i="7"/>
  <c r="J41" i="6"/>
  <c r="J41" i="4"/>
  <c r="J40" i="2"/>
  <c r="J49" i="13"/>
  <c r="J48" i="12"/>
  <c r="J47" i="11"/>
  <c r="J46" i="10"/>
  <c r="J46" i="9"/>
  <c r="J43" i="8"/>
  <c r="J42" i="7"/>
  <c r="J42" i="6"/>
  <c r="J42" i="4"/>
  <c r="J41" i="2"/>
  <c r="J50" i="13"/>
  <c r="J49" i="12"/>
  <c r="J48" i="11"/>
  <c r="J47" i="10"/>
  <c r="J47" i="9"/>
  <c r="J44" i="8"/>
  <c r="J43" i="7"/>
  <c r="J43" i="6"/>
  <c r="J43" i="4"/>
  <c r="J42" i="2"/>
  <c r="J51" i="13"/>
  <c r="J50" i="12"/>
  <c r="J49" i="11"/>
  <c r="J48" i="10"/>
  <c r="J48" i="9"/>
  <c r="J45" i="8"/>
  <c r="J44" i="7"/>
  <c r="J44" i="6"/>
  <c r="J44" i="4"/>
  <c r="J43" i="2"/>
  <c r="J52" i="13"/>
  <c r="J51" i="12"/>
  <c r="J50" i="11"/>
  <c r="J49" i="10"/>
  <c r="J49" i="9"/>
  <c r="J46" i="8"/>
  <c r="J45" i="7"/>
  <c r="J45" i="6"/>
  <c r="J45" i="4"/>
  <c r="J44" i="2"/>
  <c r="J53" i="13"/>
  <c r="J52" i="12"/>
  <c r="J51" i="11"/>
  <c r="J50" i="10"/>
  <c r="J50" i="9"/>
  <c r="J47" i="8"/>
  <c r="J46" i="7"/>
  <c r="J46" i="6"/>
  <c r="J46" i="4"/>
  <c r="J45" i="2"/>
  <c r="J54" i="13"/>
  <c r="J53" i="12"/>
  <c r="J52" i="11"/>
  <c r="J51" i="10"/>
  <c r="J51" i="9"/>
  <c r="J48" i="8"/>
  <c r="J47" i="7"/>
  <c r="J47" i="6"/>
  <c r="J47" i="4"/>
  <c r="J46" i="2"/>
  <c r="J55" i="13"/>
  <c r="J54" i="12"/>
  <c r="J53" i="11"/>
  <c r="J52" i="10"/>
  <c r="J52" i="9"/>
  <c r="J49" i="8"/>
  <c r="J48" i="7"/>
  <c r="J48" i="6"/>
  <c r="J48" i="4"/>
  <c r="J47" i="2"/>
  <c r="J56" i="13"/>
  <c r="J55" i="12"/>
  <c r="J54" i="11"/>
  <c r="J53" i="10"/>
  <c r="J53" i="9"/>
  <c r="J50" i="8"/>
  <c r="J49" i="7"/>
  <c r="J49" i="6"/>
  <c r="J49" i="4"/>
  <c r="J48" i="2"/>
  <c r="J57" i="13"/>
  <c r="J56" i="12"/>
  <c r="J55" i="11"/>
  <c r="J54" i="10"/>
  <c r="J54" i="9"/>
  <c r="J51" i="8"/>
  <c r="J50" i="7"/>
  <c r="J50" i="6"/>
  <c r="J50" i="4"/>
  <c r="J49" i="2"/>
  <c r="J58" i="13"/>
  <c r="J57" i="12"/>
  <c r="J56" i="11"/>
  <c r="J55" i="10"/>
  <c r="J55" i="9"/>
  <c r="J52" i="8"/>
  <c r="J51" i="7"/>
  <c r="J51" i="6"/>
  <c r="J51" i="4"/>
  <c r="J50" i="2"/>
  <c r="J59" i="13"/>
  <c r="J58" i="12"/>
  <c r="J57" i="11"/>
  <c r="J56" i="10"/>
  <c r="J56" i="9"/>
  <c r="J53" i="8"/>
  <c r="J52" i="7"/>
  <c r="J52" i="6"/>
  <c r="J52" i="4"/>
  <c r="J51" i="2"/>
  <c r="J60" i="13"/>
  <c r="J59" i="12"/>
  <c r="J58" i="11"/>
  <c r="J57" i="10"/>
  <c r="J57" i="9"/>
  <c r="J54" i="8"/>
  <c r="J53" i="7"/>
  <c r="J53" i="6"/>
  <c r="J53" i="4"/>
  <c r="J52" i="2"/>
  <c r="J61" i="13"/>
  <c r="J60" i="12"/>
  <c r="J59" i="11"/>
  <c r="J58" i="10"/>
  <c r="J58" i="9"/>
  <c r="J55" i="8"/>
  <c r="J54" i="7"/>
  <c r="J54" i="6"/>
  <c r="J54" i="4"/>
  <c r="J53" i="2"/>
  <c r="J62" i="13"/>
  <c r="J61" i="12"/>
  <c r="J60" i="11"/>
  <c r="J59" i="10"/>
  <c r="J59" i="9"/>
  <c r="J56" i="8"/>
  <c r="J55" i="7"/>
  <c r="J55" i="6"/>
  <c r="J55" i="4"/>
  <c r="J54" i="2"/>
  <c r="J63" i="13"/>
  <c r="J62" i="12"/>
  <c r="J61" i="11"/>
  <c r="J60" i="10"/>
  <c r="J60" i="9"/>
  <c r="J57" i="8"/>
  <c r="J56" i="7"/>
  <c r="J56" i="6"/>
  <c r="J56" i="4"/>
  <c r="J55" i="2"/>
  <c r="J64" i="13"/>
  <c r="J63" i="12"/>
  <c r="J62" i="11"/>
  <c r="J61" i="10"/>
  <c r="J61" i="9"/>
  <c r="J58" i="8"/>
  <c r="J57" i="7"/>
  <c r="J57" i="6"/>
  <c r="J57" i="4"/>
  <c r="J56" i="2"/>
  <c r="J65" i="13"/>
  <c r="J64" i="12"/>
  <c r="J63" i="11"/>
  <c r="J62" i="10"/>
  <c r="J62" i="9"/>
  <c r="J59" i="8"/>
  <c r="J58" i="7"/>
  <c r="J58" i="6"/>
  <c r="J58" i="4"/>
  <c r="J57" i="2"/>
  <c r="J66" i="13"/>
  <c r="J65" i="12"/>
  <c r="J64" i="11"/>
  <c r="J63" i="10"/>
  <c r="J63" i="9"/>
  <c r="J60" i="8"/>
  <c r="J59" i="7"/>
  <c r="J59" i="6"/>
  <c r="J59" i="4"/>
  <c r="J58" i="2"/>
  <c r="J67" i="13"/>
  <c r="J66" i="12"/>
  <c r="J65" i="11"/>
  <c r="J64" i="10"/>
  <c r="J64" i="9"/>
  <c r="J61" i="8"/>
  <c r="J60" i="7"/>
  <c r="J60" i="6"/>
  <c r="J60" i="4"/>
  <c r="J59" i="2"/>
  <c r="J68" i="13"/>
  <c r="J67" i="12"/>
  <c r="J66" i="11"/>
  <c r="J65" i="10"/>
  <c r="J65" i="9"/>
  <c r="J62" i="8"/>
  <c r="J61" i="7"/>
  <c r="J61" i="6"/>
  <c r="J61" i="4"/>
  <c r="J60" i="2"/>
  <c r="J69" i="13"/>
  <c r="J68" i="12"/>
  <c r="J67" i="11"/>
  <c r="J66" i="10"/>
  <c r="J66" i="9"/>
  <c r="J63" i="8"/>
  <c r="J62" i="7"/>
  <c r="J62" i="6"/>
  <c r="J62" i="4"/>
  <c r="J61" i="2"/>
  <c r="J70" i="13"/>
  <c r="J69" i="12"/>
  <c r="J68" i="11"/>
  <c r="J67" i="10"/>
  <c r="J67" i="9"/>
  <c r="J64" i="8"/>
  <c r="J63" i="7"/>
  <c r="J63" i="6"/>
  <c r="J63" i="4"/>
  <c r="J62" i="2"/>
  <c r="J71" i="13"/>
  <c r="J70" i="12"/>
  <c r="J69" i="11"/>
  <c r="J68" i="10"/>
  <c r="J68" i="9"/>
  <c r="J65" i="8"/>
  <c r="J64" i="7"/>
  <c r="J64" i="6"/>
  <c r="J64" i="4"/>
  <c r="J63" i="2"/>
  <c r="J72" i="13"/>
  <c r="J71" i="12"/>
  <c r="J70" i="11"/>
  <c r="J69" i="10"/>
  <c r="J69" i="9"/>
  <c r="J66" i="8"/>
  <c r="J65" i="7"/>
  <c r="J65" i="6"/>
  <c r="J65" i="4"/>
  <c r="J64" i="2"/>
  <c r="J73" i="13"/>
  <c r="J72" i="12"/>
  <c r="J71" i="11"/>
  <c r="J70" i="10"/>
  <c r="J70" i="9"/>
  <c r="J67" i="8"/>
  <c r="J66" i="7"/>
  <c r="J66" i="6"/>
  <c r="J66" i="4"/>
  <c r="J65" i="2"/>
  <c r="J74" i="13"/>
  <c r="J73" i="12"/>
  <c r="J72" i="11"/>
  <c r="J71" i="10"/>
  <c r="J71" i="9"/>
  <c r="J68" i="8"/>
  <c r="J67" i="7"/>
  <c r="J67" i="6"/>
  <c r="J67" i="4"/>
  <c r="J66" i="2"/>
  <c r="J75" i="13"/>
  <c r="J74" i="12"/>
  <c r="J73" i="11"/>
  <c r="J72" i="10"/>
  <c r="J72" i="9"/>
  <c r="J69" i="8"/>
  <c r="J68" i="7"/>
  <c r="J68" i="6"/>
  <c r="J68" i="4"/>
  <c r="J67" i="2"/>
  <c r="J76" i="13"/>
  <c r="J75" i="12"/>
  <c r="J74" i="11"/>
  <c r="J73" i="10"/>
  <c r="J73" i="9"/>
  <c r="J70" i="8"/>
  <c r="J69" i="7"/>
  <c r="J69" i="6"/>
  <c r="J69" i="4"/>
  <c r="J68" i="2"/>
  <c r="J77" i="13"/>
  <c r="J76" i="12"/>
  <c r="J75" i="11"/>
  <c r="J74" i="10"/>
  <c r="J74" i="9"/>
  <c r="J71" i="8"/>
  <c r="J70" i="7"/>
  <c r="J70" i="6"/>
  <c r="J70" i="4"/>
  <c r="J69" i="2"/>
  <c r="J78" i="13"/>
  <c r="J77" i="12"/>
  <c r="J76" i="11"/>
  <c r="J75" i="10"/>
  <c r="J75" i="9"/>
  <c r="J72" i="8"/>
  <c r="J71" i="7"/>
  <c r="J71" i="6"/>
  <c r="J71" i="4"/>
  <c r="J70" i="2"/>
  <c r="J79" i="13"/>
  <c r="J78" i="12"/>
  <c r="J77" i="11"/>
  <c r="J76" i="10"/>
  <c r="J76" i="9"/>
  <c r="J73" i="8"/>
  <c r="J72" i="7"/>
  <c r="J72" i="6"/>
  <c r="J72" i="4"/>
  <c r="J71" i="2"/>
  <c r="J80" i="13"/>
  <c r="J79" i="12"/>
  <c r="J78" i="11"/>
  <c r="J77" i="10"/>
  <c r="J77" i="9"/>
  <c r="J74" i="8"/>
  <c r="J73" i="7"/>
  <c r="J73" i="6"/>
  <c r="J73" i="4"/>
  <c r="J72" i="2"/>
  <c r="J81" i="13"/>
  <c r="J80" i="12"/>
  <c r="J79" i="11"/>
  <c r="J78" i="10"/>
  <c r="J78" i="9"/>
  <c r="J75" i="8"/>
  <c r="J74" i="7"/>
  <c r="J74" i="6"/>
  <c r="J74" i="4"/>
  <c r="J73" i="2"/>
  <c r="J82" i="13"/>
  <c r="J81" i="12"/>
  <c r="J80" i="11"/>
  <c r="J79" i="10"/>
  <c r="J79" i="9"/>
  <c r="J76" i="8"/>
  <c r="J75" i="7"/>
  <c r="J75" i="6"/>
  <c r="J75" i="4"/>
  <c r="J74" i="2"/>
  <c r="J83" i="13"/>
  <c r="J82" i="12"/>
  <c r="J81" i="11"/>
  <c r="J80" i="10"/>
  <c r="J80" i="9"/>
  <c r="J77" i="8"/>
  <c r="J76" i="7"/>
  <c r="J76" i="6"/>
  <c r="J76" i="4"/>
  <c r="J75" i="2"/>
  <c r="J84" i="13"/>
  <c r="J83" i="12"/>
  <c r="J82" i="11"/>
  <c r="J81" i="10"/>
  <c r="J81" i="9"/>
  <c r="J78" i="8"/>
  <c r="J77" i="7"/>
  <c r="J77" i="6"/>
  <c r="J77" i="4"/>
  <c r="J76" i="2"/>
  <c r="J85" i="13"/>
  <c r="J84" i="12"/>
  <c r="J83" i="11"/>
  <c r="J82" i="10"/>
  <c r="J82" i="9"/>
  <c r="J79" i="8"/>
  <c r="J78" i="7"/>
  <c r="J78" i="6"/>
  <c r="J78" i="4"/>
  <c r="J77" i="2"/>
  <c r="J86" i="13"/>
  <c r="J85" i="12"/>
  <c r="J84" i="11"/>
  <c r="J83" i="10"/>
  <c r="J83" i="9"/>
  <c r="J80" i="8"/>
  <c r="J79" i="7"/>
  <c r="J79" i="6"/>
  <c r="J79" i="4"/>
  <c r="J78" i="2"/>
  <c r="J87" i="13"/>
  <c r="J86" i="12"/>
  <c r="J85" i="11"/>
  <c r="J84" i="10"/>
  <c r="J84" i="9"/>
  <c r="J81" i="8"/>
  <c r="J80" i="7"/>
  <c r="J80" i="6"/>
  <c r="J80" i="4"/>
  <c r="J79" i="2"/>
  <c r="J88" i="13"/>
  <c r="J87" i="12"/>
  <c r="J86" i="11"/>
  <c r="J85" i="10"/>
  <c r="J85" i="9"/>
  <c r="J82" i="8"/>
  <c r="J81" i="7"/>
  <c r="J81" i="6"/>
  <c r="J81" i="4"/>
  <c r="J80" i="2"/>
  <c r="J89" i="13"/>
  <c r="J88" i="12"/>
  <c r="J87" i="11"/>
  <c r="J86" i="10"/>
  <c r="J86" i="9"/>
  <c r="J83" i="8"/>
  <c r="J82" i="7"/>
  <c r="J82" i="6"/>
  <c r="J82" i="4"/>
  <c r="J81" i="2"/>
  <c r="J90" i="13"/>
  <c r="J89" i="12"/>
  <c r="J88" i="11"/>
  <c r="J87" i="10"/>
  <c r="J87" i="9"/>
  <c r="J84" i="8"/>
  <c r="J83" i="7"/>
  <c r="J83" i="6"/>
  <c r="J83" i="4"/>
  <c r="J82" i="2"/>
  <c r="J91" i="13"/>
  <c r="J90" i="12"/>
  <c r="J89" i="11"/>
  <c r="J88" i="10"/>
  <c r="J88" i="9"/>
  <c r="J85" i="8"/>
  <c r="J84" i="7"/>
  <c r="J84" i="6"/>
  <c r="J84" i="4"/>
  <c r="J83" i="2"/>
  <c r="J92" i="13"/>
  <c r="J91" i="12"/>
  <c r="J90" i="11"/>
  <c r="J89" i="10"/>
  <c r="J89" i="9"/>
  <c r="J86" i="8"/>
  <c r="J85" i="7"/>
  <c r="J85" i="6"/>
  <c r="J85" i="4"/>
  <c r="J84" i="2"/>
  <c r="J93" i="13"/>
  <c r="J92" i="12"/>
  <c r="J91" i="11"/>
  <c r="J90" i="10"/>
  <c r="J90" i="9"/>
  <c r="J87" i="8"/>
  <c r="J86" i="7"/>
  <c r="J86" i="6"/>
  <c r="J86" i="4"/>
  <c r="J85" i="2"/>
  <c r="J94" i="13"/>
  <c r="J93" i="12"/>
  <c r="J92" i="11"/>
  <c r="J91" i="10"/>
  <c r="J91" i="9"/>
  <c r="J88" i="8"/>
  <c r="J87" i="7"/>
  <c r="J87" i="6"/>
  <c r="J87" i="4"/>
  <c r="J86" i="2"/>
  <c r="J95" i="13"/>
  <c r="J94" i="12"/>
  <c r="J93" i="11"/>
  <c r="J92" i="10"/>
  <c r="J92" i="9"/>
  <c r="J89" i="8"/>
  <c r="J88" i="7"/>
  <c r="J88" i="6"/>
  <c r="J88" i="4"/>
  <c r="J87" i="2"/>
  <c r="J96" i="13"/>
  <c r="J95" i="12"/>
  <c r="J94" i="11"/>
  <c r="J93" i="10"/>
  <c r="J93" i="9"/>
  <c r="J90" i="8"/>
  <c r="J89" i="7"/>
  <c r="J89" i="6"/>
  <c r="J89" i="4"/>
  <c r="J88" i="2"/>
  <c r="J97" i="13"/>
  <c r="J96" i="12"/>
  <c r="J95" i="11"/>
  <c r="J94" i="10"/>
  <c r="J94" i="9"/>
  <c r="J91" i="8"/>
  <c r="J90" i="7"/>
  <c r="J90" i="6"/>
  <c r="J90" i="4"/>
  <c r="J89" i="2"/>
  <c r="J98" i="13"/>
  <c r="J97" i="12"/>
  <c r="J96" i="11"/>
  <c r="J95" i="10"/>
  <c r="J95" i="9"/>
  <c r="J92" i="8"/>
  <c r="J91" i="7"/>
  <c r="J91" i="6"/>
  <c r="J91" i="4"/>
  <c r="J90" i="2"/>
  <c r="J99" i="13"/>
  <c r="J98" i="12"/>
  <c r="J97" i="11"/>
  <c r="J96" i="10"/>
  <c r="J96" i="9"/>
  <c r="J93" i="8"/>
  <c r="J92" i="7"/>
  <c r="J92" i="6"/>
  <c r="J92" i="4"/>
  <c r="J91" i="2"/>
  <c r="J100" i="13"/>
  <c r="J99" i="12"/>
  <c r="J98" i="11"/>
  <c r="J97" i="10"/>
  <c r="J97" i="9"/>
  <c r="J94" i="8"/>
  <c r="J93" i="7"/>
  <c r="J93" i="6"/>
  <c r="J93" i="4"/>
  <c r="J92" i="2"/>
  <c r="J101" i="13"/>
  <c r="J100" i="12"/>
  <c r="J99" i="11"/>
  <c r="J98" i="10"/>
  <c r="J98" i="9"/>
  <c r="J95" i="8"/>
  <c r="J94" i="7"/>
  <c r="J94" i="6"/>
  <c r="J94" i="4"/>
  <c r="J93" i="2"/>
  <c r="J102" i="13"/>
  <c r="J101" i="12"/>
  <c r="J100" i="11"/>
  <c r="J99" i="10"/>
  <c r="J99" i="9"/>
  <c r="J96" i="8"/>
  <c r="J95" i="7"/>
  <c r="J95" i="6"/>
  <c r="J95" i="4"/>
  <c r="J94" i="2"/>
  <c r="J103" i="13"/>
  <c r="J102" i="12"/>
  <c r="J101" i="11"/>
  <c r="J100" i="10"/>
  <c r="J100" i="9"/>
  <c r="J97" i="8"/>
  <c r="J96" i="7"/>
  <c r="J96" i="6"/>
  <c r="J96" i="4"/>
  <c r="J95" i="2"/>
  <c r="J104" i="13"/>
  <c r="J103" i="12"/>
  <c r="J102" i="11"/>
  <c r="J101" i="10"/>
  <c r="J101" i="9"/>
  <c r="J98" i="8"/>
  <c r="J97" i="7"/>
  <c r="J97" i="6"/>
  <c r="J97" i="4"/>
  <c r="J96" i="2"/>
  <c r="J105" i="13"/>
  <c r="J104" i="12"/>
  <c r="J103" i="11"/>
  <c r="J102" i="10"/>
  <c r="J102" i="9"/>
  <c r="J99" i="8"/>
  <c r="J98" i="7"/>
  <c r="J98" i="6"/>
  <c r="J98" i="4"/>
  <c r="J97" i="2"/>
  <c r="J106" i="13"/>
  <c r="J105" i="12"/>
  <c r="J104" i="11"/>
  <c r="J103" i="10"/>
  <c r="J103" i="9"/>
  <c r="J100" i="8"/>
  <c r="J99" i="7"/>
  <c r="J99" i="6"/>
  <c r="J99" i="4"/>
  <c r="J98" i="2"/>
  <c r="J107" i="13"/>
  <c r="J106" i="12"/>
  <c r="J105" i="11"/>
  <c r="J104" i="10"/>
  <c r="J104" i="9"/>
  <c r="J101" i="8"/>
  <c r="J100" i="7"/>
  <c r="J100" i="6"/>
  <c r="J100" i="4"/>
  <c r="J99" i="2"/>
  <c r="I109" i="13"/>
  <c r="K109" i="13"/>
  <c r="J108" i="13"/>
  <c r="J107" i="12"/>
  <c r="J106" i="11"/>
  <c r="J105" i="10"/>
  <c r="J105" i="9"/>
  <c r="J102" i="8"/>
  <c r="J101" i="7"/>
  <c r="J101" i="6"/>
  <c r="J101" i="4"/>
  <c r="J100" i="2"/>
  <c r="K108" i="13"/>
  <c r="L109" i="13"/>
  <c r="J108" i="12"/>
  <c r="K109" i="12"/>
  <c r="I109" i="12"/>
  <c r="J107" i="11"/>
  <c r="J106" i="10"/>
  <c r="J106" i="9"/>
  <c r="J103" i="8"/>
  <c r="J102" i="7"/>
  <c r="J102" i="6"/>
  <c r="J102" i="4"/>
  <c r="J101" i="2"/>
  <c r="L108" i="13"/>
  <c r="K107" i="13"/>
  <c r="L109" i="12"/>
  <c r="K108" i="12"/>
  <c r="J108" i="11"/>
  <c r="K109" i="11"/>
  <c r="I109" i="11"/>
  <c r="J107" i="10"/>
  <c r="J107" i="9"/>
  <c r="J104" i="8"/>
  <c r="J103" i="7"/>
  <c r="J103" i="6"/>
  <c r="J103" i="4"/>
  <c r="J102" i="2"/>
  <c r="L107" i="13"/>
  <c r="K106" i="13"/>
  <c r="L108" i="12"/>
  <c r="K107" i="12"/>
  <c r="L109" i="11"/>
  <c r="K108" i="11"/>
  <c r="J108" i="10"/>
  <c r="I109" i="10"/>
  <c r="K109" i="10"/>
  <c r="J108" i="9"/>
  <c r="K109" i="9"/>
  <c r="I109" i="9"/>
  <c r="J105" i="8"/>
  <c r="J104" i="7"/>
  <c r="J104" i="6"/>
  <c r="J104" i="4"/>
  <c r="J103" i="2"/>
  <c r="L106" i="13"/>
  <c r="K105" i="13"/>
  <c r="K106" i="12"/>
  <c r="L107" i="12"/>
  <c r="L108" i="11"/>
  <c r="K107" i="11"/>
  <c r="L109" i="10"/>
  <c r="K108" i="10"/>
  <c r="L109" i="9"/>
  <c r="K108" i="9"/>
  <c r="J106" i="8"/>
  <c r="J105" i="7"/>
  <c r="J105" i="6"/>
  <c r="J105" i="4"/>
  <c r="J104" i="2"/>
  <c r="L105" i="13"/>
  <c r="K104" i="13"/>
  <c r="L106" i="12"/>
  <c r="K105" i="12"/>
  <c r="K106" i="11"/>
  <c r="L107" i="11"/>
  <c r="L108" i="10"/>
  <c r="K107" i="10"/>
  <c r="K107" i="9"/>
  <c r="L108" i="9"/>
  <c r="J107" i="8"/>
  <c r="J106" i="7"/>
  <c r="J106" i="6"/>
  <c r="J106" i="4"/>
  <c r="J105" i="2"/>
  <c r="K103" i="13"/>
  <c r="L104" i="13"/>
  <c r="K104" i="12"/>
  <c r="L105" i="12"/>
  <c r="L106" i="11"/>
  <c r="K105" i="11"/>
  <c r="L107" i="10"/>
  <c r="K106" i="10"/>
  <c r="L107" i="9"/>
  <c r="K106" i="9"/>
  <c r="K109" i="8"/>
  <c r="I109" i="8"/>
  <c r="J108" i="8"/>
  <c r="J107" i="7"/>
  <c r="J107" i="6"/>
  <c r="J107" i="4"/>
  <c r="J106" i="2"/>
  <c r="L103" i="13"/>
  <c r="K102" i="13"/>
  <c r="L104" i="12"/>
  <c r="K103" i="12"/>
  <c r="L105" i="11"/>
  <c r="K104" i="11"/>
  <c r="L106" i="10"/>
  <c r="K105" i="10"/>
  <c r="L106" i="9"/>
  <c r="K105" i="9"/>
  <c r="K108" i="8"/>
  <c r="L109" i="8"/>
  <c r="K109" i="7"/>
  <c r="I109" i="7"/>
  <c r="J108" i="7"/>
  <c r="K109" i="6"/>
  <c r="J108" i="6"/>
  <c r="I109" i="6"/>
  <c r="J108" i="4"/>
  <c r="K109" i="4"/>
  <c r="I109" i="4"/>
  <c r="J107" i="2"/>
  <c r="K101" i="13"/>
  <c r="L102" i="13"/>
  <c r="L103" i="12"/>
  <c r="K102" i="12"/>
  <c r="K103" i="11"/>
  <c r="L104" i="11"/>
  <c r="L105" i="10"/>
  <c r="K104" i="10"/>
  <c r="K104" i="9"/>
  <c r="L105" i="9"/>
  <c r="L108" i="8"/>
  <c r="K107" i="8"/>
  <c r="K108" i="7"/>
  <c r="L109" i="7"/>
  <c r="K108" i="6"/>
  <c r="L109" i="6"/>
  <c r="L109" i="4"/>
  <c r="K108" i="4"/>
  <c r="K109" i="2"/>
  <c r="J108" i="2"/>
  <c r="I109" i="2"/>
  <c r="L101" i="13"/>
  <c r="K100" i="13"/>
  <c r="L102" i="12"/>
  <c r="K101" i="12"/>
  <c r="L103" i="11"/>
  <c r="K102" i="11"/>
  <c r="L104" i="10"/>
  <c r="K103" i="10"/>
  <c r="L104" i="9"/>
  <c r="K103" i="9"/>
  <c r="L107" i="8"/>
  <c r="K106" i="8"/>
  <c r="L108" i="7"/>
  <c r="K107" i="7"/>
  <c r="L108" i="6"/>
  <c r="K107" i="6"/>
  <c r="L108" i="4"/>
  <c r="K107" i="4"/>
  <c r="L109" i="2"/>
  <c r="K108" i="2"/>
  <c r="L100" i="13"/>
  <c r="K99" i="13"/>
  <c r="K100" i="12"/>
  <c r="L101" i="12"/>
  <c r="L102" i="11"/>
  <c r="K101" i="11"/>
  <c r="L103" i="10"/>
  <c r="K102" i="10"/>
  <c r="L103" i="9"/>
  <c r="K102" i="9"/>
  <c r="L106" i="8"/>
  <c r="K105" i="8"/>
  <c r="L107" i="7"/>
  <c r="K106" i="7"/>
  <c r="L107" i="6"/>
  <c r="K106" i="6"/>
  <c r="L107" i="4"/>
  <c r="K106" i="4"/>
  <c r="L108" i="2"/>
  <c r="K107" i="2"/>
  <c r="L99" i="13"/>
  <c r="K98" i="13"/>
  <c r="L100" i="12"/>
  <c r="K99" i="12"/>
  <c r="K100" i="11"/>
  <c r="L101" i="11"/>
  <c r="L102" i="10"/>
  <c r="K101" i="10"/>
  <c r="L102" i="9"/>
  <c r="K101" i="9"/>
  <c r="L105" i="8"/>
  <c r="K104" i="8"/>
  <c r="K105" i="7"/>
  <c r="L106" i="7"/>
  <c r="L106" i="6"/>
  <c r="K105" i="6"/>
  <c r="L106" i="4"/>
  <c r="K105" i="4"/>
  <c r="L107" i="2"/>
  <c r="K106" i="2"/>
  <c r="L98" i="13"/>
  <c r="K97" i="13"/>
  <c r="K98" i="12"/>
  <c r="L99" i="12"/>
  <c r="L100" i="11"/>
  <c r="K99" i="11"/>
  <c r="L101" i="10"/>
  <c r="K100" i="10"/>
  <c r="L101" i="9"/>
  <c r="K100" i="9"/>
  <c r="L104" i="8"/>
  <c r="K103" i="8"/>
  <c r="L105" i="7"/>
  <c r="K104" i="7"/>
  <c r="L105" i="6"/>
  <c r="K104" i="6"/>
  <c r="L105" i="4"/>
  <c r="K104" i="4"/>
  <c r="L106" i="2"/>
  <c r="K105" i="2"/>
  <c r="L97" i="13"/>
  <c r="K96" i="13"/>
  <c r="K97" i="12"/>
  <c r="L98" i="12"/>
  <c r="K98" i="11"/>
  <c r="L99" i="11"/>
  <c r="L100" i="10"/>
  <c r="K99" i="10"/>
  <c r="L100" i="9"/>
  <c r="K99" i="9"/>
  <c r="K102" i="8"/>
  <c r="L103" i="8"/>
  <c r="L104" i="7"/>
  <c r="K103" i="7"/>
  <c r="L104" i="6"/>
  <c r="K103" i="6"/>
  <c r="L104" i="4"/>
  <c r="K103" i="4"/>
  <c r="L105" i="2"/>
  <c r="K104" i="2"/>
  <c r="K95" i="13"/>
  <c r="L96" i="13"/>
  <c r="L97" i="12"/>
  <c r="K96" i="12"/>
  <c r="L98" i="11"/>
  <c r="K97" i="11"/>
  <c r="L99" i="10"/>
  <c r="K98" i="10"/>
  <c r="L99" i="9"/>
  <c r="K98" i="9"/>
  <c r="K101" i="8"/>
  <c r="L102" i="8"/>
  <c r="L103" i="7"/>
  <c r="K102" i="7"/>
  <c r="L103" i="6"/>
  <c r="K102" i="6"/>
  <c r="L103" i="4"/>
  <c r="K102" i="4"/>
  <c r="L104" i="2"/>
  <c r="K103" i="2"/>
  <c r="L95" i="13"/>
  <c r="K94" i="13"/>
  <c r="L96" i="12"/>
  <c r="K95" i="12"/>
  <c r="L97" i="11"/>
  <c r="K96" i="11"/>
  <c r="L98" i="10"/>
  <c r="K97" i="10"/>
  <c r="L98" i="9"/>
  <c r="K97" i="9"/>
  <c r="L101" i="8"/>
  <c r="K100" i="8"/>
  <c r="L102" i="7"/>
  <c r="K101" i="7"/>
  <c r="L102" i="6"/>
  <c r="K101" i="6"/>
  <c r="L102" i="4"/>
  <c r="K101" i="4"/>
  <c r="L103" i="2"/>
  <c r="K102" i="2"/>
  <c r="K93" i="13"/>
  <c r="L94" i="13"/>
  <c r="L95" i="12"/>
  <c r="K94" i="12"/>
  <c r="K95" i="11"/>
  <c r="L96" i="11"/>
  <c r="L97" i="10"/>
  <c r="K96" i="10"/>
  <c r="L97" i="9"/>
  <c r="K96" i="9"/>
  <c r="L100" i="8"/>
  <c r="K99" i="8"/>
  <c r="L101" i="7"/>
  <c r="K100" i="7"/>
  <c r="K100" i="6"/>
  <c r="L101" i="6"/>
  <c r="L101" i="4"/>
  <c r="K100" i="4"/>
  <c r="L102" i="2"/>
  <c r="K101" i="2"/>
  <c r="L93" i="13"/>
  <c r="K92" i="13"/>
  <c r="L94" i="12"/>
  <c r="K93" i="12"/>
  <c r="L95" i="11"/>
  <c r="K94" i="11"/>
  <c r="L96" i="10"/>
  <c r="K95" i="10"/>
  <c r="L96" i="9"/>
  <c r="K95" i="9"/>
  <c r="K98" i="8"/>
  <c r="L99" i="8"/>
  <c r="L100" i="7"/>
  <c r="K99" i="7"/>
  <c r="L100" i="6"/>
  <c r="K99" i="6"/>
  <c r="L100" i="4"/>
  <c r="K99" i="4"/>
  <c r="L101" i="2"/>
  <c r="K100" i="2"/>
  <c r="L92" i="13"/>
  <c r="K91" i="13"/>
  <c r="K92" i="12"/>
  <c r="L93" i="12"/>
  <c r="L94" i="11"/>
  <c r="K93" i="11"/>
  <c r="L95" i="10"/>
  <c r="K94" i="10"/>
  <c r="L95" i="9"/>
  <c r="K94" i="9"/>
  <c r="L98" i="8"/>
  <c r="K97" i="8"/>
  <c r="L99" i="7"/>
  <c r="K98" i="7"/>
  <c r="K98" i="6"/>
  <c r="L99" i="6"/>
  <c r="L99" i="4"/>
  <c r="K98" i="4"/>
  <c r="L100" i="2"/>
  <c r="K99" i="2"/>
  <c r="L91" i="13"/>
  <c r="K90" i="13"/>
  <c r="L92" i="12"/>
  <c r="K91" i="12"/>
  <c r="K92" i="11"/>
  <c r="L93" i="11"/>
  <c r="L94" i="10"/>
  <c r="K93" i="10"/>
  <c r="L94" i="9"/>
  <c r="K93" i="9"/>
  <c r="L97" i="8"/>
  <c r="K96" i="8"/>
  <c r="L98" i="7"/>
  <c r="K97" i="7"/>
  <c r="K97" i="6"/>
  <c r="L98" i="6"/>
  <c r="L98" i="4"/>
  <c r="K97" i="4"/>
  <c r="L99" i="2"/>
  <c r="K98" i="2"/>
  <c r="K89" i="13"/>
  <c r="L90" i="13"/>
  <c r="K90" i="12"/>
  <c r="L91" i="12"/>
  <c r="L92" i="11"/>
  <c r="K91" i="11"/>
  <c r="L93" i="10"/>
  <c r="K92" i="10"/>
  <c r="K92" i="9"/>
  <c r="L93" i="9"/>
  <c r="L96" i="8"/>
  <c r="K95" i="8"/>
  <c r="L97" i="7"/>
  <c r="K96" i="7"/>
  <c r="L97" i="6"/>
  <c r="K96" i="6"/>
  <c r="L97" i="4"/>
  <c r="K96" i="4"/>
  <c r="K97" i="2"/>
  <c r="L98" i="2"/>
  <c r="L89" i="13"/>
  <c r="K88" i="13"/>
  <c r="L90" i="12"/>
  <c r="K89" i="12"/>
  <c r="K90" i="11"/>
  <c r="L91" i="11"/>
  <c r="L92" i="10"/>
  <c r="K91" i="10"/>
  <c r="K91" i="9"/>
  <c r="L92" i="9"/>
  <c r="L95" i="8"/>
  <c r="K94" i="8"/>
  <c r="L96" i="7"/>
  <c r="K95" i="7"/>
  <c r="L96" i="6"/>
  <c r="K95" i="6"/>
  <c r="L96" i="4"/>
  <c r="K95" i="4"/>
  <c r="K96" i="2"/>
  <c r="L97" i="2"/>
  <c r="K87" i="13"/>
  <c r="L88" i="13"/>
  <c r="L89" i="12"/>
  <c r="K88" i="12"/>
  <c r="L90" i="11"/>
  <c r="K89" i="11"/>
  <c r="L91" i="10"/>
  <c r="K90" i="10"/>
  <c r="L91" i="9"/>
  <c r="K90" i="9"/>
  <c r="L94" i="8"/>
  <c r="K93" i="8"/>
  <c r="L95" i="7"/>
  <c r="K94" i="7"/>
  <c r="L95" i="6"/>
  <c r="K94" i="6"/>
  <c r="L95" i="4"/>
  <c r="K94" i="4"/>
  <c r="L96" i="2"/>
  <c r="K95" i="2"/>
  <c r="K86" i="13"/>
  <c r="L87" i="13"/>
  <c r="L88" i="12"/>
  <c r="K87" i="12"/>
  <c r="L89" i="11"/>
  <c r="K88" i="11"/>
  <c r="L90" i="10"/>
  <c r="K89" i="10"/>
  <c r="L90" i="9"/>
  <c r="K89" i="9"/>
  <c r="L93" i="8"/>
  <c r="K92" i="8"/>
  <c r="L94" i="7"/>
  <c r="K93" i="7"/>
  <c r="L94" i="6"/>
  <c r="K93" i="6"/>
  <c r="L94" i="4"/>
  <c r="K93" i="4"/>
  <c r="L95" i="2"/>
  <c r="K94" i="2"/>
  <c r="K85" i="13"/>
  <c r="L86" i="13"/>
  <c r="K86" i="12"/>
  <c r="L87" i="12"/>
  <c r="K87" i="11"/>
  <c r="L88" i="11"/>
  <c r="L89" i="10"/>
  <c r="K88" i="10"/>
  <c r="K88" i="9"/>
  <c r="L89" i="9"/>
  <c r="L92" i="8"/>
  <c r="K91" i="8"/>
  <c r="L93" i="7"/>
  <c r="K92" i="7"/>
  <c r="K92" i="6"/>
  <c r="L93" i="6"/>
  <c r="L93" i="4"/>
  <c r="K92" i="4"/>
  <c r="K93" i="2"/>
  <c r="L94" i="2"/>
  <c r="L85" i="13"/>
  <c r="K84" i="13"/>
  <c r="L86" i="12"/>
  <c r="K85" i="12"/>
  <c r="L87" i="11"/>
  <c r="K86" i="11"/>
  <c r="L88" i="10"/>
  <c r="K87" i="10"/>
  <c r="K87" i="9"/>
  <c r="L88" i="9"/>
  <c r="L91" i="8"/>
  <c r="K90" i="8"/>
  <c r="L92" i="7"/>
  <c r="K91" i="7"/>
  <c r="L92" i="6"/>
  <c r="K91" i="6"/>
  <c r="L92" i="4"/>
  <c r="K91" i="4"/>
  <c r="K92" i="2"/>
  <c r="L93" i="2"/>
  <c r="L84" i="13"/>
  <c r="K83" i="13"/>
  <c r="K84" i="12"/>
  <c r="L85" i="12"/>
  <c r="L86" i="11"/>
  <c r="K85" i="11"/>
  <c r="L87" i="10"/>
  <c r="K86" i="10"/>
  <c r="L87" i="9"/>
  <c r="K86" i="9"/>
  <c r="L90" i="8"/>
  <c r="K89" i="8"/>
  <c r="L91" i="7"/>
  <c r="K90" i="7"/>
  <c r="L91" i="6"/>
  <c r="K90" i="6"/>
  <c r="L91" i="4"/>
  <c r="K90" i="4"/>
  <c r="L92" i="2"/>
  <c r="K91" i="2"/>
  <c r="L83" i="13"/>
  <c r="K82" i="13"/>
  <c r="K83" i="12"/>
  <c r="L84" i="12"/>
  <c r="K84" i="11"/>
  <c r="L85" i="11"/>
  <c r="L86" i="10"/>
  <c r="K85" i="10"/>
  <c r="L86" i="9"/>
  <c r="K85" i="9"/>
  <c r="L89" i="8"/>
  <c r="K88" i="8"/>
  <c r="L90" i="7"/>
  <c r="K89" i="7"/>
  <c r="L90" i="6"/>
  <c r="K89" i="6"/>
  <c r="L90" i="4"/>
  <c r="K89" i="4"/>
  <c r="L91" i="2"/>
  <c r="K90" i="2"/>
  <c r="K81" i="13"/>
  <c r="L82" i="13"/>
  <c r="K82" i="12"/>
  <c r="L83" i="12"/>
  <c r="L84" i="11"/>
  <c r="K83" i="11"/>
  <c r="K84" i="10"/>
  <c r="L85" i="10"/>
  <c r="K84" i="9"/>
  <c r="L85" i="9"/>
  <c r="L88" i="8"/>
  <c r="K87" i="8"/>
  <c r="L89" i="7"/>
  <c r="K88" i="7"/>
  <c r="L89" i="6"/>
  <c r="K88" i="6"/>
  <c r="L89" i="4"/>
  <c r="K88" i="4"/>
  <c r="L90" i="2"/>
  <c r="K89" i="2"/>
  <c r="L81" i="13"/>
  <c r="K80" i="13"/>
  <c r="K81" i="12"/>
  <c r="L82" i="12"/>
  <c r="K82" i="11"/>
  <c r="L83" i="11"/>
  <c r="L84" i="10"/>
  <c r="K83" i="10"/>
  <c r="K83" i="9"/>
  <c r="L84" i="9"/>
  <c r="K86" i="8"/>
  <c r="L87" i="8"/>
  <c r="L88" i="7"/>
  <c r="K87" i="7"/>
  <c r="L88" i="6"/>
  <c r="K87" i="6"/>
  <c r="L88" i="4"/>
  <c r="K87" i="4"/>
  <c r="L89" i="2"/>
  <c r="K88" i="2"/>
  <c r="K79" i="13"/>
  <c r="L80" i="13"/>
  <c r="K80" i="12"/>
  <c r="L81" i="12"/>
  <c r="L82" i="11"/>
  <c r="K81" i="11"/>
  <c r="L83" i="10"/>
  <c r="K82" i="10"/>
  <c r="L83" i="9"/>
  <c r="K82" i="9"/>
  <c r="K85" i="8"/>
  <c r="L86" i="8"/>
  <c r="L87" i="7"/>
  <c r="K86" i="7"/>
  <c r="L87" i="6"/>
  <c r="K86" i="6"/>
  <c r="L87" i="4"/>
  <c r="K86" i="4"/>
  <c r="L88" i="2"/>
  <c r="K87" i="2"/>
  <c r="L79" i="13"/>
  <c r="K78" i="13"/>
  <c r="L80" i="12"/>
  <c r="K79" i="12"/>
  <c r="L81" i="11"/>
  <c r="K80" i="11"/>
  <c r="L82" i="10"/>
  <c r="K81" i="10"/>
  <c r="L82" i="9"/>
  <c r="K81" i="9"/>
  <c r="L85" i="8"/>
  <c r="K84" i="8"/>
  <c r="L86" i="7"/>
  <c r="K85" i="7"/>
  <c r="L86" i="6"/>
  <c r="K85" i="6"/>
  <c r="L86" i="4"/>
  <c r="K85" i="4"/>
  <c r="L87" i="2"/>
  <c r="K86" i="2"/>
  <c r="K77" i="13"/>
  <c r="L78" i="13"/>
  <c r="L79" i="12"/>
  <c r="K78" i="12"/>
  <c r="K79" i="11"/>
  <c r="L80" i="11"/>
  <c r="L81" i="10"/>
  <c r="K80" i="10"/>
  <c r="K80" i="9"/>
  <c r="L81" i="9"/>
  <c r="L84" i="8"/>
  <c r="K83" i="8"/>
  <c r="L85" i="7"/>
  <c r="K84" i="7"/>
  <c r="K84" i="6"/>
  <c r="L85" i="6"/>
  <c r="L85" i="4"/>
  <c r="K84" i="4"/>
  <c r="L86" i="2"/>
  <c r="K85" i="2"/>
  <c r="L77" i="13"/>
  <c r="K76" i="13"/>
  <c r="L78" i="12"/>
  <c r="K77" i="12"/>
  <c r="L79" i="11"/>
  <c r="K78" i="11"/>
  <c r="L80" i="10"/>
  <c r="K79" i="10"/>
  <c r="K79" i="9"/>
  <c r="L80" i="9"/>
  <c r="K82" i="8"/>
  <c r="L83" i="8"/>
  <c r="L84" i="7"/>
  <c r="K83" i="7"/>
  <c r="L84" i="6"/>
  <c r="K83" i="6"/>
  <c r="L84" i="4"/>
  <c r="K83" i="4"/>
  <c r="L85" i="2"/>
  <c r="K84" i="2"/>
  <c r="L76" i="13"/>
  <c r="K75" i="13"/>
  <c r="L77" i="12"/>
  <c r="K76" i="12"/>
  <c r="L78" i="11"/>
  <c r="K77" i="11"/>
  <c r="L79" i="10"/>
  <c r="K78" i="10"/>
  <c r="L79" i="9"/>
  <c r="K78" i="9"/>
  <c r="L82" i="8"/>
  <c r="K81" i="8"/>
  <c r="L83" i="7"/>
  <c r="K82" i="7"/>
  <c r="L83" i="6"/>
  <c r="K82" i="6"/>
  <c r="L83" i="4"/>
  <c r="K82" i="4"/>
  <c r="L84" i="2"/>
  <c r="K83" i="2"/>
  <c r="K74" i="13"/>
  <c r="L75" i="13"/>
  <c r="K75" i="12"/>
  <c r="L76" i="12"/>
  <c r="K76" i="11"/>
  <c r="L77" i="11"/>
  <c r="L78" i="10"/>
  <c r="K77" i="10"/>
  <c r="L78" i="9"/>
  <c r="K77" i="9"/>
  <c r="L81" i="8"/>
  <c r="K80" i="8"/>
  <c r="L82" i="7"/>
  <c r="K81" i="7"/>
  <c r="L82" i="6"/>
  <c r="K81" i="6"/>
  <c r="L82" i="4"/>
  <c r="K81" i="4"/>
  <c r="L83" i="2"/>
  <c r="K82" i="2"/>
  <c r="L74" i="13"/>
  <c r="K73" i="13"/>
  <c r="L75" i="12"/>
  <c r="K74" i="12"/>
  <c r="L76" i="11"/>
  <c r="K75" i="11"/>
  <c r="L77" i="10"/>
  <c r="K76" i="10"/>
  <c r="K76" i="9"/>
  <c r="L77" i="9"/>
  <c r="L80" i="8"/>
  <c r="K79" i="8"/>
  <c r="L81" i="7"/>
  <c r="K80" i="7"/>
  <c r="L81" i="6"/>
  <c r="K80" i="6"/>
  <c r="L81" i="4"/>
  <c r="K80" i="4"/>
  <c r="K81" i="2"/>
  <c r="L82" i="2"/>
  <c r="L73" i="13"/>
  <c r="K72" i="13"/>
  <c r="L74" i="12"/>
  <c r="K73" i="12"/>
  <c r="K74" i="11"/>
  <c r="L75" i="11"/>
  <c r="L76" i="10"/>
  <c r="K75" i="10"/>
  <c r="K75" i="9"/>
  <c r="L76" i="9"/>
  <c r="L79" i="8"/>
  <c r="K78" i="8"/>
  <c r="L80" i="7"/>
  <c r="K79" i="7"/>
  <c r="L80" i="6"/>
  <c r="K79" i="6"/>
  <c r="L80" i="4"/>
  <c r="K79" i="4"/>
  <c r="K80" i="2"/>
  <c r="L81" i="2"/>
  <c r="L72" i="13"/>
  <c r="K71" i="13"/>
  <c r="K72" i="12"/>
  <c r="L73" i="12"/>
  <c r="L74" i="11"/>
  <c r="K73" i="11"/>
  <c r="L75" i="10"/>
  <c r="K74" i="10"/>
  <c r="L75" i="9"/>
  <c r="K74" i="9"/>
  <c r="L78" i="8"/>
  <c r="K77" i="8"/>
  <c r="L79" i="7"/>
  <c r="K78" i="7"/>
  <c r="L79" i="6"/>
  <c r="K78" i="6"/>
  <c r="K78" i="4"/>
  <c r="L79" i="4"/>
  <c r="L80" i="2"/>
  <c r="K79" i="2"/>
  <c r="L71" i="13"/>
  <c r="K70" i="13"/>
  <c r="L72" i="12"/>
  <c r="K71" i="12"/>
  <c r="L73" i="11"/>
  <c r="K72" i="11"/>
  <c r="L74" i="10"/>
  <c r="K73" i="10"/>
  <c r="L74" i="9"/>
  <c r="K73" i="9"/>
  <c r="L77" i="8"/>
  <c r="K76" i="8"/>
  <c r="L78" i="7"/>
  <c r="K77" i="7"/>
  <c r="L78" i="6"/>
  <c r="K77" i="6"/>
  <c r="L78" i="4"/>
  <c r="K77" i="4"/>
  <c r="L79" i="2"/>
  <c r="K78" i="2"/>
  <c r="K69" i="13"/>
  <c r="L70" i="13"/>
  <c r="L71" i="12"/>
  <c r="K70" i="12"/>
  <c r="K71" i="11"/>
  <c r="L72" i="11"/>
  <c r="L73" i="10"/>
  <c r="K72" i="10"/>
  <c r="K72" i="9"/>
  <c r="L73" i="9"/>
  <c r="L76" i="8"/>
  <c r="K75" i="8"/>
  <c r="L77" i="7"/>
  <c r="K76" i="7"/>
  <c r="K76" i="6"/>
  <c r="L77" i="6"/>
  <c r="K76" i="4"/>
  <c r="L77" i="4"/>
  <c r="L78" i="2"/>
  <c r="K77" i="2"/>
  <c r="L69" i="13"/>
  <c r="K68" i="13"/>
  <c r="L70" i="12"/>
  <c r="K69" i="12"/>
  <c r="L71" i="11"/>
  <c r="K70" i="11"/>
  <c r="L72" i="10"/>
  <c r="K71" i="10"/>
  <c r="K71" i="9"/>
  <c r="L72" i="9"/>
  <c r="L75" i="8"/>
  <c r="K74" i="8"/>
  <c r="L76" i="7"/>
  <c r="K75" i="7"/>
  <c r="L76" i="6"/>
  <c r="K75" i="6"/>
  <c r="L76" i="4"/>
  <c r="K75" i="4"/>
  <c r="L77" i="2"/>
  <c r="K76" i="2"/>
  <c r="L68" i="13"/>
  <c r="K67" i="13"/>
  <c r="K68" i="12"/>
  <c r="L69" i="12"/>
  <c r="L70" i="11"/>
  <c r="K69" i="11"/>
  <c r="L71" i="10"/>
  <c r="K70" i="10"/>
  <c r="L71" i="9"/>
  <c r="K70" i="9"/>
  <c r="L74" i="8"/>
  <c r="K73" i="8"/>
  <c r="L75" i="7"/>
  <c r="K74" i="7"/>
  <c r="L75" i="6"/>
  <c r="K74" i="6"/>
  <c r="K74" i="4"/>
  <c r="L75" i="4"/>
  <c r="L76" i="2"/>
  <c r="K75" i="2"/>
  <c r="K66" i="13"/>
  <c r="L67" i="13"/>
  <c r="L68" i="12"/>
  <c r="K67" i="12"/>
  <c r="K68" i="11"/>
  <c r="L69" i="11"/>
  <c r="L70" i="10"/>
  <c r="K69" i="10"/>
  <c r="L70" i="9"/>
  <c r="K69" i="9"/>
  <c r="L73" i="8"/>
  <c r="K72" i="8"/>
  <c r="L74" i="7"/>
  <c r="K73" i="7"/>
  <c r="L74" i="6"/>
  <c r="K73" i="6"/>
  <c r="L74" i="4"/>
  <c r="K73" i="4"/>
  <c r="L75" i="2"/>
  <c r="K74" i="2"/>
  <c r="L66" i="13"/>
  <c r="K65" i="13"/>
  <c r="K66" i="12"/>
  <c r="L67" i="12"/>
  <c r="L68" i="11"/>
  <c r="K67" i="11"/>
  <c r="L69" i="10"/>
  <c r="K68" i="10"/>
  <c r="K68" i="9"/>
  <c r="L69" i="9"/>
  <c r="L72" i="8"/>
  <c r="K71" i="8"/>
  <c r="L73" i="7"/>
  <c r="K72" i="7"/>
  <c r="L73" i="6"/>
  <c r="K72" i="6"/>
  <c r="L73" i="4"/>
  <c r="K72" i="4"/>
  <c r="L74" i="2"/>
  <c r="K73" i="2"/>
  <c r="L65" i="13"/>
  <c r="K64" i="13"/>
  <c r="K65" i="12"/>
  <c r="L66" i="12"/>
  <c r="K66" i="11"/>
  <c r="L67" i="11"/>
  <c r="L68" i="10"/>
  <c r="K67" i="10"/>
  <c r="L68" i="9"/>
  <c r="K67" i="9"/>
  <c r="K70" i="8"/>
  <c r="L71" i="8"/>
  <c r="L72" i="7"/>
  <c r="K71" i="7"/>
  <c r="L72" i="6"/>
  <c r="K71" i="6"/>
  <c r="L72" i="4"/>
  <c r="K71" i="4"/>
  <c r="L73" i="2"/>
  <c r="K72" i="2"/>
  <c r="L64" i="13"/>
  <c r="K63" i="13"/>
  <c r="L65" i="12"/>
  <c r="K64" i="12"/>
  <c r="L66" i="11"/>
  <c r="K65" i="11"/>
  <c r="L67" i="10"/>
  <c r="K66" i="10"/>
  <c r="L67" i="9"/>
  <c r="K66" i="9"/>
  <c r="K69" i="8"/>
  <c r="L70" i="8"/>
  <c r="L71" i="7"/>
  <c r="K70" i="7"/>
  <c r="L71" i="6"/>
  <c r="K70" i="6"/>
  <c r="L71" i="4"/>
  <c r="K70" i="4"/>
  <c r="L72" i="2"/>
  <c r="K71" i="2"/>
  <c r="K62" i="13"/>
  <c r="L63" i="13"/>
  <c r="L64" i="12"/>
  <c r="K63" i="12"/>
  <c r="L65" i="11"/>
  <c r="K64" i="11"/>
  <c r="L66" i="10"/>
  <c r="K65" i="10"/>
  <c r="L66" i="9"/>
  <c r="K65" i="9"/>
  <c r="L69" i="8"/>
  <c r="K68" i="8"/>
  <c r="L70" i="7"/>
  <c r="K69" i="7"/>
  <c r="L70" i="6"/>
  <c r="K69" i="6"/>
  <c r="L70" i="4"/>
  <c r="K69" i="4"/>
  <c r="L71" i="2"/>
  <c r="K70" i="2"/>
  <c r="L62" i="13"/>
  <c r="K61" i="13"/>
  <c r="K62" i="12"/>
  <c r="L63" i="12"/>
  <c r="K63" i="11"/>
  <c r="L64" i="11"/>
  <c r="L65" i="10"/>
  <c r="K64" i="10"/>
  <c r="L65" i="9"/>
  <c r="K64" i="9"/>
  <c r="L68" i="8"/>
  <c r="K67" i="8"/>
  <c r="L69" i="7"/>
  <c r="K68" i="7"/>
  <c r="K68" i="6"/>
  <c r="L69" i="6"/>
  <c r="K68" i="4"/>
  <c r="L69" i="4"/>
  <c r="L70" i="2"/>
  <c r="K69" i="2"/>
  <c r="L61" i="13"/>
  <c r="K60" i="13"/>
  <c r="L62" i="12"/>
  <c r="K61" i="12"/>
  <c r="L63" i="11"/>
  <c r="K62" i="11"/>
  <c r="L64" i="10"/>
  <c r="K63" i="10"/>
  <c r="L64" i="9"/>
  <c r="K63" i="9"/>
  <c r="K66" i="8"/>
  <c r="L67" i="8"/>
  <c r="L68" i="7"/>
  <c r="K67" i="7"/>
  <c r="L68" i="6"/>
  <c r="K67" i="6"/>
  <c r="L68" i="4"/>
  <c r="K67" i="4"/>
  <c r="L69" i="2"/>
  <c r="K68" i="2"/>
  <c r="L60" i="13"/>
  <c r="K59" i="13"/>
  <c r="L61" i="12"/>
  <c r="K60" i="12"/>
  <c r="L62" i="11"/>
  <c r="K61" i="11"/>
  <c r="L63" i="10"/>
  <c r="K62" i="10"/>
  <c r="L63" i="9"/>
  <c r="K62" i="9"/>
  <c r="L66" i="8"/>
  <c r="K65" i="8"/>
  <c r="L67" i="7"/>
  <c r="K66" i="7"/>
  <c r="L67" i="6"/>
  <c r="K66" i="6"/>
  <c r="K66" i="4"/>
  <c r="L67" i="4"/>
  <c r="L68" i="2"/>
  <c r="K67" i="2"/>
  <c r="L59" i="13"/>
  <c r="K58" i="13"/>
  <c r="K59" i="12"/>
  <c r="L60" i="12"/>
  <c r="K60" i="11"/>
  <c r="L61" i="11"/>
  <c r="L62" i="10"/>
  <c r="K61" i="10"/>
  <c r="L62" i="9"/>
  <c r="K61" i="9"/>
  <c r="L65" i="8"/>
  <c r="K64" i="8"/>
  <c r="L66" i="7"/>
  <c r="K65" i="7"/>
  <c r="L66" i="6"/>
  <c r="K65" i="6"/>
  <c r="L66" i="4"/>
  <c r="K65" i="4"/>
  <c r="L67" i="2"/>
  <c r="K66" i="2"/>
  <c r="K57" i="13"/>
  <c r="L58" i="13"/>
  <c r="L59" i="12"/>
  <c r="K58" i="12"/>
  <c r="K59" i="11"/>
  <c r="L60" i="11"/>
  <c r="L61" i="10"/>
  <c r="K60" i="10"/>
  <c r="L61" i="9"/>
  <c r="K60" i="9"/>
  <c r="K63" i="8"/>
  <c r="L64" i="8"/>
  <c r="L65" i="7"/>
  <c r="K64" i="7"/>
  <c r="L65" i="6"/>
  <c r="K64" i="6"/>
  <c r="L65" i="4"/>
  <c r="K64" i="4"/>
  <c r="K65" i="2"/>
  <c r="L66" i="2"/>
  <c r="L57" i="13"/>
  <c r="K56" i="13"/>
  <c r="L58" i="12"/>
  <c r="K57" i="12"/>
  <c r="K58" i="11"/>
  <c r="L59" i="11"/>
  <c r="L60" i="10"/>
  <c r="K59" i="10"/>
  <c r="L60" i="9"/>
  <c r="K59" i="9"/>
  <c r="K62" i="8"/>
  <c r="L63" i="8"/>
  <c r="L64" i="7"/>
  <c r="K63" i="7"/>
  <c r="L64" i="6"/>
  <c r="K63" i="6"/>
  <c r="L64" i="4"/>
  <c r="K63" i="4"/>
  <c r="K64" i="2"/>
  <c r="L65" i="2"/>
  <c r="K55" i="13"/>
  <c r="L56" i="13"/>
  <c r="K56" i="12"/>
  <c r="L57" i="12"/>
  <c r="L58" i="11"/>
  <c r="K57" i="11"/>
  <c r="L59" i="10"/>
  <c r="K58" i="10"/>
  <c r="L59" i="9"/>
  <c r="K58" i="9"/>
  <c r="L62" i="8"/>
  <c r="K61" i="8"/>
  <c r="L63" i="7"/>
  <c r="K62" i="7"/>
  <c r="K62" i="6"/>
  <c r="L63" i="6"/>
  <c r="K62" i="4"/>
  <c r="L63" i="4"/>
  <c r="L64" i="2"/>
  <c r="K63" i="2"/>
  <c r="K54" i="13"/>
  <c r="L55" i="13"/>
  <c r="L56" i="12"/>
  <c r="K55" i="12"/>
  <c r="L57" i="11"/>
  <c r="K56" i="11"/>
  <c r="L58" i="10"/>
  <c r="K57" i="10"/>
  <c r="L58" i="9"/>
  <c r="K57" i="9"/>
  <c r="L61" i="8"/>
  <c r="K60" i="8"/>
  <c r="K61" i="7"/>
  <c r="L62" i="7"/>
  <c r="L62" i="6"/>
  <c r="K61" i="6"/>
  <c r="L62" i="4"/>
  <c r="K61" i="4"/>
  <c r="L63" i="2"/>
  <c r="K62" i="2"/>
  <c r="K53" i="13"/>
  <c r="L54" i="13"/>
  <c r="L55" i="12"/>
  <c r="K54" i="12"/>
  <c r="K55" i="11"/>
  <c r="L56" i="11"/>
  <c r="L57" i="10"/>
  <c r="K56" i="10"/>
  <c r="L57" i="9"/>
  <c r="K56" i="9"/>
  <c r="L60" i="8"/>
  <c r="K59" i="8"/>
  <c r="L61" i="7"/>
  <c r="K60" i="7"/>
  <c r="K60" i="6"/>
  <c r="L61" i="6"/>
  <c r="K60" i="4"/>
  <c r="L61" i="4"/>
  <c r="L62" i="2"/>
  <c r="K61" i="2"/>
  <c r="L53" i="13"/>
  <c r="K52" i="13"/>
  <c r="L54" i="12"/>
  <c r="K53" i="12"/>
  <c r="L55" i="11"/>
  <c r="K54" i="11"/>
  <c r="L56" i="10"/>
  <c r="K55" i="10"/>
  <c r="L56" i="9"/>
  <c r="K55" i="9"/>
  <c r="K58" i="8"/>
  <c r="L59" i="8"/>
  <c r="L60" i="7"/>
  <c r="K59" i="7"/>
  <c r="L60" i="6"/>
  <c r="K59" i="6"/>
  <c r="L60" i="4"/>
  <c r="K59" i="4"/>
  <c r="K60" i="2"/>
  <c r="L61" i="2"/>
  <c r="L52" i="13"/>
  <c r="K51" i="13"/>
  <c r="K52" i="12"/>
  <c r="L53" i="12"/>
  <c r="L54" i="11"/>
  <c r="K53" i="11"/>
  <c r="L55" i="10"/>
  <c r="K54" i="10"/>
  <c r="L55" i="9"/>
  <c r="K54" i="9"/>
  <c r="K57" i="8"/>
  <c r="L58" i="8"/>
  <c r="L59" i="7"/>
  <c r="K58" i="7"/>
  <c r="L59" i="6"/>
  <c r="K58" i="6"/>
  <c r="K58" i="4"/>
  <c r="L59" i="4"/>
  <c r="K59" i="2"/>
  <c r="L60" i="2"/>
  <c r="L51" i="13"/>
  <c r="K50" i="13"/>
  <c r="L52" i="12"/>
  <c r="K51" i="12"/>
  <c r="L53" i="11"/>
  <c r="K52" i="11"/>
  <c r="L54" i="10"/>
  <c r="K53" i="10"/>
  <c r="L54" i="9"/>
  <c r="K53" i="9"/>
  <c r="L57" i="8"/>
  <c r="K56" i="8"/>
  <c r="L58" i="7"/>
  <c r="K57" i="7"/>
  <c r="L58" i="6"/>
  <c r="K57" i="6"/>
  <c r="L58" i="4"/>
  <c r="K57" i="4"/>
  <c r="L59" i="2"/>
  <c r="K58" i="2"/>
  <c r="K49" i="13"/>
  <c r="L50" i="13"/>
  <c r="K50" i="12"/>
  <c r="L51" i="12"/>
  <c r="L52" i="11"/>
  <c r="K51" i="11"/>
  <c r="K52" i="10"/>
  <c r="L53" i="10"/>
  <c r="L53" i="9"/>
  <c r="K52" i="9"/>
  <c r="K55" i="8"/>
  <c r="L56" i="8"/>
  <c r="L57" i="7"/>
  <c r="K56" i="7"/>
  <c r="L57" i="6"/>
  <c r="K56" i="6"/>
  <c r="L57" i="4"/>
  <c r="K56" i="4"/>
  <c r="L58" i="2"/>
  <c r="K57" i="2"/>
  <c r="L49" i="13"/>
  <c r="K48" i="13"/>
  <c r="K49" i="12"/>
  <c r="L50" i="12"/>
  <c r="L51" i="11"/>
  <c r="K50" i="11"/>
  <c r="K51" i="10"/>
  <c r="L52" i="10"/>
  <c r="L52" i="9"/>
  <c r="K51" i="9"/>
  <c r="K54" i="8"/>
  <c r="L55" i="8"/>
  <c r="L56" i="7"/>
  <c r="K55" i="7"/>
  <c r="L56" i="6"/>
  <c r="K55" i="6"/>
  <c r="L56" i="4"/>
  <c r="K55" i="4"/>
  <c r="L57" i="2"/>
  <c r="K56" i="2"/>
  <c r="L48" i="13"/>
  <c r="K47" i="13"/>
  <c r="L49" i="12"/>
  <c r="K48" i="12"/>
  <c r="K49" i="11"/>
  <c r="L50" i="11"/>
  <c r="L51" i="10"/>
  <c r="K50" i="10"/>
  <c r="L51" i="9"/>
  <c r="K50" i="9"/>
  <c r="L54" i="8"/>
  <c r="K53" i="8"/>
  <c r="L55" i="7"/>
  <c r="K54" i="7"/>
  <c r="L55" i="6"/>
  <c r="K54" i="6"/>
  <c r="L55" i="4"/>
  <c r="K54" i="4"/>
  <c r="L56" i="2"/>
  <c r="K55" i="2"/>
  <c r="K46" i="13"/>
  <c r="L47" i="13"/>
  <c r="L48" i="12"/>
  <c r="K47" i="12"/>
  <c r="K48" i="11"/>
  <c r="L49" i="11"/>
  <c r="K49" i="10"/>
  <c r="L50" i="10"/>
  <c r="L50" i="9"/>
  <c r="K49" i="9"/>
  <c r="L53" i="8"/>
  <c r="K52" i="8"/>
  <c r="K53" i="7"/>
  <c r="L54" i="7"/>
  <c r="L54" i="6"/>
  <c r="K53" i="6"/>
  <c r="L54" i="4"/>
  <c r="K53" i="4"/>
  <c r="L55" i="2"/>
  <c r="K54" i="2"/>
  <c r="K45" i="13"/>
  <c r="L46" i="13"/>
  <c r="K46" i="12"/>
  <c r="L47" i="12"/>
  <c r="L48" i="11"/>
  <c r="K47" i="11"/>
  <c r="L49" i="10"/>
  <c r="K48" i="10"/>
  <c r="L49" i="9"/>
  <c r="K48" i="9"/>
  <c r="L52" i="8"/>
  <c r="K51" i="8"/>
  <c r="L53" i="7"/>
  <c r="K52" i="7"/>
  <c r="K52" i="6"/>
  <c r="L53" i="6"/>
  <c r="L53" i="4"/>
  <c r="K52" i="4"/>
  <c r="L54" i="2"/>
  <c r="K53" i="2"/>
  <c r="K44" i="13"/>
  <c r="L45" i="13"/>
  <c r="L46" i="12"/>
  <c r="K45" i="12"/>
  <c r="K46" i="11"/>
  <c r="L47" i="11"/>
  <c r="L48" i="10"/>
  <c r="K47" i="10"/>
  <c r="L48" i="9"/>
  <c r="K47" i="9"/>
  <c r="K50" i="8"/>
  <c r="L51" i="8"/>
  <c r="K51" i="7"/>
  <c r="L52" i="7"/>
  <c r="L52" i="6"/>
  <c r="K51" i="6"/>
  <c r="L52" i="4"/>
  <c r="K51" i="4"/>
  <c r="L53" i="2"/>
  <c r="K52" i="2"/>
  <c r="L44" i="13"/>
  <c r="K43" i="13"/>
  <c r="K44" i="12"/>
  <c r="L45" i="12"/>
  <c r="K45" i="11"/>
  <c r="L46" i="11"/>
  <c r="K46" i="10"/>
  <c r="L47" i="10"/>
  <c r="L47" i="9"/>
  <c r="K46" i="9"/>
  <c r="L50" i="8"/>
  <c r="K49" i="8"/>
  <c r="L51" i="7"/>
  <c r="K50" i="7"/>
  <c r="L51" i="6"/>
  <c r="K50" i="6"/>
  <c r="L51" i="4"/>
  <c r="K50" i="4"/>
  <c r="K51" i="2"/>
  <c r="L52" i="2"/>
  <c r="L43" i="13"/>
  <c r="K42" i="13"/>
  <c r="K43" i="12"/>
  <c r="L44" i="12"/>
  <c r="L45" i="11"/>
  <c r="K44" i="11"/>
  <c r="L46" i="10"/>
  <c r="K45" i="10"/>
  <c r="L46" i="9"/>
  <c r="K45" i="9"/>
  <c r="L49" i="8"/>
  <c r="K48" i="8"/>
  <c r="K49" i="7"/>
  <c r="L50" i="7"/>
  <c r="K49" i="6"/>
  <c r="L50" i="6"/>
  <c r="L50" i="4"/>
  <c r="K49" i="4"/>
  <c r="K50" i="2"/>
  <c r="L51" i="2"/>
  <c r="K41" i="13"/>
  <c r="L42" i="13"/>
  <c r="L43" i="12"/>
  <c r="K42" i="12"/>
  <c r="L44" i="11"/>
  <c r="K43" i="11"/>
  <c r="L45" i="10"/>
  <c r="K44" i="10"/>
  <c r="L45" i="9"/>
  <c r="K44" i="9"/>
  <c r="L48" i="8"/>
  <c r="K47" i="8"/>
  <c r="L49" i="7"/>
  <c r="K48" i="7"/>
  <c r="K48" i="6"/>
  <c r="L49" i="6"/>
  <c r="L49" i="4"/>
  <c r="K48" i="4"/>
  <c r="L50" i="2"/>
  <c r="K49" i="2"/>
  <c r="K40" i="13"/>
  <c r="L41" i="13"/>
  <c r="K41" i="12"/>
  <c r="L42" i="12"/>
  <c r="L43" i="11"/>
  <c r="K42" i="11"/>
  <c r="K43" i="10"/>
  <c r="L44" i="10"/>
  <c r="L44" i="9"/>
  <c r="K43" i="9"/>
  <c r="K46" i="8"/>
  <c r="L47" i="8"/>
  <c r="L48" i="7"/>
  <c r="K47" i="7"/>
  <c r="L48" i="6"/>
  <c r="K47" i="6"/>
  <c r="L48" i="4"/>
  <c r="K47" i="4"/>
  <c r="K48" i="2"/>
  <c r="L49" i="2"/>
  <c r="L40" i="13"/>
  <c r="K39" i="13"/>
  <c r="L41" i="12"/>
  <c r="K40" i="12"/>
  <c r="K41" i="11"/>
  <c r="L42" i="11"/>
  <c r="L43" i="10"/>
  <c r="K42" i="10"/>
  <c r="L43" i="9"/>
  <c r="K42" i="9"/>
  <c r="L46" i="8"/>
  <c r="K45" i="8"/>
  <c r="L47" i="7"/>
  <c r="K46" i="7"/>
  <c r="K46" i="6"/>
  <c r="L47" i="6"/>
  <c r="L47" i="4"/>
  <c r="K46" i="4"/>
  <c r="K47" i="2"/>
  <c r="L48" i="2"/>
  <c r="K38" i="13"/>
  <c r="L39" i="13"/>
  <c r="L40" i="12"/>
  <c r="K39" i="12"/>
  <c r="K40" i="11"/>
  <c r="L41" i="11"/>
  <c r="K41" i="10"/>
  <c r="L42" i="10"/>
  <c r="L42" i="9"/>
  <c r="K41" i="9"/>
  <c r="L45" i="8"/>
  <c r="K44" i="8"/>
  <c r="L46" i="7"/>
  <c r="K45" i="7"/>
  <c r="L46" i="6"/>
  <c r="K45" i="6"/>
  <c r="L46" i="4"/>
  <c r="K45" i="4"/>
  <c r="L47" i="2"/>
  <c r="K46" i="2"/>
  <c r="L38" i="13"/>
  <c r="K37" i="13"/>
  <c r="K38" i="12"/>
  <c r="L39" i="12"/>
  <c r="L40" i="11"/>
  <c r="K39" i="11"/>
  <c r="L41" i="10"/>
  <c r="K40" i="10"/>
  <c r="L41" i="9"/>
  <c r="K40" i="9"/>
  <c r="L44" i="8"/>
  <c r="K43" i="8"/>
  <c r="L45" i="7"/>
  <c r="K44" i="7"/>
  <c r="L45" i="6"/>
  <c r="K44" i="6"/>
  <c r="L45" i="4"/>
  <c r="K44" i="4"/>
  <c r="L46" i="2"/>
  <c r="K45" i="2"/>
  <c r="K36" i="13"/>
  <c r="L37" i="13"/>
  <c r="L38" i="12"/>
  <c r="K37" i="12"/>
  <c r="K38" i="11"/>
  <c r="L39" i="11"/>
  <c r="L40" i="10"/>
  <c r="K39" i="10"/>
  <c r="K39" i="9"/>
  <c r="L40" i="9"/>
  <c r="L43" i="8"/>
  <c r="K42" i="8"/>
  <c r="K43" i="7"/>
  <c r="L44" i="7"/>
  <c r="L44" i="6"/>
  <c r="K43" i="6"/>
  <c r="L44" i="4"/>
  <c r="K43" i="4"/>
  <c r="L45" i="2"/>
  <c r="K44" i="2"/>
  <c r="L36" i="13"/>
  <c r="K35" i="13"/>
  <c r="L37" i="12"/>
  <c r="K36" i="12"/>
  <c r="K37" i="11"/>
  <c r="L38" i="11"/>
  <c r="K38" i="10"/>
  <c r="L39" i="10"/>
  <c r="L39" i="9"/>
  <c r="K38" i="9"/>
  <c r="L42" i="8"/>
  <c r="K41" i="8"/>
  <c r="L43" i="7"/>
  <c r="K42" i="7"/>
  <c r="L43" i="6"/>
  <c r="K42" i="6"/>
  <c r="L43" i="4"/>
  <c r="K42" i="4"/>
  <c r="K43" i="2"/>
  <c r="L44" i="2"/>
  <c r="L35" i="13"/>
  <c r="K34" i="13"/>
  <c r="L36" i="12"/>
  <c r="K35" i="12"/>
  <c r="L37" i="11"/>
  <c r="K36" i="11"/>
  <c r="L38" i="10"/>
  <c r="K37" i="10"/>
  <c r="L38" i="9"/>
  <c r="K37" i="9"/>
  <c r="L41" i="8"/>
  <c r="K40" i="8"/>
  <c r="L42" i="7"/>
  <c r="K41" i="7"/>
  <c r="K41" i="6"/>
  <c r="L42" i="6"/>
  <c r="L42" i="4"/>
  <c r="K41" i="4"/>
  <c r="K42" i="2"/>
  <c r="L43" i="2"/>
  <c r="K33" i="13"/>
  <c r="L34" i="13"/>
  <c r="K34" i="12"/>
  <c r="L35" i="12"/>
  <c r="L36" i="11"/>
  <c r="K35" i="11"/>
  <c r="L37" i="10"/>
  <c r="K36" i="10"/>
  <c r="L37" i="9"/>
  <c r="K36" i="9"/>
  <c r="L40" i="8"/>
  <c r="K39" i="8"/>
  <c r="K40" i="7"/>
  <c r="L41" i="7"/>
  <c r="K40" i="6"/>
  <c r="L41" i="6"/>
  <c r="L41" i="4"/>
  <c r="K40" i="4"/>
  <c r="L42" i="2"/>
  <c r="K41" i="2"/>
  <c r="L33" i="13"/>
  <c r="K32" i="13"/>
  <c r="L34" i="12"/>
  <c r="K33" i="12"/>
  <c r="L35" i="11"/>
  <c r="K34" i="11"/>
  <c r="K35" i="10"/>
  <c r="L36" i="10"/>
  <c r="K35" i="9"/>
  <c r="L36" i="9"/>
  <c r="K38" i="8"/>
  <c r="L39" i="8"/>
  <c r="L40" i="7"/>
  <c r="K39" i="7"/>
  <c r="L40" i="6"/>
  <c r="K39" i="6"/>
  <c r="L40" i="4"/>
  <c r="K39" i="4"/>
  <c r="K40" i="2"/>
  <c r="L41" i="2"/>
  <c r="K31" i="13"/>
  <c r="L32" i="13"/>
  <c r="K32" i="12"/>
  <c r="L33" i="12"/>
  <c r="L34" i="11"/>
  <c r="K33" i="11"/>
  <c r="L35" i="10"/>
  <c r="K34" i="10"/>
  <c r="K34" i="9"/>
  <c r="L35" i="9"/>
  <c r="L38" i="8"/>
  <c r="K37" i="8"/>
  <c r="L39" i="7"/>
  <c r="K38" i="7"/>
  <c r="K38" i="6"/>
  <c r="L39" i="6"/>
  <c r="L39" i="4"/>
  <c r="K38" i="4"/>
  <c r="K39" i="2"/>
  <c r="L40" i="2"/>
  <c r="L31" i="13"/>
  <c r="K30" i="13"/>
  <c r="L32" i="12"/>
  <c r="K31" i="12"/>
  <c r="L33" i="11"/>
  <c r="K32" i="11"/>
  <c r="K33" i="10"/>
  <c r="L34" i="10"/>
  <c r="L34" i="9"/>
  <c r="K33" i="9"/>
  <c r="L37" i="8"/>
  <c r="K36" i="8"/>
  <c r="K37" i="7"/>
  <c r="L38" i="7"/>
  <c r="L38" i="6"/>
  <c r="K37" i="6"/>
  <c r="L38" i="4"/>
  <c r="K37" i="4"/>
  <c r="L39" i="2"/>
  <c r="K38" i="2"/>
  <c r="K29" i="13"/>
  <c r="L30" i="13"/>
  <c r="K30" i="12"/>
  <c r="L31" i="12"/>
  <c r="L32" i="11"/>
  <c r="K31" i="11"/>
  <c r="L33" i="10"/>
  <c r="K32" i="10"/>
  <c r="L33" i="9"/>
  <c r="K32" i="9"/>
  <c r="L36" i="8"/>
  <c r="K35" i="8"/>
  <c r="L37" i="7"/>
  <c r="K36" i="7"/>
  <c r="K36" i="6"/>
  <c r="L37" i="6"/>
  <c r="L37" i="4"/>
  <c r="K36" i="4"/>
  <c r="L38" i="2"/>
  <c r="K37" i="2"/>
  <c r="K28" i="13"/>
  <c r="L29" i="13"/>
  <c r="L30" i="12"/>
  <c r="K29" i="12"/>
  <c r="L31" i="11"/>
  <c r="K30" i="11"/>
  <c r="L32" i="10"/>
  <c r="K31" i="10"/>
  <c r="L32" i="9"/>
  <c r="K31" i="9"/>
  <c r="K34" i="8"/>
  <c r="L35" i="8"/>
  <c r="K35" i="7"/>
  <c r="L36" i="7"/>
  <c r="K35" i="6"/>
  <c r="L36" i="6"/>
  <c r="L36" i="4"/>
  <c r="K35" i="4"/>
  <c r="L37" i="2"/>
  <c r="K36" i="2"/>
  <c r="L28" i="13"/>
  <c r="K27" i="13"/>
  <c r="L29" i="12"/>
  <c r="K28" i="12"/>
  <c r="L30" i="11"/>
  <c r="K29" i="11"/>
  <c r="L31" i="10"/>
  <c r="K30" i="10"/>
  <c r="L31" i="9"/>
  <c r="K30" i="9"/>
  <c r="L34" i="8"/>
  <c r="K33" i="8"/>
  <c r="L35" i="7"/>
  <c r="K34" i="7"/>
  <c r="L35" i="6"/>
  <c r="K34" i="6"/>
  <c r="L35" i="4"/>
  <c r="K34" i="4"/>
  <c r="K35" i="2"/>
  <c r="L36" i="2"/>
  <c r="L27" i="13"/>
  <c r="K26" i="13"/>
  <c r="K27" i="12"/>
  <c r="L28" i="12"/>
  <c r="L29" i="11"/>
  <c r="K28" i="11"/>
  <c r="L30" i="10"/>
  <c r="K29" i="10"/>
  <c r="L30" i="9"/>
  <c r="K29" i="9"/>
  <c r="L33" i="8"/>
  <c r="K32" i="8"/>
  <c r="L34" i="7"/>
  <c r="K33" i="7"/>
  <c r="L34" i="6"/>
  <c r="K33" i="6"/>
  <c r="L34" i="4"/>
  <c r="K33" i="4"/>
  <c r="K34" i="2"/>
  <c r="L35" i="2"/>
  <c r="L26" i="13"/>
  <c r="K25" i="13"/>
  <c r="K26" i="12"/>
  <c r="L27" i="12"/>
  <c r="L28" i="11"/>
  <c r="K27" i="11"/>
  <c r="L29" i="10"/>
  <c r="K28" i="10"/>
  <c r="L29" i="9"/>
  <c r="K28" i="9"/>
  <c r="L32" i="8"/>
  <c r="K31" i="8"/>
  <c r="K32" i="7"/>
  <c r="L33" i="7"/>
  <c r="L33" i="6"/>
  <c r="K32" i="6"/>
  <c r="L33" i="4"/>
  <c r="K32" i="4"/>
  <c r="L34" i="2"/>
  <c r="K33" i="2"/>
  <c r="K24" i="13"/>
  <c r="L25" i="13"/>
  <c r="K25" i="12"/>
  <c r="L26" i="12"/>
  <c r="L27" i="11"/>
  <c r="K26" i="11"/>
  <c r="L28" i="10"/>
  <c r="K27" i="10"/>
  <c r="L28" i="9"/>
  <c r="K27" i="9"/>
  <c r="K30" i="8"/>
  <c r="L31" i="8"/>
  <c r="L32" i="7"/>
  <c r="K31" i="7"/>
  <c r="L32" i="6"/>
  <c r="K31" i="6"/>
  <c r="L32" i="4"/>
  <c r="K31" i="4"/>
  <c r="K32" i="2"/>
  <c r="L33" i="2"/>
  <c r="L24" i="13"/>
  <c r="K23" i="13"/>
  <c r="L25" i="12"/>
  <c r="K24" i="12"/>
  <c r="L26" i="11"/>
  <c r="K25" i="11"/>
  <c r="L27" i="10"/>
  <c r="K26" i="10"/>
  <c r="L27" i="9"/>
  <c r="K26" i="9"/>
  <c r="L30" i="8"/>
  <c r="K29" i="8"/>
  <c r="L31" i="7"/>
  <c r="K30" i="7"/>
  <c r="L31" i="6"/>
  <c r="K30" i="6"/>
  <c r="L31" i="4"/>
  <c r="K30" i="4"/>
  <c r="K31" i="2"/>
  <c r="L32" i="2"/>
  <c r="L23" i="13"/>
  <c r="K22" i="13"/>
  <c r="K23" i="12"/>
  <c r="L24" i="12"/>
  <c r="L25" i="11"/>
  <c r="K24" i="11"/>
  <c r="L26" i="10"/>
  <c r="K25" i="10"/>
  <c r="L26" i="9"/>
  <c r="K25" i="9"/>
  <c r="L29" i="8"/>
  <c r="K28" i="8"/>
  <c r="K29" i="7"/>
  <c r="L30" i="7"/>
  <c r="L30" i="6"/>
  <c r="K29" i="6"/>
  <c r="L30" i="4"/>
  <c r="K29" i="4"/>
  <c r="L31" i="2"/>
  <c r="K30" i="2"/>
  <c r="L22" i="13"/>
  <c r="K21" i="13"/>
  <c r="L23" i="12"/>
  <c r="K22" i="12"/>
  <c r="K23" i="11"/>
  <c r="L24" i="11"/>
  <c r="L25" i="10"/>
  <c r="K24" i="10"/>
  <c r="L25" i="9"/>
  <c r="K24" i="9"/>
  <c r="L28" i="8"/>
  <c r="K27" i="8"/>
  <c r="L29" i="7"/>
  <c r="K28" i="7"/>
  <c r="K28" i="6"/>
  <c r="L29" i="6"/>
  <c r="L29" i="4"/>
  <c r="K28" i="4"/>
  <c r="L30" i="2"/>
  <c r="K29" i="2"/>
  <c r="L21" i="13"/>
  <c r="K20" i="13"/>
  <c r="L22" i="12"/>
  <c r="K21" i="12"/>
  <c r="L23" i="11"/>
  <c r="K22" i="11"/>
  <c r="L24" i="10"/>
  <c r="K23" i="10"/>
  <c r="L24" i="9"/>
  <c r="K23" i="9"/>
  <c r="L27" i="8"/>
  <c r="K26" i="8"/>
  <c r="K27" i="7"/>
  <c r="L28" i="7"/>
  <c r="K27" i="6"/>
  <c r="L28" i="6"/>
  <c r="L28" i="4"/>
  <c r="K27" i="4"/>
  <c r="L29" i="2"/>
  <c r="K28" i="2"/>
  <c r="L20" i="13"/>
  <c r="K19" i="13"/>
  <c r="K20" i="12"/>
  <c r="L21" i="12"/>
  <c r="L22" i="11"/>
  <c r="K21" i="11"/>
  <c r="L23" i="10"/>
  <c r="K22" i="10"/>
  <c r="K22" i="9"/>
  <c r="L23" i="9"/>
  <c r="L26" i="8"/>
  <c r="K25" i="8"/>
  <c r="L27" i="7"/>
  <c r="K26" i="7"/>
  <c r="L27" i="6"/>
  <c r="K26" i="6"/>
  <c r="L27" i="4"/>
  <c r="K26" i="4"/>
  <c r="K27" i="2"/>
  <c r="L28" i="2"/>
  <c r="L19" i="13"/>
  <c r="K18" i="13"/>
  <c r="L20" i="12"/>
  <c r="K19" i="12"/>
  <c r="L21" i="11"/>
  <c r="K20" i="11"/>
  <c r="L22" i="10"/>
  <c r="K21" i="10"/>
  <c r="L22" i="9"/>
  <c r="K21" i="9"/>
  <c r="L25" i="8"/>
  <c r="K24" i="8"/>
  <c r="L26" i="7"/>
  <c r="K25" i="7"/>
  <c r="L26" i="6"/>
  <c r="K25" i="6"/>
  <c r="L26" i="4"/>
  <c r="K25" i="4"/>
  <c r="K26" i="2"/>
  <c r="L27" i="2"/>
  <c r="K17" i="13"/>
  <c r="L18" i="13"/>
  <c r="L19" i="12"/>
  <c r="K18" i="12"/>
  <c r="L20" i="11"/>
  <c r="K19" i="11"/>
  <c r="L21" i="10"/>
  <c r="K20" i="10"/>
  <c r="L21" i="9"/>
  <c r="K20" i="9"/>
  <c r="K23" i="8"/>
  <c r="L24" i="8"/>
  <c r="K24" i="7"/>
  <c r="L25" i="7"/>
  <c r="L25" i="6"/>
  <c r="K24" i="6"/>
  <c r="L25" i="4"/>
  <c r="K24" i="4"/>
  <c r="L26" i="2"/>
  <c r="K25" i="2"/>
  <c r="L17" i="13"/>
  <c r="K16" i="13"/>
  <c r="L18" i="12"/>
  <c r="K17" i="12"/>
  <c r="L19" i="11"/>
  <c r="K18" i="11"/>
  <c r="L20" i="10"/>
  <c r="K19" i="10"/>
  <c r="K19" i="9"/>
  <c r="L20" i="9"/>
  <c r="K22" i="8"/>
  <c r="L23" i="8"/>
  <c r="L24" i="7"/>
  <c r="K23" i="7"/>
  <c r="L24" i="6"/>
  <c r="K23" i="6"/>
  <c r="K23" i="4"/>
  <c r="L24" i="4"/>
  <c r="K24" i="2"/>
  <c r="L25" i="2"/>
  <c r="K15" i="13"/>
  <c r="L16" i="13"/>
  <c r="L17" i="12"/>
  <c r="K16" i="12"/>
  <c r="L18" i="11"/>
  <c r="K17" i="11"/>
  <c r="L19" i="10"/>
  <c r="K18" i="10"/>
  <c r="K18" i="9"/>
  <c r="L19" i="9"/>
  <c r="L22" i="8"/>
  <c r="K21" i="8"/>
  <c r="L23" i="7"/>
  <c r="K22" i="7"/>
  <c r="L23" i="6"/>
  <c r="K22" i="6"/>
  <c r="K22" i="4"/>
  <c r="L23" i="4"/>
  <c r="K23" i="2"/>
  <c r="L24" i="2"/>
  <c r="L15" i="13"/>
  <c r="K14" i="13"/>
  <c r="L16" i="12"/>
  <c r="K15" i="12"/>
  <c r="L17" i="11"/>
  <c r="K16" i="11"/>
  <c r="L18" i="10"/>
  <c r="K17" i="10"/>
  <c r="L18" i="9"/>
  <c r="K17" i="9"/>
  <c r="L21" i="8"/>
  <c r="K20" i="8"/>
  <c r="K21" i="7"/>
  <c r="L22" i="7"/>
  <c r="L22" i="6"/>
  <c r="K21" i="6"/>
  <c r="L22" i="4"/>
  <c r="K21" i="4"/>
  <c r="L23" i="2"/>
  <c r="K22" i="2"/>
  <c r="K13" i="13"/>
  <c r="L14" i="13"/>
  <c r="L15" i="12"/>
  <c r="K14" i="12"/>
  <c r="L16" i="11"/>
  <c r="K15" i="11"/>
  <c r="L17" i="10"/>
  <c r="K16" i="10"/>
  <c r="L17" i="9"/>
  <c r="K16" i="9"/>
  <c r="L20" i="8"/>
  <c r="K19" i="8"/>
  <c r="L21" i="7"/>
  <c r="K20" i="7"/>
  <c r="L21" i="6"/>
  <c r="K20" i="6"/>
  <c r="K20" i="4"/>
  <c r="L21" i="4"/>
  <c r="L22" i="2"/>
  <c r="K21" i="2"/>
  <c r="K12" i="13"/>
  <c r="L13" i="13"/>
  <c r="L14" i="12"/>
  <c r="K13" i="12"/>
  <c r="L15" i="11"/>
  <c r="K14" i="11"/>
  <c r="L16" i="10"/>
  <c r="K15" i="10"/>
  <c r="K15" i="9"/>
  <c r="L16" i="9"/>
  <c r="K18" i="8"/>
  <c r="L19" i="8"/>
  <c r="K19" i="7"/>
  <c r="L20" i="7"/>
  <c r="K19" i="6"/>
  <c r="L20" i="6"/>
  <c r="K19" i="4"/>
  <c r="L20" i="4"/>
  <c r="L21" i="2"/>
  <c r="K20" i="2"/>
  <c r="L12" i="13"/>
  <c r="K11" i="13"/>
  <c r="K12" i="12"/>
  <c r="L13" i="12"/>
  <c r="L14" i="11"/>
  <c r="K13" i="11"/>
  <c r="L15" i="10"/>
  <c r="K14" i="10"/>
  <c r="L15" i="9"/>
  <c r="K14" i="9"/>
  <c r="L18" i="8"/>
  <c r="K17" i="8"/>
  <c r="L19" i="7"/>
  <c r="K18" i="7"/>
  <c r="K18" i="6"/>
  <c r="L19" i="6"/>
  <c r="K18" i="4"/>
  <c r="L19" i="4"/>
  <c r="K19" i="2"/>
  <c r="L20" i="2"/>
  <c r="K10" i="13"/>
  <c r="L11" i="13"/>
  <c r="K11" i="12"/>
  <c r="L12" i="12"/>
  <c r="K12" i="11"/>
  <c r="L13" i="11"/>
  <c r="L14" i="10"/>
  <c r="K13" i="10"/>
  <c r="L14" i="9"/>
  <c r="K13" i="9"/>
  <c r="L17" i="8"/>
  <c r="K16" i="8"/>
  <c r="L18" i="7"/>
  <c r="K17" i="7"/>
  <c r="L18" i="6"/>
  <c r="K17" i="6"/>
  <c r="L18" i="4"/>
  <c r="K17" i="4"/>
  <c r="K18" i="2"/>
  <c r="L19" i="2"/>
  <c r="L10" i="13"/>
  <c r="K9" i="13"/>
  <c r="L9" i="13"/>
  <c r="L11" i="12"/>
  <c r="K10" i="12"/>
  <c r="K11" i="11"/>
  <c r="L12" i="11"/>
  <c r="L13" i="10"/>
  <c r="K12" i="10"/>
  <c r="L13" i="9"/>
  <c r="K12" i="9"/>
  <c r="L16" i="8"/>
  <c r="K15" i="8"/>
  <c r="K16" i="7"/>
  <c r="L17" i="7"/>
  <c r="K16" i="6"/>
  <c r="L17" i="6"/>
  <c r="L17" i="4"/>
  <c r="K16" i="4"/>
  <c r="L18" i="2"/>
  <c r="K17" i="2"/>
  <c r="K9" i="12"/>
  <c r="L9" i="12"/>
  <c r="L10" i="12"/>
  <c r="L11" i="11"/>
  <c r="K10" i="11"/>
  <c r="L12" i="10"/>
  <c r="K11" i="10"/>
  <c r="K11" i="9"/>
  <c r="L12" i="9"/>
  <c r="L15" i="8"/>
  <c r="K14" i="8"/>
  <c r="L16" i="7"/>
  <c r="K15" i="7"/>
  <c r="K15" i="6"/>
  <c r="L16" i="6"/>
  <c r="L16" i="4"/>
  <c r="K15" i="4"/>
  <c r="K16" i="2"/>
  <c r="L17" i="2"/>
  <c r="L10" i="11"/>
  <c r="K9" i="11"/>
  <c r="L9" i="11"/>
  <c r="L11" i="10"/>
  <c r="K10" i="10"/>
  <c r="K10" i="9"/>
  <c r="L11" i="9"/>
  <c r="L14" i="8"/>
  <c r="K13" i="8"/>
  <c r="L15" i="7"/>
  <c r="K14" i="7"/>
  <c r="L15" i="6"/>
  <c r="K14" i="6"/>
  <c r="L15" i="4"/>
  <c r="K14" i="4"/>
  <c r="K15" i="2"/>
  <c r="L16" i="2"/>
  <c r="L10" i="10"/>
  <c r="K9" i="10"/>
  <c r="L9" i="10"/>
  <c r="L10" i="9"/>
  <c r="K9" i="9"/>
  <c r="L9" i="9"/>
  <c r="L13" i="8"/>
  <c r="K12" i="8"/>
  <c r="K13" i="7"/>
  <c r="L14" i="7"/>
  <c r="L14" i="6"/>
  <c r="K13" i="6"/>
  <c r="L14" i="4"/>
  <c r="K13" i="4"/>
  <c r="L15" i="2"/>
  <c r="K14" i="2"/>
  <c r="L12" i="8"/>
  <c r="K11" i="8"/>
  <c r="L13" i="7"/>
  <c r="K12" i="7"/>
  <c r="L13" i="6"/>
  <c r="K12" i="6"/>
  <c r="L13" i="4"/>
  <c r="K12" i="4"/>
  <c r="L14" i="2"/>
  <c r="K13" i="2"/>
  <c r="L11" i="8"/>
  <c r="K10" i="8"/>
  <c r="K9" i="8"/>
  <c r="L9" i="8"/>
  <c r="K11" i="7"/>
  <c r="L12" i="7"/>
  <c r="K11" i="6"/>
  <c r="L12" i="6"/>
  <c r="L12" i="4"/>
  <c r="K11" i="4"/>
  <c r="L13" i="2"/>
  <c r="K12" i="2"/>
  <c r="L10" i="8"/>
  <c r="L11" i="7"/>
  <c r="K10" i="7"/>
  <c r="K10" i="6"/>
  <c r="L11" i="6"/>
  <c r="L11" i="4"/>
  <c r="K10" i="4"/>
  <c r="K11" i="2"/>
  <c r="L12" i="2"/>
  <c r="L10" i="7"/>
  <c r="K9" i="7"/>
  <c r="L9" i="7"/>
  <c r="L10" i="6"/>
  <c r="K9" i="6"/>
  <c r="L9" i="6"/>
  <c r="L10" i="4"/>
  <c r="K9" i="4"/>
  <c r="L9" i="4"/>
  <c r="K10" i="2"/>
  <c r="L11" i="2"/>
  <c r="L10" i="2"/>
  <c r="K9" i="2"/>
  <c r="L9" i="2"/>
  <c r="J10" i="18"/>
  <c r="J11" i="18"/>
  <c r="J12" i="18"/>
  <c r="J13" i="18"/>
  <c r="J14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1" i="18"/>
  <c r="J32" i="18"/>
  <c r="J33" i="18"/>
  <c r="J34" i="18"/>
  <c r="J35" i="18"/>
  <c r="J36" i="18"/>
  <c r="J37" i="18"/>
  <c r="J38" i="18"/>
  <c r="J39" i="18"/>
  <c r="J40" i="18"/>
  <c r="J41" i="18"/>
  <c r="J42" i="18"/>
  <c r="J43" i="18"/>
  <c r="J44" i="18"/>
  <c r="J45" i="18"/>
  <c r="J46" i="18"/>
  <c r="J47" i="18"/>
  <c r="J48" i="18"/>
  <c r="J49" i="18"/>
  <c r="J50" i="18"/>
  <c r="J51" i="18"/>
  <c r="J52" i="18"/>
  <c r="J53" i="18"/>
  <c r="J54" i="18"/>
  <c r="J55" i="18"/>
  <c r="J56" i="18"/>
  <c r="J57" i="18"/>
  <c r="J58" i="18"/>
  <c r="J59" i="18"/>
  <c r="J60" i="18"/>
  <c r="J61" i="18"/>
  <c r="J62" i="18"/>
  <c r="J63" i="18"/>
  <c r="J64" i="18"/>
  <c r="J65" i="18"/>
  <c r="J66" i="18"/>
  <c r="J67" i="18"/>
  <c r="J68" i="18"/>
  <c r="J69" i="18"/>
  <c r="J70" i="18"/>
  <c r="J71" i="18"/>
  <c r="J72" i="18"/>
  <c r="J73" i="18"/>
  <c r="J74" i="18"/>
  <c r="J75" i="18"/>
  <c r="J76" i="18"/>
  <c r="J77" i="18"/>
  <c r="J78" i="18"/>
  <c r="J79" i="18"/>
  <c r="J80" i="18"/>
  <c r="J81" i="18"/>
  <c r="J82" i="18"/>
  <c r="J83" i="18"/>
  <c r="J84" i="18"/>
  <c r="J85" i="18"/>
  <c r="J86" i="18"/>
  <c r="J87" i="18"/>
  <c r="J88" i="18"/>
  <c r="J89" i="18"/>
  <c r="J90" i="18"/>
  <c r="J91" i="18"/>
  <c r="J92" i="18"/>
  <c r="J93" i="18"/>
  <c r="J94" i="18"/>
  <c r="J95" i="18"/>
  <c r="J96" i="18"/>
  <c r="J97" i="18"/>
  <c r="J98" i="18"/>
  <c r="J99" i="18"/>
  <c r="J100" i="18"/>
  <c r="J101" i="18"/>
  <c r="J102" i="18"/>
  <c r="J103" i="18"/>
  <c r="J104" i="18"/>
  <c r="J105" i="18"/>
  <c r="J106" i="18"/>
  <c r="J107" i="18"/>
  <c r="I109" i="18"/>
  <c r="K109" i="18"/>
  <c r="J108" i="18"/>
  <c r="K108" i="18"/>
  <c r="L109" i="18"/>
  <c r="L108" i="18"/>
  <c r="K107" i="18"/>
  <c r="K106" i="18"/>
  <c r="L107" i="18"/>
  <c r="L106" i="18"/>
  <c r="K105" i="18"/>
  <c r="L105" i="18"/>
  <c r="K104" i="18"/>
  <c r="L104" i="18"/>
  <c r="K103" i="18"/>
  <c r="K102" i="18"/>
  <c r="L103" i="18"/>
  <c r="K101" i="18"/>
  <c r="L102" i="18"/>
  <c r="L101" i="18"/>
  <c r="K100" i="18"/>
  <c r="K99" i="18"/>
  <c r="L100" i="18"/>
  <c r="K98" i="18"/>
  <c r="L99" i="18"/>
  <c r="K97" i="18"/>
  <c r="L98" i="18"/>
  <c r="L97" i="18"/>
  <c r="K96" i="18"/>
  <c r="L96" i="18"/>
  <c r="K95" i="18"/>
  <c r="K94" i="18"/>
  <c r="L95" i="18"/>
  <c r="L94" i="18"/>
  <c r="K93" i="18"/>
  <c r="L93" i="18"/>
  <c r="K92" i="18"/>
  <c r="L92" i="18"/>
  <c r="K91" i="18"/>
  <c r="K90" i="18"/>
  <c r="L91" i="18"/>
  <c r="L90" i="18"/>
  <c r="K89" i="18"/>
  <c r="L89" i="18"/>
  <c r="K88" i="18"/>
  <c r="K87" i="18"/>
  <c r="L88" i="18"/>
  <c r="K86" i="18"/>
  <c r="L87" i="18"/>
  <c r="K85" i="18"/>
  <c r="L86" i="18"/>
  <c r="L85" i="18"/>
  <c r="K84" i="18"/>
  <c r="K83" i="18"/>
  <c r="L84" i="18"/>
  <c r="K82" i="18"/>
  <c r="L83" i="18"/>
  <c r="K81" i="18"/>
  <c r="L82" i="18"/>
  <c r="L81" i="18"/>
  <c r="K80" i="18"/>
  <c r="L80" i="18"/>
  <c r="K79" i="18"/>
  <c r="K78" i="18"/>
  <c r="L79" i="18"/>
  <c r="L78" i="18"/>
  <c r="K77" i="18"/>
  <c r="L77" i="18"/>
  <c r="K76" i="18"/>
  <c r="L76" i="18"/>
  <c r="K75" i="18"/>
  <c r="K74" i="18"/>
  <c r="L75" i="18"/>
  <c r="L74" i="18"/>
  <c r="K73" i="18"/>
  <c r="L73" i="18"/>
  <c r="K72" i="18"/>
  <c r="L72" i="18"/>
  <c r="K71" i="18"/>
  <c r="K70" i="18"/>
  <c r="L71" i="18"/>
  <c r="K69" i="18"/>
  <c r="L70" i="18"/>
  <c r="L69" i="18"/>
  <c r="K68" i="18"/>
  <c r="K67" i="18"/>
  <c r="L68" i="18"/>
  <c r="K66" i="18"/>
  <c r="L67" i="18"/>
  <c r="K65" i="18"/>
  <c r="L66" i="18"/>
  <c r="L65" i="18"/>
  <c r="K64" i="18"/>
  <c r="L64" i="18"/>
  <c r="K63" i="18"/>
  <c r="K62" i="18"/>
  <c r="L63" i="18"/>
  <c r="L62" i="18"/>
  <c r="K61" i="18"/>
  <c r="L61" i="18"/>
  <c r="K60" i="18"/>
  <c r="L60" i="18"/>
  <c r="K59" i="18"/>
  <c r="K58" i="18"/>
  <c r="L59" i="18"/>
  <c r="L58" i="18"/>
  <c r="K57" i="18"/>
  <c r="L57" i="18"/>
  <c r="K56" i="18"/>
  <c r="K55" i="18"/>
  <c r="L56" i="18"/>
  <c r="K54" i="18"/>
  <c r="L55" i="18"/>
  <c r="K53" i="18"/>
  <c r="L54" i="18"/>
  <c r="L53" i="18"/>
  <c r="K52" i="18"/>
  <c r="K51" i="18"/>
  <c r="L52" i="18"/>
  <c r="K50" i="18"/>
  <c r="L51" i="18"/>
  <c r="K49" i="18"/>
  <c r="L50" i="18"/>
  <c r="L49" i="18"/>
  <c r="K48" i="18"/>
  <c r="L48" i="18"/>
  <c r="K47" i="18"/>
  <c r="K46" i="18"/>
  <c r="L47" i="18"/>
  <c r="L46" i="18"/>
  <c r="K45" i="18"/>
  <c r="L45" i="18"/>
  <c r="K44" i="18"/>
  <c r="L44" i="18"/>
  <c r="K43" i="18"/>
  <c r="K42" i="18"/>
  <c r="L43" i="18"/>
  <c r="L42" i="18"/>
  <c r="K41" i="18"/>
  <c r="L41" i="18"/>
  <c r="K40" i="18"/>
  <c r="K39" i="18"/>
  <c r="L40" i="18"/>
  <c r="K38" i="18"/>
  <c r="L39" i="18"/>
  <c r="K37" i="18"/>
  <c r="L38" i="18"/>
  <c r="L37" i="18"/>
  <c r="K36" i="18"/>
  <c r="K35" i="18"/>
  <c r="L36" i="18"/>
  <c r="K34" i="18"/>
  <c r="L35" i="18"/>
  <c r="K33" i="18"/>
  <c r="L34" i="18"/>
  <c r="L33" i="18"/>
  <c r="K32" i="18"/>
  <c r="K31" i="18"/>
  <c r="L32" i="18"/>
  <c r="K30" i="18"/>
  <c r="L31" i="18"/>
  <c r="L30" i="18"/>
  <c r="K29" i="18"/>
  <c r="L29" i="18"/>
  <c r="K28" i="18"/>
  <c r="L28" i="18"/>
  <c r="K27" i="18"/>
  <c r="K26" i="18"/>
  <c r="L27" i="18"/>
  <c r="L26" i="18"/>
  <c r="K25" i="18"/>
  <c r="L25" i="18"/>
  <c r="K24" i="18"/>
  <c r="K23" i="18"/>
  <c r="L24" i="18"/>
  <c r="K22" i="18"/>
  <c r="L23" i="18"/>
  <c r="K21" i="18"/>
  <c r="L22" i="18"/>
  <c r="L21" i="18"/>
  <c r="K20" i="18"/>
  <c r="K19" i="18"/>
  <c r="L20" i="18"/>
  <c r="K18" i="18"/>
  <c r="L19" i="18"/>
  <c r="L18" i="18"/>
  <c r="K17" i="18"/>
  <c r="L17" i="18"/>
  <c r="K16" i="18"/>
  <c r="L16" i="18"/>
  <c r="K15" i="18"/>
  <c r="K14" i="18"/>
  <c r="L15" i="18"/>
  <c r="L14" i="18"/>
  <c r="K13" i="18"/>
  <c r="L13" i="18"/>
  <c r="K12" i="18"/>
  <c r="L12" i="18"/>
  <c r="K11" i="18"/>
  <c r="K10" i="18"/>
  <c r="L11" i="18"/>
  <c r="L10" i="18"/>
  <c r="K9" i="18"/>
  <c r="L9" i="18"/>
</calcChain>
</file>

<file path=xl/sharedStrings.xml><?xml version="1.0" encoding="utf-8"?>
<sst xmlns="http://schemas.openxmlformats.org/spreadsheetml/2006/main" count="483" uniqueCount="52">
  <si>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</si>
  <si>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</si>
  <si>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</si>
  <si>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</si>
  <si>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</si>
  <si>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</si>
  <si>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</si>
  <si>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</si>
  <si>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</si>
  <si>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</si>
  <si>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</si>
  <si>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</si>
  <si>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</si>
  <si>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</si>
  <si>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</si>
  <si>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</si>
  <si>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</si>
  <si>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</si>
  <si>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</si>
  <si>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</si>
  <si>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</si>
  <si>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</si>
  <si>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</si>
  <si>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Alcorcón desde 2010 por edad. Mujeres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</si>
  <si>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</si>
  <si>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</si>
  <si>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</si>
  <si>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</si>
  <si>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</si>
  <si>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</si>
  <si>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</si>
  <si>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</si>
  <si>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</si>
  <si>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</si>
  <si>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Población femenlina empadronada de cada edad</t>
  </si>
  <si>
    <t>Esperanza de vida de las mujeres residentes en Alcorcón a distintas edades, desde 2010.</t>
  </si>
  <si>
    <t>Fuente: Dirección General de Economía. Comunidad de Madrid</t>
  </si>
  <si>
    <t>Tabla de mortalidad femenina . Alcorcón 2020</t>
  </si>
  <si>
    <t>Tabla de mortalidad femenina . Alcorcón 2021</t>
  </si>
  <si>
    <t>Tabla de mortalidad femenina . Alcorcón 2022</t>
  </si>
  <si>
    <t>Tabla de mortalidad femenina . Alcorcón 2023</t>
  </si>
  <si>
    <t>Población femenina censada de cada edad</t>
  </si>
  <si>
    <t xml:space="preserve">Tabla de mortalidad femenina . Alcorcón 2019 </t>
  </si>
  <si>
    <t>Tabla de mortalidad femenina . Alcorcón 2018</t>
  </si>
  <si>
    <t xml:space="preserve">Tabla de mortalidad femenina . Alcorcón 2017 </t>
  </si>
  <si>
    <t>Tabla de mortalidad femenina . Alcorcón 2016</t>
  </si>
  <si>
    <t xml:space="preserve">Tabla de mortalidad femenina . Alcorcón 2015 </t>
  </si>
  <si>
    <t xml:space="preserve">Tabla de mortalidad femenina . Alcorcón 2014 </t>
  </si>
  <si>
    <t xml:space="preserve">Tabla de mortalidad femenina. Alcorcón 2013 </t>
  </si>
  <si>
    <t xml:space="preserve">Tabla de mortalidad femenina. Alcorcón 2012 </t>
  </si>
  <si>
    <t xml:space="preserve">Tabla de mortalidad femenina. Alcorcón 2011 </t>
  </si>
  <si>
    <t xml:space="preserve">Tabla de mortalidad femenina. Alcorcón 2010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</si>
</sst>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3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0" borderId="0" xfId="0" applyNumberFormat="1" applyFont="1" applyBorder="1" applyAlignment="1">
      <alignment horizontal="right"/>
    </xf>
    <xf numFmtId="3" fontId="9" fillId="2" borderId="0" xfId="0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0" fontId="9" fillId="0" borderId="0" xfId="0" applyFont="1" applyBorder="1"/>
    <xf numFmtId="3" fontId="7" fillId="0" borderId="0" xfId="0" applyNumberFormat="1" applyFont="1"/>
    <xf numFmtId="0" fontId="9" fillId="0" borderId="2" xfId="0" applyFont="1" applyBorder="1"/>
    <xf numFmtId="2" fontId="9" fillId="2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7" fillId="0" borderId="0" xfId="0" applyNumberFormat="1" applyFont="1" applyFill="1" applyBorder="1"/>
    <xf numFmtId="2" fontId="9" fillId="3" borderId="0" xfId="0" applyNumberFormat="1" applyFont="1" applyFill="1" applyBorder="1"/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0" fontId="12" fillId="0" borderId="0" xfId="0" applyFont="1" applyFill="1" applyBorder="1" applyAlignment="1">
      <alignment horizontal="right" vertical="center" wrapText="1"/>
    </xf>
    <xf numFmtId="2" fontId="9" fillId="0" borderId="0" xfId="0" applyNumberFormat="1" applyFont="1" applyFill="1" applyBorder="1"/>
    <xf numFmtId="3" fontId="13" fillId="0" borderId="0" xfId="0" applyNumberFormat="1" applyFont="1"/>
    <xf numFmtId="3" fontId="0" fillId="0" borderId="0" xfId="0" applyNumberFormat="1" applyFont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3" fontId="14" fillId="0" borderId="0" xfId="0" applyNumberFormat="1" applyFont="1"/>
    <xf numFmtId="0" fontId="2" fillId="0" borderId="0" xfId="0" applyFont="1"/>
    <xf numFmtId="0" fontId="4" fillId="2" borderId="1" xfId="0" applyNumberFormat="1" applyFont="1" applyFill="1" applyBorder="1" applyAlignment="1" applyProtection="1">
      <alignment horizontal="center" vertical="top"/>
    </xf>
    <xf numFmtId="0" fontId="9" fillId="0" borderId="0" xfId="0" applyFont="1" applyAlignment="1">
      <alignment horizontal="center"/>
    </xf>
    <xf numFmtId="2" fontId="7" fillId="3" borderId="0" xfId="0" applyNumberFormat="1" applyFont="1" applyFill="1"/>
    <xf numFmtId="3" fontId="9" fillId="0" borderId="6" xfId="0" applyNumberFormat="1" applyFont="1" applyFill="1" applyBorder="1"/>
    <xf numFmtId="0" fontId="9" fillId="0" borderId="0" xfId="0" applyFont="1" applyFill="1" applyBorder="1"/>
    <xf numFmtId="0" fontId="9" fillId="0" borderId="6" xfId="0" applyFont="1" applyFill="1" applyBorder="1"/>
    <xf numFmtId="0" fontId="11" fillId="0" borderId="0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23950" cy="352425"/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/>
  </sheetViews>
  <sheetFormatPr baseColWidth="10" defaultRowHeight="12.75" x14ac:dyDescent="0.2"/>
  <cols>
    <col min="1" max="1" width="10" style="8" customWidth="1"/>
    <col min="2" max="8" width="10.85546875" style="8" customWidth="1"/>
    <col min="9" max="15" width="10.7109375" style="8" customWidth="1"/>
    <col min="16" max="238" width="10.85546875" style="9"/>
    <col min="239" max="239" width="10" style="9" customWidth="1"/>
    <col min="240" max="269" width="10.7109375" style="9" customWidth="1"/>
    <col min="270" max="494" width="10.85546875" style="9"/>
    <col min="495" max="495" width="10" style="9" customWidth="1"/>
    <col min="496" max="525" width="10.7109375" style="9" customWidth="1"/>
    <col min="526" max="750" width="10.85546875" style="9"/>
    <col min="751" max="751" width="10" style="9" customWidth="1"/>
    <col min="752" max="781" width="10.7109375" style="9" customWidth="1"/>
    <col min="782" max="1006" width="10.85546875" style="9"/>
    <col min="1007" max="1007" width="10" style="9" customWidth="1"/>
    <col min="1008" max="1037" width="10.7109375" style="9" customWidth="1"/>
    <col min="1038" max="1262" width="10.85546875" style="9"/>
    <col min="1263" max="1263" width="10" style="9" customWidth="1"/>
    <col min="1264" max="1293" width="10.7109375" style="9" customWidth="1"/>
    <col min="1294" max="1518" width="10.85546875" style="9"/>
    <col min="1519" max="1519" width="10" style="9" customWidth="1"/>
    <col min="1520" max="1549" width="10.7109375" style="9" customWidth="1"/>
    <col min="1550" max="1774" width="10.85546875" style="9"/>
    <col min="1775" max="1775" width="10" style="9" customWidth="1"/>
    <col min="1776" max="1805" width="10.7109375" style="9" customWidth="1"/>
    <col min="1806" max="2030" width="10.85546875" style="9"/>
    <col min="2031" max="2031" width="10" style="9" customWidth="1"/>
    <col min="2032" max="2061" width="10.7109375" style="9" customWidth="1"/>
    <col min="2062" max="2286" width="10.85546875" style="9"/>
    <col min="2287" max="2287" width="10" style="9" customWidth="1"/>
    <col min="2288" max="2317" width="10.7109375" style="9" customWidth="1"/>
    <col min="2318" max="2542" width="10.85546875" style="9"/>
    <col min="2543" max="2543" width="10" style="9" customWidth="1"/>
    <col min="2544" max="2573" width="10.7109375" style="9" customWidth="1"/>
    <col min="2574" max="2798" width="10.85546875" style="9"/>
    <col min="2799" max="2799" width="10" style="9" customWidth="1"/>
    <col min="2800" max="2829" width="10.7109375" style="9" customWidth="1"/>
    <col min="2830" max="3054" width="10.85546875" style="9"/>
    <col min="3055" max="3055" width="10" style="9" customWidth="1"/>
    <col min="3056" max="3085" width="10.7109375" style="9" customWidth="1"/>
    <col min="3086" max="3310" width="10.85546875" style="9"/>
    <col min="3311" max="3311" width="10" style="9" customWidth="1"/>
    <col min="3312" max="3341" width="10.7109375" style="9" customWidth="1"/>
    <col min="3342" max="3566" width="10.85546875" style="9"/>
    <col min="3567" max="3567" width="10" style="9" customWidth="1"/>
    <col min="3568" max="3597" width="10.7109375" style="9" customWidth="1"/>
    <col min="3598" max="3822" width="10.85546875" style="9"/>
    <col min="3823" max="3823" width="10" style="9" customWidth="1"/>
    <col min="3824" max="3853" width="10.7109375" style="9" customWidth="1"/>
    <col min="3854" max="4078" width="10.85546875" style="9"/>
    <col min="4079" max="4079" width="10" style="9" customWidth="1"/>
    <col min="4080" max="4109" width="10.7109375" style="9" customWidth="1"/>
    <col min="4110" max="4334" width="10.85546875" style="9"/>
    <col min="4335" max="4335" width="10" style="9" customWidth="1"/>
    <col min="4336" max="4365" width="10.7109375" style="9" customWidth="1"/>
    <col min="4366" max="4590" width="10.85546875" style="9"/>
    <col min="4591" max="4591" width="10" style="9" customWidth="1"/>
    <col min="4592" max="4621" width="10.7109375" style="9" customWidth="1"/>
    <col min="4622" max="4846" width="10.85546875" style="9"/>
    <col min="4847" max="4847" width="10" style="9" customWidth="1"/>
    <col min="4848" max="4877" width="10.7109375" style="9" customWidth="1"/>
    <col min="4878" max="5102" width="10.85546875" style="9"/>
    <col min="5103" max="5103" width="10" style="9" customWidth="1"/>
    <col min="5104" max="5133" width="10.7109375" style="9" customWidth="1"/>
    <col min="5134" max="5358" width="10.85546875" style="9"/>
    <col min="5359" max="5359" width="10" style="9" customWidth="1"/>
    <col min="5360" max="5389" width="10.7109375" style="9" customWidth="1"/>
    <col min="5390" max="5614" width="10.85546875" style="9"/>
    <col min="5615" max="5615" width="10" style="9" customWidth="1"/>
    <col min="5616" max="5645" width="10.7109375" style="9" customWidth="1"/>
    <col min="5646" max="5870" width="10.85546875" style="9"/>
    <col min="5871" max="5871" width="10" style="9" customWidth="1"/>
    <col min="5872" max="5901" width="10.7109375" style="9" customWidth="1"/>
    <col min="5902" max="6126" width="10.85546875" style="9"/>
    <col min="6127" max="6127" width="10" style="9" customWidth="1"/>
    <col min="6128" max="6157" width="10.7109375" style="9" customWidth="1"/>
    <col min="6158" max="6382" width="10.85546875" style="9"/>
    <col min="6383" max="6383" width="10" style="9" customWidth="1"/>
    <col min="6384" max="6413" width="10.7109375" style="9" customWidth="1"/>
    <col min="6414" max="6638" width="10.85546875" style="9"/>
    <col min="6639" max="6639" width="10" style="9" customWidth="1"/>
    <col min="6640" max="6669" width="10.7109375" style="9" customWidth="1"/>
    <col min="6670" max="6894" width="10.85546875" style="9"/>
    <col min="6895" max="6895" width="10" style="9" customWidth="1"/>
    <col min="6896" max="6925" width="10.7109375" style="9" customWidth="1"/>
    <col min="6926" max="7150" width="10.85546875" style="9"/>
    <col min="7151" max="7151" width="10" style="9" customWidth="1"/>
    <col min="7152" max="7181" width="10.7109375" style="9" customWidth="1"/>
    <col min="7182" max="7406" width="10.85546875" style="9"/>
    <col min="7407" max="7407" width="10" style="9" customWidth="1"/>
    <col min="7408" max="7437" width="10.7109375" style="9" customWidth="1"/>
    <col min="7438" max="7662" width="10.85546875" style="9"/>
    <col min="7663" max="7663" width="10" style="9" customWidth="1"/>
    <col min="7664" max="7693" width="10.7109375" style="9" customWidth="1"/>
    <col min="7694" max="7918" width="10.85546875" style="9"/>
    <col min="7919" max="7919" width="10" style="9" customWidth="1"/>
    <col min="7920" max="7949" width="10.7109375" style="9" customWidth="1"/>
    <col min="7950" max="8174" width="10.85546875" style="9"/>
    <col min="8175" max="8175" width="10" style="9" customWidth="1"/>
    <col min="8176" max="8205" width="10.7109375" style="9" customWidth="1"/>
    <col min="8206" max="8430" width="10.85546875" style="9"/>
    <col min="8431" max="8431" width="10" style="9" customWidth="1"/>
    <col min="8432" max="8461" width="10.7109375" style="9" customWidth="1"/>
    <col min="8462" max="8686" width="10.85546875" style="9"/>
    <col min="8687" max="8687" width="10" style="9" customWidth="1"/>
    <col min="8688" max="8717" width="10.7109375" style="9" customWidth="1"/>
    <col min="8718" max="8942" width="10.85546875" style="9"/>
    <col min="8943" max="8943" width="10" style="9" customWidth="1"/>
    <col min="8944" max="8973" width="10.7109375" style="9" customWidth="1"/>
    <col min="8974" max="9198" width="10.85546875" style="9"/>
    <col min="9199" max="9199" width="10" style="9" customWidth="1"/>
    <col min="9200" max="9229" width="10.7109375" style="9" customWidth="1"/>
    <col min="9230" max="9454" width="10.85546875" style="9"/>
    <col min="9455" max="9455" width="10" style="9" customWidth="1"/>
    <col min="9456" max="9485" width="10.7109375" style="9" customWidth="1"/>
    <col min="9486" max="9710" width="10.85546875" style="9"/>
    <col min="9711" max="9711" width="10" style="9" customWidth="1"/>
    <col min="9712" max="9741" width="10.7109375" style="9" customWidth="1"/>
    <col min="9742" max="9966" width="10.85546875" style="9"/>
    <col min="9967" max="9967" width="10" style="9" customWidth="1"/>
    <col min="9968" max="9997" width="10.7109375" style="9" customWidth="1"/>
    <col min="9998" max="10222" width="10.85546875" style="9"/>
    <col min="10223" max="10223" width="10" style="9" customWidth="1"/>
    <col min="10224" max="10253" width="10.7109375" style="9" customWidth="1"/>
    <col min="10254" max="10478" width="10.85546875" style="9"/>
    <col min="10479" max="10479" width="10" style="9" customWidth="1"/>
    <col min="10480" max="10509" width="10.7109375" style="9" customWidth="1"/>
    <col min="10510" max="10734" width="10.85546875" style="9"/>
    <col min="10735" max="10735" width="10" style="9" customWidth="1"/>
    <col min="10736" max="10765" width="10.7109375" style="9" customWidth="1"/>
    <col min="10766" max="10990" width="10.85546875" style="9"/>
    <col min="10991" max="10991" width="10" style="9" customWidth="1"/>
    <col min="10992" max="11021" width="10.7109375" style="9" customWidth="1"/>
    <col min="11022" max="11246" width="10.85546875" style="9"/>
    <col min="11247" max="11247" width="10" style="9" customWidth="1"/>
    <col min="11248" max="11277" width="10.7109375" style="9" customWidth="1"/>
    <col min="11278" max="11502" width="10.85546875" style="9"/>
    <col min="11503" max="11503" width="10" style="9" customWidth="1"/>
    <col min="11504" max="11533" width="10.7109375" style="9" customWidth="1"/>
    <col min="11534" max="11758" width="10.85546875" style="9"/>
    <col min="11759" max="11759" width="10" style="9" customWidth="1"/>
    <col min="11760" max="11789" width="10.7109375" style="9" customWidth="1"/>
    <col min="11790" max="12014" width="10.85546875" style="9"/>
    <col min="12015" max="12015" width="10" style="9" customWidth="1"/>
    <col min="12016" max="12045" width="10.7109375" style="9" customWidth="1"/>
    <col min="12046" max="12270" width="10.85546875" style="9"/>
    <col min="12271" max="12271" width="10" style="9" customWidth="1"/>
    <col min="12272" max="12301" width="10.7109375" style="9" customWidth="1"/>
    <col min="12302" max="12526" width="10.85546875" style="9"/>
    <col min="12527" max="12527" width="10" style="9" customWidth="1"/>
    <col min="12528" max="12557" width="10.7109375" style="9" customWidth="1"/>
    <col min="12558" max="12782" width="10.85546875" style="9"/>
    <col min="12783" max="12783" width="10" style="9" customWidth="1"/>
    <col min="12784" max="12813" width="10.7109375" style="9" customWidth="1"/>
    <col min="12814" max="13038" width="10.85546875" style="9"/>
    <col min="13039" max="13039" width="10" style="9" customWidth="1"/>
    <col min="13040" max="13069" width="10.7109375" style="9" customWidth="1"/>
    <col min="13070" max="13294" width="10.85546875" style="9"/>
    <col min="13295" max="13295" width="10" style="9" customWidth="1"/>
    <col min="13296" max="13325" width="10.7109375" style="9" customWidth="1"/>
    <col min="13326" max="13550" width="10.85546875" style="9"/>
    <col min="13551" max="13551" width="10" style="9" customWidth="1"/>
    <col min="13552" max="13581" width="10.7109375" style="9" customWidth="1"/>
    <col min="13582" max="13806" width="10.85546875" style="9"/>
    <col min="13807" max="13807" width="10" style="9" customWidth="1"/>
    <col min="13808" max="13837" width="10.7109375" style="9" customWidth="1"/>
    <col min="13838" max="14062" width="10.85546875" style="9"/>
    <col min="14063" max="14063" width="10" style="9" customWidth="1"/>
    <col min="14064" max="14093" width="10.7109375" style="9" customWidth="1"/>
    <col min="14094" max="14318" width="10.85546875" style="9"/>
    <col min="14319" max="14319" width="10" style="9" customWidth="1"/>
    <col min="14320" max="14349" width="10.7109375" style="9" customWidth="1"/>
    <col min="14350" max="14574" width="10.85546875" style="9"/>
    <col min="14575" max="14575" width="10" style="9" customWidth="1"/>
    <col min="14576" max="14605" width="10.7109375" style="9" customWidth="1"/>
    <col min="14606" max="14830" width="10.85546875" style="9"/>
    <col min="14831" max="14831" width="10" style="9" customWidth="1"/>
    <col min="14832" max="14861" width="10.7109375" style="9" customWidth="1"/>
    <col min="14862" max="15086" width="10.85546875" style="9"/>
    <col min="15087" max="15087" width="10" style="9" customWidth="1"/>
    <col min="15088" max="15117" width="10.7109375" style="9" customWidth="1"/>
    <col min="15118" max="15342" width="10.85546875" style="9"/>
    <col min="15343" max="15343" width="10" style="9" customWidth="1"/>
    <col min="15344" max="15373" width="10.7109375" style="9" customWidth="1"/>
    <col min="15374" max="15598" width="10.85546875" style="9"/>
    <col min="15599" max="15599" width="10" style="9" customWidth="1"/>
    <col min="15600" max="15629" width="10.7109375" style="9" customWidth="1"/>
    <col min="15630" max="15854" width="10.85546875" style="9"/>
    <col min="15855" max="15855" width="10" style="9" customWidth="1"/>
    <col min="15856" max="15885" width="10.7109375" style="9" customWidth="1"/>
    <col min="15886" max="16110" width="10.85546875" style="9"/>
    <col min="16111" max="16111" width="10" style="9" customWidth="1"/>
    <col min="16112" max="16141" width="10.7109375" style="9" customWidth="1"/>
    <col min="16142" max="16384" width="10.85546875" style="9"/>
  </cols>
  <sheetData>
    <row r="1" spans="1:16" ht="15" customHeight="1" x14ac:dyDescent="0.2"/>
    <row r="2" spans="1:16" ht="15" customHeight="1" x14ac:dyDescent="0.2"/>
    <row r="3" spans="1:16" ht="15" customHeight="1" x14ac:dyDescent="0.2"/>
    <row r="4" spans="1:16" s="52" customFormat="1" ht="15" customHeight="1" x14ac:dyDescent="0.25">
      <c r="A4" s="2" t="s">
        <v>35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</row>
    <row r="5" spans="1:16" ht="15" customHeight="1" x14ac:dyDescent="0.2">
      <c r="A5" s="12"/>
    </row>
    <row r="6" spans="1:16" s="54" customFormat="1" ht="15" customHeight="1" x14ac:dyDescent="0.2">
      <c r="A6" s="53" t="s">
        <v>20</v>
      </c>
      <c r="B6" s="53">
        <v>2023</v>
      </c>
      <c r="C6" s="53">
        <v>2022</v>
      </c>
      <c r="D6" s="53">
        <v>2021</v>
      </c>
      <c r="E6" s="53">
        <v>2020</v>
      </c>
      <c r="F6" s="53">
        <v>2019</v>
      </c>
      <c r="G6" s="53">
        <v>2018</v>
      </c>
      <c r="H6" s="53">
        <v>2017</v>
      </c>
      <c r="I6" s="53">
        <v>2016</v>
      </c>
      <c r="J6" s="53">
        <v>2015</v>
      </c>
      <c r="K6" s="53">
        <v>2014</v>
      </c>
      <c r="L6" s="53">
        <v>2013</v>
      </c>
      <c r="M6" s="53">
        <v>2012</v>
      </c>
      <c r="N6" s="53">
        <v>2011</v>
      </c>
      <c r="O6" s="53">
        <v>2010</v>
      </c>
    </row>
    <row r="7" spans="1:16" ht="15" customHeight="1" x14ac:dyDescent="0.2">
      <c r="A7" s="6"/>
    </row>
    <row r="8" spans="1:16" ht="15" customHeight="1" x14ac:dyDescent="0.2">
      <c r="A8" s="16">
        <v>0</v>
      </c>
      <c r="B8" s="36">
        <v>88.3325303791799</v>
      </c>
      <c r="C8" s="36">
        <v>88.358606141012714</v>
      </c>
      <c r="D8" s="36">
        <v>87.607778686283311</v>
      </c>
      <c r="E8" s="36">
        <v>86.020261350003935</v>
      </c>
      <c r="F8" s="36">
        <v>87.894922860534265</v>
      </c>
      <c r="G8" s="36">
        <v>88.674986440469851</v>
      </c>
      <c r="H8" s="36">
        <v>87.621617108147461</v>
      </c>
      <c r="I8" s="36">
        <v>88.177322108043725</v>
      </c>
      <c r="J8" s="36">
        <v>86.908836473477365</v>
      </c>
      <c r="K8" s="36">
        <v>88.232117786146418</v>
      </c>
      <c r="L8" s="36">
        <v>87.044429427256063</v>
      </c>
      <c r="M8" s="36">
        <v>86.432151704420107</v>
      </c>
      <c r="N8" s="36">
        <v>87.371242158234338</v>
      </c>
      <c r="O8" s="36">
        <v>87.38191921100784</v>
      </c>
    </row>
    <row r="9" spans="1:16" ht="15" customHeight="1" x14ac:dyDescent="0.2">
      <c r="A9" s="16">
        <v>10</v>
      </c>
      <c r="B9" s="40">
        <v>78.862525561454973</v>
      </c>
      <c r="C9" s="40">
        <v>78.51372527673837</v>
      </c>
      <c r="D9" s="40">
        <v>77.868682290069685</v>
      </c>
      <c r="E9" s="40">
        <v>76.020261350003935</v>
      </c>
      <c r="F9" s="40">
        <v>78.304266761520381</v>
      </c>
      <c r="G9" s="40">
        <v>78.76839839264531</v>
      </c>
      <c r="H9" s="40">
        <v>77.97015980024166</v>
      </c>
      <c r="I9" s="40">
        <v>78.177322108043739</v>
      </c>
      <c r="J9" s="40">
        <v>77.333482446963245</v>
      </c>
      <c r="K9" s="40">
        <v>78.570581076947263</v>
      </c>
      <c r="L9" s="40">
        <v>77.246271000959325</v>
      </c>
      <c r="M9" s="40">
        <v>76.748466373270759</v>
      </c>
      <c r="N9" s="40">
        <v>77.651882384715165</v>
      </c>
      <c r="O9" s="40">
        <v>77.590019616303636</v>
      </c>
    </row>
    <row r="10" spans="1:16" ht="15" customHeight="1" x14ac:dyDescent="0.2">
      <c r="A10" s="16">
        <v>20</v>
      </c>
      <c r="B10" s="55">
        <v>68.862525561454973</v>
      </c>
      <c r="C10" s="55">
        <v>68.587779332425811</v>
      </c>
      <c r="D10" s="55">
        <v>67.952194484481353</v>
      </c>
      <c r="E10" s="55">
        <v>66.175765613684035</v>
      </c>
      <c r="F10" s="55">
        <v>68.30426676152041</v>
      </c>
      <c r="G10" s="55">
        <v>68.942252207077161</v>
      </c>
      <c r="H10" s="55">
        <v>67.970159800241703</v>
      </c>
      <c r="I10" s="55">
        <v>68.177322108043739</v>
      </c>
      <c r="J10" s="55">
        <v>67.439280607238857</v>
      </c>
      <c r="K10" s="55">
        <v>68.570581076947278</v>
      </c>
      <c r="L10" s="55">
        <v>67.246271000959268</v>
      </c>
      <c r="M10" s="55">
        <v>66.966085308290374</v>
      </c>
      <c r="N10" s="55">
        <v>67.75382985275516</v>
      </c>
      <c r="O10" s="55">
        <v>67.590019616303621</v>
      </c>
    </row>
    <row r="11" spans="1:16" ht="15" customHeight="1" x14ac:dyDescent="0.2">
      <c r="A11" s="16">
        <v>30</v>
      </c>
      <c r="B11" s="40">
        <v>58.936963128727271</v>
      </c>
      <c r="C11" s="40">
        <v>58.670706638192314</v>
      </c>
      <c r="D11" s="40">
        <v>57.952194484481332</v>
      </c>
      <c r="E11" s="40">
        <v>56.175765613684078</v>
      </c>
      <c r="F11" s="40">
        <v>58.392785812628958</v>
      </c>
      <c r="G11" s="40">
        <v>58.942252207077132</v>
      </c>
      <c r="H11" s="40">
        <v>58.057988335019175</v>
      </c>
      <c r="I11" s="40">
        <v>58.177322108043739</v>
      </c>
      <c r="J11" s="40">
        <v>57.503582021335262</v>
      </c>
      <c r="K11" s="40">
        <v>58.667257597693485</v>
      </c>
      <c r="L11" s="40">
        <v>57.314988502091545</v>
      </c>
      <c r="M11" s="40">
        <v>56.966085308290324</v>
      </c>
      <c r="N11" s="40">
        <v>57.800432916637348</v>
      </c>
      <c r="O11" s="40">
        <v>57.633598025618149</v>
      </c>
    </row>
    <row r="12" spans="1:16" ht="15" customHeight="1" x14ac:dyDescent="0.2">
      <c r="A12" s="16">
        <v>40</v>
      </c>
      <c r="B12" s="55">
        <v>48.989584165331863</v>
      </c>
      <c r="C12" s="55">
        <v>48.81639648636434</v>
      </c>
      <c r="D12" s="55">
        <v>47.998206425051485</v>
      </c>
      <c r="E12" s="55">
        <v>46.307306305575601</v>
      </c>
      <c r="F12" s="55">
        <v>48.550375266211802</v>
      </c>
      <c r="G12" s="55">
        <v>49.016198994181913</v>
      </c>
      <c r="H12" s="55">
        <v>48.16556789678355</v>
      </c>
      <c r="I12" s="55">
        <v>48.206920777377022</v>
      </c>
      <c r="J12" s="55">
        <v>47.734497189004195</v>
      </c>
      <c r="K12" s="55">
        <v>48.706288065897652</v>
      </c>
      <c r="L12" s="55">
        <v>47.410795784742746</v>
      </c>
      <c r="M12" s="55">
        <v>47.000183576981826</v>
      </c>
      <c r="N12" s="55">
        <v>47.864635423403961</v>
      </c>
      <c r="O12" s="55">
        <v>47.73626033193397</v>
      </c>
    </row>
    <row r="13" spans="1:16" ht="15" customHeight="1" x14ac:dyDescent="0.2">
      <c r="A13" s="16">
        <v>50</v>
      </c>
      <c r="B13" s="40">
        <v>39.266324116332719</v>
      </c>
      <c r="C13" s="40">
        <v>39.031599033049297</v>
      </c>
      <c r="D13" s="40">
        <v>38.333131526398141</v>
      </c>
      <c r="E13" s="40">
        <v>36.439650878489935</v>
      </c>
      <c r="F13" s="40">
        <v>38.841134507737351</v>
      </c>
      <c r="G13" s="40">
        <v>39.232350678023614</v>
      </c>
      <c r="H13" s="40">
        <v>38.470047443988818</v>
      </c>
      <c r="I13" s="40">
        <v>38.572111393294513</v>
      </c>
      <c r="J13" s="40">
        <v>37.978233791638829</v>
      </c>
      <c r="K13" s="40">
        <v>39.106045774699794</v>
      </c>
      <c r="L13" s="40">
        <v>37.776280427991296</v>
      </c>
      <c r="M13" s="40">
        <v>37.434102682565431</v>
      </c>
      <c r="N13" s="40">
        <v>38.054171391753748</v>
      </c>
      <c r="O13" s="40">
        <v>38.0827014090139</v>
      </c>
      <c r="P13" s="40"/>
    </row>
    <row r="14" spans="1:16" ht="15" customHeight="1" x14ac:dyDescent="0.2">
      <c r="A14" s="16">
        <v>60</v>
      </c>
      <c r="B14" s="55">
        <v>29.673076131060085</v>
      </c>
      <c r="C14" s="55">
        <v>29.681545858431864</v>
      </c>
      <c r="D14" s="55">
        <v>29.067936333659617</v>
      </c>
      <c r="E14" s="55">
        <v>27.124115638157761</v>
      </c>
      <c r="F14" s="55">
        <v>29.632876343862211</v>
      </c>
      <c r="G14" s="55">
        <v>29.803667505008701</v>
      </c>
      <c r="H14" s="55">
        <v>28.938140859580891</v>
      </c>
      <c r="I14" s="55">
        <v>29.288273470833989</v>
      </c>
      <c r="J14" s="55">
        <v>28.747913805567194</v>
      </c>
      <c r="K14" s="55">
        <v>29.365762330206945</v>
      </c>
      <c r="L14" s="55">
        <v>28.445931061603147</v>
      </c>
      <c r="M14" s="55">
        <v>27.991267385427737</v>
      </c>
      <c r="N14" s="55">
        <v>28.403060374675889</v>
      </c>
      <c r="O14" s="55">
        <v>28.882603668826132</v>
      </c>
    </row>
    <row r="15" spans="1:16" ht="15" customHeight="1" x14ac:dyDescent="0.2">
      <c r="A15" s="16">
        <v>70</v>
      </c>
      <c r="B15" s="40">
        <v>20.538521689411162</v>
      </c>
      <c r="C15" s="40">
        <v>20.454584543358699</v>
      </c>
      <c r="D15" s="40">
        <v>20.103295293310683</v>
      </c>
      <c r="E15" s="40">
        <v>18.232864266797243</v>
      </c>
      <c r="F15" s="40">
        <v>20.478855136978584</v>
      </c>
      <c r="G15" s="40">
        <v>20.555844464754678</v>
      </c>
      <c r="H15" s="40">
        <v>19.726574787718221</v>
      </c>
      <c r="I15" s="40">
        <v>20.119680554815496</v>
      </c>
      <c r="J15" s="40">
        <v>19.690237363087391</v>
      </c>
      <c r="K15" s="40">
        <v>20.370069052802773</v>
      </c>
      <c r="L15" s="40">
        <v>19.382824200626253</v>
      </c>
      <c r="M15" s="40">
        <v>18.906521537376697</v>
      </c>
      <c r="N15" s="40">
        <v>19.154742878737785</v>
      </c>
      <c r="O15" s="40">
        <v>19.844270407405137</v>
      </c>
    </row>
    <row r="16" spans="1:16" ht="15" customHeight="1" x14ac:dyDescent="0.2">
      <c r="A16" s="16">
        <v>80</v>
      </c>
      <c r="B16" s="55">
        <v>12.1495221757708</v>
      </c>
      <c r="C16" s="55">
        <v>11.921907902031835</v>
      </c>
      <c r="D16" s="55">
        <v>11.689072834249862</v>
      </c>
      <c r="E16" s="55">
        <v>10.179685054381002</v>
      </c>
      <c r="F16" s="55">
        <v>12.04285866812093</v>
      </c>
      <c r="G16" s="55">
        <v>11.929849740525087</v>
      </c>
      <c r="H16" s="55">
        <v>11.633317065016307</v>
      </c>
      <c r="I16" s="55">
        <v>11.737763188775631</v>
      </c>
      <c r="J16" s="55">
        <v>11.411230716691945</v>
      </c>
      <c r="K16" s="55">
        <v>12.000559802244215</v>
      </c>
      <c r="L16" s="55">
        <v>11.283602356567183</v>
      </c>
      <c r="M16" s="55">
        <v>10.429994182595319</v>
      </c>
      <c r="N16" s="55">
        <v>11.164091483199138</v>
      </c>
      <c r="O16" s="55">
        <v>11.297395079287382</v>
      </c>
    </row>
    <row r="17" spans="1:15" ht="15" customHeight="1" x14ac:dyDescent="0.2">
      <c r="A17" s="16">
        <v>90</v>
      </c>
      <c r="B17" s="40">
        <v>5.6061128723394926</v>
      </c>
      <c r="C17" s="40">
        <v>5.538831878806973</v>
      </c>
      <c r="D17" s="40">
        <v>5.4037070172568304</v>
      </c>
      <c r="E17" s="40">
        <v>4.4720763134093771</v>
      </c>
      <c r="F17" s="40">
        <v>5.6003240438969284</v>
      </c>
      <c r="G17" s="40">
        <v>5.4476181597435032</v>
      </c>
      <c r="H17" s="40">
        <v>5.3459842637656596</v>
      </c>
      <c r="I17" s="40">
        <v>5.3362583707181317</v>
      </c>
      <c r="J17" s="40">
        <v>5.0199320110602441</v>
      </c>
      <c r="K17" s="40">
        <v>5.4256927138967592</v>
      </c>
      <c r="L17" s="40">
        <v>5.2482854297198029</v>
      </c>
      <c r="M17" s="40">
        <v>4.7108246557030027</v>
      </c>
      <c r="N17" s="40">
        <v>5.2420160178353594</v>
      </c>
      <c r="O17" s="40">
        <v>5.6035620270296524</v>
      </c>
    </row>
    <row r="18" spans="1:15" ht="15" customHeight="1" x14ac:dyDescent="0.2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56"/>
      <c r="L18" s="56"/>
      <c r="M18" s="56"/>
      <c r="N18" s="56"/>
      <c r="O18" s="56"/>
    </row>
    <row r="19" spans="1:15" ht="15" customHeight="1" x14ac:dyDescent="0.2">
      <c r="A19" s="12"/>
    </row>
    <row r="20" spans="1:15" ht="15" customHeight="1" x14ac:dyDescent="0.2">
      <c r="A20" s="6"/>
    </row>
    <row r="21" spans="1:15" ht="15" customHeight="1" x14ac:dyDescent="0.2">
      <c r="A21" s="12"/>
    </row>
    <row r="22" spans="1:15" s="29" customFormat="1" ht="15" customHeight="1" x14ac:dyDescent="0.2">
      <c r="A22" s="4" t="s">
        <v>36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2.7109375" style="9" customWidth="1"/>
    <col min="8" max="11" width="12.7109375" style="8" customWidth="1"/>
    <col min="12" max="12" width="12.7109375" style="9" customWidth="1"/>
    <col min="13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84.95" customHeight="1" x14ac:dyDescent="0.2">
      <c r="A6" s="43" t="s">
        <v>0</v>
      </c>
      <c r="B6" s="44" t="s">
        <v>24</v>
      </c>
      <c r="C6" s="62" t="s">
        <v>34</v>
      </c>
      <c r="D6" s="62"/>
      <c r="E6" s="45" t="s">
        <v>25</v>
      </c>
      <c r="F6" s="45" t="s">
        <v>26</v>
      </c>
      <c r="G6" s="45" t="s">
        <v>27</v>
      </c>
      <c r="H6" s="44" t="s">
        <v>28</v>
      </c>
      <c r="I6" s="44" t="s">
        <v>29</v>
      </c>
      <c r="J6" s="44" t="s">
        <v>30</v>
      </c>
      <c r="K6" s="44" t="s">
        <v>31</v>
      </c>
      <c r="L6" s="45" t="s">
        <v>32</v>
      </c>
    </row>
    <row r="7" spans="1:13" ht="14.25" x14ac:dyDescent="0.2">
      <c r="A7" s="46"/>
      <c r="B7" s="47"/>
      <c r="C7" s="48">
        <v>42370</v>
      </c>
      <c r="D7" s="49">
        <v>42736</v>
      </c>
      <c r="E7" s="50" t="s">
        <v>1</v>
      </c>
      <c r="F7" s="50" t="s">
        <v>2</v>
      </c>
      <c r="G7" s="50" t="s">
        <v>3</v>
      </c>
      <c r="H7" s="43" t="s">
        <v>4</v>
      </c>
      <c r="I7" s="43" t="s">
        <v>5</v>
      </c>
      <c r="J7" s="43" t="s">
        <v>6</v>
      </c>
      <c r="K7" s="43" t="s">
        <v>7</v>
      </c>
      <c r="L7" s="50" t="s">
        <v>8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39">
        <v>0</v>
      </c>
      <c r="C9" s="37">
        <v>736</v>
      </c>
      <c r="D9" s="37">
        <v>750</v>
      </c>
      <c r="E9" s="13">
        <v>0</v>
      </c>
      <c r="F9" s="14">
        <f>B9/((C9+D9)/2)</f>
        <v>0</v>
      </c>
      <c r="G9" s="14">
        <f t="shared" ref="G9:G72" si="0">F9/((1+(1-E9)*F9))</f>
        <v>0</v>
      </c>
      <c r="H9" s="12">
        <v>100000</v>
      </c>
      <c r="I9" s="12">
        <f>H9*G9</f>
        <v>0</v>
      </c>
      <c r="J9" s="12">
        <f t="shared" ref="J9:J72" si="1">H10+I9*E9</f>
        <v>100000</v>
      </c>
      <c r="K9" s="12">
        <f t="shared" ref="K9:K72" si="2">K10+J9</f>
        <v>8817732.210804373</v>
      </c>
      <c r="L9" s="23">
        <f>K9/H9</f>
        <v>88.177322108043725</v>
      </c>
    </row>
    <row r="10" spans="1:13" x14ac:dyDescent="0.2">
      <c r="A10" s="16">
        <v>1</v>
      </c>
      <c r="B10" s="39">
        <v>0</v>
      </c>
      <c r="C10" s="37">
        <v>800</v>
      </c>
      <c r="D10" s="37">
        <v>780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100000</v>
      </c>
      <c r="I10" s="12">
        <f t="shared" ref="I10:I73" si="4">H10*G10</f>
        <v>0</v>
      </c>
      <c r="J10" s="12">
        <f t="shared" si="1"/>
        <v>100000</v>
      </c>
      <c r="K10" s="12">
        <f t="shared" si="2"/>
        <v>8717732.210804373</v>
      </c>
      <c r="L10" s="15">
        <f t="shared" ref="L10:L73" si="5">K10/H10</f>
        <v>87.177322108043725</v>
      </c>
    </row>
    <row r="11" spans="1:13" x14ac:dyDescent="0.2">
      <c r="A11" s="16">
        <v>2</v>
      </c>
      <c r="B11" s="39">
        <v>0</v>
      </c>
      <c r="C11" s="37">
        <v>789</v>
      </c>
      <c r="D11" s="37">
        <v>797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100000</v>
      </c>
      <c r="I11" s="12">
        <f t="shared" si="4"/>
        <v>0</v>
      </c>
      <c r="J11" s="12">
        <f t="shared" si="1"/>
        <v>100000</v>
      </c>
      <c r="K11" s="12">
        <f t="shared" si="2"/>
        <v>8617732.210804373</v>
      </c>
      <c r="L11" s="15">
        <f t="shared" si="5"/>
        <v>86.177322108043725</v>
      </c>
    </row>
    <row r="12" spans="1:13" x14ac:dyDescent="0.2">
      <c r="A12" s="16">
        <v>3</v>
      </c>
      <c r="B12" s="39">
        <v>0</v>
      </c>
      <c r="C12" s="37">
        <v>840</v>
      </c>
      <c r="D12" s="37">
        <v>801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100000</v>
      </c>
      <c r="I12" s="12">
        <f t="shared" si="4"/>
        <v>0</v>
      </c>
      <c r="J12" s="12">
        <f t="shared" si="1"/>
        <v>100000</v>
      </c>
      <c r="K12" s="12">
        <f t="shared" si="2"/>
        <v>8517732.210804373</v>
      </c>
      <c r="L12" s="15">
        <f t="shared" si="5"/>
        <v>85.177322108043725</v>
      </c>
    </row>
    <row r="13" spans="1:13" x14ac:dyDescent="0.2">
      <c r="A13" s="16">
        <v>4</v>
      </c>
      <c r="B13" s="39">
        <v>0</v>
      </c>
      <c r="C13" s="37">
        <v>864</v>
      </c>
      <c r="D13" s="37">
        <v>834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100000</v>
      </c>
      <c r="I13" s="12">
        <f t="shared" si="4"/>
        <v>0</v>
      </c>
      <c r="J13" s="12">
        <f t="shared" si="1"/>
        <v>100000</v>
      </c>
      <c r="K13" s="12">
        <f t="shared" si="2"/>
        <v>8417732.210804373</v>
      </c>
      <c r="L13" s="15">
        <f t="shared" si="5"/>
        <v>84.177322108043725</v>
      </c>
    </row>
    <row r="14" spans="1:13" x14ac:dyDescent="0.2">
      <c r="A14" s="16">
        <v>5</v>
      </c>
      <c r="B14" s="39">
        <v>0</v>
      </c>
      <c r="C14" s="37">
        <v>859</v>
      </c>
      <c r="D14" s="37">
        <v>862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100000</v>
      </c>
      <c r="I14" s="12">
        <f t="shared" si="4"/>
        <v>0</v>
      </c>
      <c r="J14" s="12">
        <f t="shared" si="1"/>
        <v>100000</v>
      </c>
      <c r="K14" s="12">
        <f t="shared" si="2"/>
        <v>8317732.210804374</v>
      </c>
      <c r="L14" s="15">
        <f t="shared" si="5"/>
        <v>83.177322108043739</v>
      </c>
    </row>
    <row r="15" spans="1:13" x14ac:dyDescent="0.2">
      <c r="A15" s="16">
        <v>6</v>
      </c>
      <c r="B15" s="39">
        <v>0</v>
      </c>
      <c r="C15" s="37">
        <v>887</v>
      </c>
      <c r="D15" s="37">
        <v>862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100000</v>
      </c>
      <c r="I15" s="12">
        <f t="shared" si="4"/>
        <v>0</v>
      </c>
      <c r="J15" s="12">
        <f t="shared" si="1"/>
        <v>100000</v>
      </c>
      <c r="K15" s="12">
        <f t="shared" si="2"/>
        <v>8217732.210804374</v>
      </c>
      <c r="L15" s="15">
        <f t="shared" si="5"/>
        <v>82.177322108043739</v>
      </c>
    </row>
    <row r="16" spans="1:13" x14ac:dyDescent="0.2">
      <c r="A16" s="16">
        <v>7</v>
      </c>
      <c r="B16" s="39">
        <v>0</v>
      </c>
      <c r="C16" s="37">
        <v>892</v>
      </c>
      <c r="D16" s="37">
        <v>891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100000</v>
      </c>
      <c r="I16" s="12">
        <f t="shared" si="4"/>
        <v>0</v>
      </c>
      <c r="J16" s="12">
        <f t="shared" si="1"/>
        <v>100000</v>
      </c>
      <c r="K16" s="12">
        <f t="shared" si="2"/>
        <v>8117732.210804374</v>
      </c>
      <c r="L16" s="15">
        <f t="shared" si="5"/>
        <v>81.177322108043739</v>
      </c>
    </row>
    <row r="17" spans="1:12" x14ac:dyDescent="0.2">
      <c r="A17" s="16">
        <v>8</v>
      </c>
      <c r="B17" s="39">
        <v>0</v>
      </c>
      <c r="C17" s="37">
        <v>890</v>
      </c>
      <c r="D17" s="37">
        <v>892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100000</v>
      </c>
      <c r="I17" s="12">
        <f t="shared" si="4"/>
        <v>0</v>
      </c>
      <c r="J17" s="12">
        <f t="shared" si="1"/>
        <v>100000</v>
      </c>
      <c r="K17" s="12">
        <f t="shared" si="2"/>
        <v>8017732.210804374</v>
      </c>
      <c r="L17" s="15">
        <f t="shared" si="5"/>
        <v>80.177322108043739</v>
      </c>
    </row>
    <row r="18" spans="1:12" x14ac:dyDescent="0.2">
      <c r="A18" s="16">
        <v>9</v>
      </c>
      <c r="B18" s="39">
        <v>0</v>
      </c>
      <c r="C18" s="37">
        <v>839</v>
      </c>
      <c r="D18" s="37">
        <v>892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100000</v>
      </c>
      <c r="I18" s="12">
        <f t="shared" si="4"/>
        <v>0</v>
      </c>
      <c r="J18" s="12">
        <f t="shared" si="1"/>
        <v>100000</v>
      </c>
      <c r="K18" s="12">
        <f t="shared" si="2"/>
        <v>7917732.210804374</v>
      </c>
      <c r="L18" s="15">
        <f t="shared" si="5"/>
        <v>79.177322108043739</v>
      </c>
    </row>
    <row r="19" spans="1:12" x14ac:dyDescent="0.2">
      <c r="A19" s="16">
        <v>10</v>
      </c>
      <c r="B19" s="39">
        <v>0</v>
      </c>
      <c r="C19" s="37">
        <v>869</v>
      </c>
      <c r="D19" s="37">
        <v>838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100000</v>
      </c>
      <c r="I19" s="12">
        <f t="shared" si="4"/>
        <v>0</v>
      </c>
      <c r="J19" s="12">
        <f t="shared" si="1"/>
        <v>100000</v>
      </c>
      <c r="K19" s="12">
        <f t="shared" si="2"/>
        <v>7817732.210804374</v>
      </c>
      <c r="L19" s="15">
        <f t="shared" si="5"/>
        <v>78.177322108043739</v>
      </c>
    </row>
    <row r="20" spans="1:12" x14ac:dyDescent="0.2">
      <c r="A20" s="16">
        <v>11</v>
      </c>
      <c r="B20" s="39">
        <v>0</v>
      </c>
      <c r="C20" s="37">
        <v>874</v>
      </c>
      <c r="D20" s="37">
        <v>883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100000</v>
      </c>
      <c r="I20" s="12">
        <f t="shared" si="4"/>
        <v>0</v>
      </c>
      <c r="J20" s="12">
        <f t="shared" si="1"/>
        <v>100000</v>
      </c>
      <c r="K20" s="12">
        <f t="shared" si="2"/>
        <v>7717732.210804374</v>
      </c>
      <c r="L20" s="15">
        <f t="shared" si="5"/>
        <v>77.177322108043739</v>
      </c>
    </row>
    <row r="21" spans="1:12" x14ac:dyDescent="0.2">
      <c r="A21" s="16">
        <v>12</v>
      </c>
      <c r="B21" s="39">
        <v>0</v>
      </c>
      <c r="C21" s="37">
        <v>931</v>
      </c>
      <c r="D21" s="37">
        <v>876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100000</v>
      </c>
      <c r="I21" s="12">
        <f t="shared" si="4"/>
        <v>0</v>
      </c>
      <c r="J21" s="12">
        <f t="shared" si="1"/>
        <v>100000</v>
      </c>
      <c r="K21" s="12">
        <f t="shared" si="2"/>
        <v>7617732.210804374</v>
      </c>
      <c r="L21" s="15">
        <f t="shared" si="5"/>
        <v>76.177322108043739</v>
      </c>
    </row>
    <row r="22" spans="1:12" x14ac:dyDescent="0.2">
      <c r="A22" s="16">
        <v>13</v>
      </c>
      <c r="B22" s="39">
        <v>0</v>
      </c>
      <c r="C22" s="37">
        <v>821</v>
      </c>
      <c r="D22" s="37">
        <v>936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100000</v>
      </c>
      <c r="I22" s="12">
        <f t="shared" si="4"/>
        <v>0</v>
      </c>
      <c r="J22" s="12">
        <f t="shared" si="1"/>
        <v>100000</v>
      </c>
      <c r="K22" s="12">
        <f t="shared" si="2"/>
        <v>7517732.210804374</v>
      </c>
      <c r="L22" s="15">
        <f t="shared" si="5"/>
        <v>75.177322108043739</v>
      </c>
    </row>
    <row r="23" spans="1:12" x14ac:dyDescent="0.2">
      <c r="A23" s="16">
        <v>14</v>
      </c>
      <c r="B23" s="39">
        <v>0</v>
      </c>
      <c r="C23" s="37">
        <v>791</v>
      </c>
      <c r="D23" s="37">
        <v>827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100000</v>
      </c>
      <c r="I23" s="12">
        <f t="shared" si="4"/>
        <v>0</v>
      </c>
      <c r="J23" s="12">
        <f t="shared" si="1"/>
        <v>100000</v>
      </c>
      <c r="K23" s="12">
        <f t="shared" si="2"/>
        <v>7417732.210804374</v>
      </c>
      <c r="L23" s="15">
        <f t="shared" si="5"/>
        <v>74.177322108043739</v>
      </c>
    </row>
    <row r="24" spans="1:12" x14ac:dyDescent="0.2">
      <c r="A24" s="16">
        <v>15</v>
      </c>
      <c r="B24" s="39">
        <v>0</v>
      </c>
      <c r="C24" s="37">
        <v>766</v>
      </c>
      <c r="D24" s="37">
        <v>795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100000</v>
      </c>
      <c r="I24" s="12">
        <f t="shared" si="4"/>
        <v>0</v>
      </c>
      <c r="J24" s="12">
        <f t="shared" si="1"/>
        <v>100000</v>
      </c>
      <c r="K24" s="12">
        <f t="shared" si="2"/>
        <v>7317732.210804374</v>
      </c>
      <c r="L24" s="15">
        <f t="shared" si="5"/>
        <v>73.177322108043739</v>
      </c>
    </row>
    <row r="25" spans="1:12" x14ac:dyDescent="0.2">
      <c r="A25" s="16">
        <v>16</v>
      </c>
      <c r="B25" s="39">
        <v>0</v>
      </c>
      <c r="C25" s="37">
        <v>699</v>
      </c>
      <c r="D25" s="37">
        <v>783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100000</v>
      </c>
      <c r="I25" s="12">
        <f t="shared" si="4"/>
        <v>0</v>
      </c>
      <c r="J25" s="12">
        <f t="shared" si="1"/>
        <v>100000</v>
      </c>
      <c r="K25" s="12">
        <f t="shared" si="2"/>
        <v>7217732.210804374</v>
      </c>
      <c r="L25" s="15">
        <f t="shared" si="5"/>
        <v>72.177322108043739</v>
      </c>
    </row>
    <row r="26" spans="1:12" x14ac:dyDescent="0.2">
      <c r="A26" s="16">
        <v>17</v>
      </c>
      <c r="B26" s="39">
        <v>0</v>
      </c>
      <c r="C26" s="37">
        <v>672</v>
      </c>
      <c r="D26" s="37">
        <v>709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100000</v>
      </c>
      <c r="I26" s="12">
        <f t="shared" si="4"/>
        <v>0</v>
      </c>
      <c r="J26" s="12">
        <f t="shared" si="1"/>
        <v>100000</v>
      </c>
      <c r="K26" s="12">
        <f t="shared" si="2"/>
        <v>7117732.210804374</v>
      </c>
      <c r="L26" s="15">
        <f t="shared" si="5"/>
        <v>71.177322108043739</v>
      </c>
    </row>
    <row r="27" spans="1:12" x14ac:dyDescent="0.2">
      <c r="A27" s="16">
        <v>18</v>
      </c>
      <c r="B27" s="39">
        <v>0</v>
      </c>
      <c r="C27" s="37">
        <v>689</v>
      </c>
      <c r="D27" s="37">
        <v>682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100000</v>
      </c>
      <c r="I27" s="12">
        <f t="shared" si="4"/>
        <v>0</v>
      </c>
      <c r="J27" s="12">
        <f t="shared" si="1"/>
        <v>100000</v>
      </c>
      <c r="K27" s="12">
        <f t="shared" si="2"/>
        <v>7017732.210804374</v>
      </c>
      <c r="L27" s="15">
        <f t="shared" si="5"/>
        <v>70.177322108043739</v>
      </c>
    </row>
    <row r="28" spans="1:12" x14ac:dyDescent="0.2">
      <c r="A28" s="16">
        <v>19</v>
      </c>
      <c r="B28" s="39">
        <v>0</v>
      </c>
      <c r="C28" s="37">
        <v>668</v>
      </c>
      <c r="D28" s="37">
        <v>707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100000</v>
      </c>
      <c r="I28" s="12">
        <f t="shared" si="4"/>
        <v>0</v>
      </c>
      <c r="J28" s="12">
        <f t="shared" si="1"/>
        <v>100000</v>
      </c>
      <c r="K28" s="12">
        <f t="shared" si="2"/>
        <v>6917732.210804374</v>
      </c>
      <c r="L28" s="15">
        <f t="shared" si="5"/>
        <v>69.177322108043739</v>
      </c>
    </row>
    <row r="29" spans="1:12" x14ac:dyDescent="0.2">
      <c r="A29" s="16">
        <v>20</v>
      </c>
      <c r="B29" s="39">
        <v>0</v>
      </c>
      <c r="C29" s="37">
        <v>607</v>
      </c>
      <c r="D29" s="37">
        <v>673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100000</v>
      </c>
      <c r="I29" s="12">
        <f t="shared" si="4"/>
        <v>0</v>
      </c>
      <c r="J29" s="12">
        <f t="shared" si="1"/>
        <v>100000</v>
      </c>
      <c r="K29" s="12">
        <f t="shared" si="2"/>
        <v>6817732.210804374</v>
      </c>
      <c r="L29" s="15">
        <f t="shared" si="5"/>
        <v>68.177322108043739</v>
      </c>
    </row>
    <row r="30" spans="1:12" x14ac:dyDescent="0.2">
      <c r="A30" s="16">
        <v>21</v>
      </c>
      <c r="B30" s="39">
        <v>0</v>
      </c>
      <c r="C30" s="37">
        <v>658</v>
      </c>
      <c r="D30" s="37">
        <v>619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100000</v>
      </c>
      <c r="I30" s="12">
        <f t="shared" si="4"/>
        <v>0</v>
      </c>
      <c r="J30" s="12">
        <f t="shared" si="1"/>
        <v>100000</v>
      </c>
      <c r="K30" s="12">
        <f t="shared" si="2"/>
        <v>6717732.210804374</v>
      </c>
      <c r="L30" s="15">
        <f t="shared" si="5"/>
        <v>67.177322108043739</v>
      </c>
    </row>
    <row r="31" spans="1:12" x14ac:dyDescent="0.2">
      <c r="A31" s="16">
        <v>22</v>
      </c>
      <c r="B31" s="39">
        <v>0</v>
      </c>
      <c r="C31" s="37">
        <v>636</v>
      </c>
      <c r="D31" s="37">
        <v>664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100000</v>
      </c>
      <c r="I31" s="12">
        <f t="shared" si="4"/>
        <v>0</v>
      </c>
      <c r="J31" s="12">
        <f t="shared" si="1"/>
        <v>100000</v>
      </c>
      <c r="K31" s="12">
        <f t="shared" si="2"/>
        <v>6617732.210804374</v>
      </c>
      <c r="L31" s="15">
        <f t="shared" si="5"/>
        <v>66.177322108043739</v>
      </c>
    </row>
    <row r="32" spans="1:12" x14ac:dyDescent="0.2">
      <c r="A32" s="16">
        <v>23</v>
      </c>
      <c r="B32" s="39">
        <v>0</v>
      </c>
      <c r="C32" s="37">
        <v>667</v>
      </c>
      <c r="D32" s="37">
        <v>654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100000</v>
      </c>
      <c r="I32" s="12">
        <f t="shared" si="4"/>
        <v>0</v>
      </c>
      <c r="J32" s="12">
        <f t="shared" si="1"/>
        <v>100000</v>
      </c>
      <c r="K32" s="12">
        <f t="shared" si="2"/>
        <v>6517732.210804374</v>
      </c>
      <c r="L32" s="15">
        <f t="shared" si="5"/>
        <v>65.177322108043739</v>
      </c>
    </row>
    <row r="33" spans="1:12" x14ac:dyDescent="0.2">
      <c r="A33" s="16">
        <v>24</v>
      </c>
      <c r="B33" s="39">
        <v>0</v>
      </c>
      <c r="C33" s="37">
        <v>710</v>
      </c>
      <c r="D33" s="37">
        <v>686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100000</v>
      </c>
      <c r="I33" s="12">
        <f t="shared" si="4"/>
        <v>0</v>
      </c>
      <c r="J33" s="12">
        <f t="shared" si="1"/>
        <v>100000</v>
      </c>
      <c r="K33" s="12">
        <f t="shared" si="2"/>
        <v>6417732.210804374</v>
      </c>
      <c r="L33" s="15">
        <f t="shared" si="5"/>
        <v>64.177322108043739</v>
      </c>
    </row>
    <row r="34" spans="1:12" x14ac:dyDescent="0.2">
      <c r="A34" s="16">
        <v>25</v>
      </c>
      <c r="B34" s="39">
        <v>0</v>
      </c>
      <c r="C34" s="37">
        <v>663</v>
      </c>
      <c r="D34" s="37">
        <v>722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100000</v>
      </c>
      <c r="I34" s="12">
        <f t="shared" si="4"/>
        <v>0</v>
      </c>
      <c r="J34" s="12">
        <f t="shared" si="1"/>
        <v>100000</v>
      </c>
      <c r="K34" s="12">
        <f t="shared" si="2"/>
        <v>6317732.210804374</v>
      </c>
      <c r="L34" s="15">
        <f t="shared" si="5"/>
        <v>63.177322108043739</v>
      </c>
    </row>
    <row r="35" spans="1:12" x14ac:dyDescent="0.2">
      <c r="A35" s="16">
        <v>26</v>
      </c>
      <c r="B35" s="39">
        <v>0</v>
      </c>
      <c r="C35" s="37">
        <v>769</v>
      </c>
      <c r="D35" s="37">
        <v>671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100000</v>
      </c>
      <c r="I35" s="12">
        <f t="shared" si="4"/>
        <v>0</v>
      </c>
      <c r="J35" s="12">
        <f t="shared" si="1"/>
        <v>100000</v>
      </c>
      <c r="K35" s="12">
        <f t="shared" si="2"/>
        <v>6217732.210804374</v>
      </c>
      <c r="L35" s="15">
        <f t="shared" si="5"/>
        <v>62.177322108043739</v>
      </c>
    </row>
    <row r="36" spans="1:12" x14ac:dyDescent="0.2">
      <c r="A36" s="16">
        <v>27</v>
      </c>
      <c r="B36" s="39">
        <v>0</v>
      </c>
      <c r="C36" s="37">
        <v>782</v>
      </c>
      <c r="D36" s="37">
        <v>785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100000</v>
      </c>
      <c r="I36" s="12">
        <f t="shared" si="4"/>
        <v>0</v>
      </c>
      <c r="J36" s="12">
        <f t="shared" si="1"/>
        <v>100000</v>
      </c>
      <c r="K36" s="12">
        <f t="shared" si="2"/>
        <v>6117732.210804374</v>
      </c>
      <c r="L36" s="15">
        <f t="shared" si="5"/>
        <v>61.177322108043739</v>
      </c>
    </row>
    <row r="37" spans="1:12" x14ac:dyDescent="0.2">
      <c r="A37" s="16">
        <v>28</v>
      </c>
      <c r="B37" s="39">
        <v>0</v>
      </c>
      <c r="C37" s="37">
        <v>802</v>
      </c>
      <c r="D37" s="37">
        <v>788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100000</v>
      </c>
      <c r="I37" s="12">
        <f t="shared" si="4"/>
        <v>0</v>
      </c>
      <c r="J37" s="12">
        <f t="shared" si="1"/>
        <v>100000</v>
      </c>
      <c r="K37" s="12">
        <f t="shared" si="2"/>
        <v>6017732.210804374</v>
      </c>
      <c r="L37" s="15">
        <f t="shared" si="5"/>
        <v>60.177322108043739</v>
      </c>
    </row>
    <row r="38" spans="1:12" x14ac:dyDescent="0.2">
      <c r="A38" s="16">
        <v>29</v>
      </c>
      <c r="B38" s="39">
        <v>0</v>
      </c>
      <c r="C38" s="37">
        <v>887</v>
      </c>
      <c r="D38" s="37">
        <v>794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100000</v>
      </c>
      <c r="I38" s="12">
        <f t="shared" si="4"/>
        <v>0</v>
      </c>
      <c r="J38" s="12">
        <f t="shared" si="1"/>
        <v>100000</v>
      </c>
      <c r="K38" s="12">
        <f t="shared" si="2"/>
        <v>5917732.210804374</v>
      </c>
      <c r="L38" s="15">
        <f t="shared" si="5"/>
        <v>59.177322108043739</v>
      </c>
    </row>
    <row r="39" spans="1:12" x14ac:dyDescent="0.2">
      <c r="A39" s="16">
        <v>30</v>
      </c>
      <c r="B39" s="39">
        <v>0</v>
      </c>
      <c r="C39" s="37">
        <v>925</v>
      </c>
      <c r="D39" s="37">
        <v>869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100000</v>
      </c>
      <c r="I39" s="12">
        <f t="shared" si="4"/>
        <v>0</v>
      </c>
      <c r="J39" s="12">
        <f t="shared" si="1"/>
        <v>100000</v>
      </c>
      <c r="K39" s="12">
        <f t="shared" si="2"/>
        <v>5817732.210804374</v>
      </c>
      <c r="L39" s="15">
        <f t="shared" si="5"/>
        <v>58.177322108043739</v>
      </c>
    </row>
    <row r="40" spans="1:12" x14ac:dyDescent="0.2">
      <c r="A40" s="16">
        <v>31</v>
      </c>
      <c r="B40" s="39">
        <v>0</v>
      </c>
      <c r="C40" s="37">
        <v>1042</v>
      </c>
      <c r="D40" s="37">
        <v>934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100000</v>
      </c>
      <c r="I40" s="12">
        <f t="shared" si="4"/>
        <v>0</v>
      </c>
      <c r="J40" s="12">
        <f t="shared" si="1"/>
        <v>100000</v>
      </c>
      <c r="K40" s="12">
        <f t="shared" si="2"/>
        <v>5717732.210804374</v>
      </c>
      <c r="L40" s="15">
        <f t="shared" si="5"/>
        <v>57.177322108043739</v>
      </c>
    </row>
    <row r="41" spans="1:12" x14ac:dyDescent="0.2">
      <c r="A41" s="16">
        <v>32</v>
      </c>
      <c r="B41" s="39">
        <v>0</v>
      </c>
      <c r="C41" s="37">
        <v>1044</v>
      </c>
      <c r="D41" s="37">
        <v>1033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100000</v>
      </c>
      <c r="I41" s="12">
        <f t="shared" si="4"/>
        <v>0</v>
      </c>
      <c r="J41" s="12">
        <f t="shared" si="1"/>
        <v>100000</v>
      </c>
      <c r="K41" s="12">
        <f t="shared" si="2"/>
        <v>5617732.210804374</v>
      </c>
      <c r="L41" s="15">
        <f t="shared" si="5"/>
        <v>56.177322108043739</v>
      </c>
    </row>
    <row r="42" spans="1:12" x14ac:dyDescent="0.2">
      <c r="A42" s="16">
        <v>33</v>
      </c>
      <c r="B42" s="39">
        <v>0</v>
      </c>
      <c r="C42" s="37">
        <v>1177</v>
      </c>
      <c r="D42" s="37">
        <v>1068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100000</v>
      </c>
      <c r="I42" s="12">
        <f t="shared" si="4"/>
        <v>0</v>
      </c>
      <c r="J42" s="12">
        <f t="shared" si="1"/>
        <v>100000</v>
      </c>
      <c r="K42" s="12">
        <f t="shared" si="2"/>
        <v>5517732.210804374</v>
      </c>
      <c r="L42" s="15">
        <f t="shared" si="5"/>
        <v>55.177322108043739</v>
      </c>
    </row>
    <row r="43" spans="1:12" x14ac:dyDescent="0.2">
      <c r="A43" s="16">
        <v>34</v>
      </c>
      <c r="B43" s="39">
        <v>0</v>
      </c>
      <c r="C43" s="37">
        <v>1282</v>
      </c>
      <c r="D43" s="37">
        <v>1190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100000</v>
      </c>
      <c r="I43" s="12">
        <f t="shared" si="4"/>
        <v>0</v>
      </c>
      <c r="J43" s="12">
        <f t="shared" si="1"/>
        <v>100000</v>
      </c>
      <c r="K43" s="12">
        <f t="shared" si="2"/>
        <v>5417732.210804374</v>
      </c>
      <c r="L43" s="15">
        <f t="shared" si="5"/>
        <v>54.177322108043739</v>
      </c>
    </row>
    <row r="44" spans="1:12" x14ac:dyDescent="0.2">
      <c r="A44" s="16">
        <v>35</v>
      </c>
      <c r="B44" s="39">
        <v>0</v>
      </c>
      <c r="C44" s="37">
        <v>1281</v>
      </c>
      <c r="D44" s="37">
        <v>1276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100000</v>
      </c>
      <c r="I44" s="12">
        <f t="shared" si="4"/>
        <v>0</v>
      </c>
      <c r="J44" s="12">
        <f t="shared" si="1"/>
        <v>100000</v>
      </c>
      <c r="K44" s="12">
        <f t="shared" si="2"/>
        <v>5317732.210804374</v>
      </c>
      <c r="L44" s="15">
        <f t="shared" si="5"/>
        <v>53.177322108043739</v>
      </c>
    </row>
    <row r="45" spans="1:12" x14ac:dyDescent="0.2">
      <c r="A45" s="16">
        <v>36</v>
      </c>
      <c r="B45" s="39">
        <v>0</v>
      </c>
      <c r="C45" s="37">
        <v>1442</v>
      </c>
      <c r="D45" s="37">
        <v>1279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100000</v>
      </c>
      <c r="I45" s="12">
        <f t="shared" si="4"/>
        <v>0</v>
      </c>
      <c r="J45" s="12">
        <f t="shared" si="1"/>
        <v>100000</v>
      </c>
      <c r="K45" s="12">
        <f t="shared" si="2"/>
        <v>5217732.210804374</v>
      </c>
      <c r="L45" s="15">
        <f t="shared" si="5"/>
        <v>52.177322108043739</v>
      </c>
    </row>
    <row r="46" spans="1:12" x14ac:dyDescent="0.2">
      <c r="A46" s="16">
        <v>37</v>
      </c>
      <c r="B46" s="39">
        <v>0</v>
      </c>
      <c r="C46" s="37">
        <v>1610</v>
      </c>
      <c r="D46" s="37">
        <v>1441</v>
      </c>
      <c r="E46" s="13">
        <v>0</v>
      </c>
      <c r="F46" s="14">
        <f t="shared" si="3"/>
        <v>0</v>
      </c>
      <c r="G46" s="14">
        <f t="shared" si="0"/>
        <v>0</v>
      </c>
      <c r="H46" s="12">
        <f t="shared" si="6"/>
        <v>100000</v>
      </c>
      <c r="I46" s="12">
        <f t="shared" si="4"/>
        <v>0</v>
      </c>
      <c r="J46" s="12">
        <f t="shared" si="1"/>
        <v>100000</v>
      </c>
      <c r="K46" s="12">
        <f t="shared" si="2"/>
        <v>5117732.210804374</v>
      </c>
      <c r="L46" s="15">
        <f t="shared" si="5"/>
        <v>51.177322108043739</v>
      </c>
    </row>
    <row r="47" spans="1:12" x14ac:dyDescent="0.2">
      <c r="A47" s="16">
        <v>38</v>
      </c>
      <c r="B47" s="39">
        <v>0</v>
      </c>
      <c r="C47" s="37">
        <v>1579</v>
      </c>
      <c r="D47" s="37">
        <v>1606</v>
      </c>
      <c r="E47" s="13">
        <v>0</v>
      </c>
      <c r="F47" s="14">
        <f t="shared" si="3"/>
        <v>0</v>
      </c>
      <c r="G47" s="14">
        <f t="shared" si="0"/>
        <v>0</v>
      </c>
      <c r="H47" s="12">
        <f t="shared" si="6"/>
        <v>100000</v>
      </c>
      <c r="I47" s="12">
        <f t="shared" si="4"/>
        <v>0</v>
      </c>
      <c r="J47" s="12">
        <f t="shared" si="1"/>
        <v>100000</v>
      </c>
      <c r="K47" s="12">
        <f t="shared" si="2"/>
        <v>5017732.210804374</v>
      </c>
      <c r="L47" s="15">
        <f t="shared" si="5"/>
        <v>50.177322108043739</v>
      </c>
    </row>
    <row r="48" spans="1:12" x14ac:dyDescent="0.2">
      <c r="A48" s="16">
        <v>39</v>
      </c>
      <c r="B48" s="39">
        <v>1</v>
      </c>
      <c r="C48" s="37">
        <v>1675</v>
      </c>
      <c r="D48" s="37">
        <v>1589</v>
      </c>
      <c r="E48" s="13">
        <v>0.89890000000000003</v>
      </c>
      <c r="F48" s="14">
        <f t="shared" si="3"/>
        <v>6.1274509803921568E-4</v>
      </c>
      <c r="G48" s="14">
        <f t="shared" si="0"/>
        <v>6.1270714173282522E-4</v>
      </c>
      <c r="H48" s="12">
        <f t="shared" si="6"/>
        <v>100000</v>
      </c>
      <c r="I48" s="12">
        <f t="shared" si="4"/>
        <v>61.270714173282521</v>
      </c>
      <c r="J48" s="12">
        <f t="shared" si="1"/>
        <v>99993.805530797079</v>
      </c>
      <c r="K48" s="12">
        <f t="shared" si="2"/>
        <v>4917732.210804374</v>
      </c>
      <c r="L48" s="15">
        <f t="shared" si="5"/>
        <v>49.177322108043739</v>
      </c>
    </row>
    <row r="49" spans="1:12" x14ac:dyDescent="0.2">
      <c r="A49" s="16">
        <v>40</v>
      </c>
      <c r="B49" s="39">
        <v>0</v>
      </c>
      <c r="C49" s="37">
        <v>1764</v>
      </c>
      <c r="D49" s="37">
        <v>1659</v>
      </c>
      <c r="E49" s="13">
        <v>0</v>
      </c>
      <c r="F49" s="14">
        <f t="shared" si="3"/>
        <v>0</v>
      </c>
      <c r="G49" s="14">
        <f t="shared" si="0"/>
        <v>0</v>
      </c>
      <c r="H49" s="12">
        <f t="shared" si="6"/>
        <v>99938.729285826717</v>
      </c>
      <c r="I49" s="12">
        <f t="shared" si="4"/>
        <v>0</v>
      </c>
      <c r="J49" s="12">
        <f t="shared" si="1"/>
        <v>99938.729285826717</v>
      </c>
      <c r="K49" s="12">
        <f t="shared" si="2"/>
        <v>4817738.4052735772</v>
      </c>
      <c r="L49" s="15">
        <f t="shared" si="5"/>
        <v>48.206920777377022</v>
      </c>
    </row>
    <row r="50" spans="1:12" x14ac:dyDescent="0.2">
      <c r="A50" s="16">
        <v>41</v>
      </c>
      <c r="B50" s="39">
        <v>2</v>
      </c>
      <c r="C50" s="37">
        <v>1770</v>
      </c>
      <c r="D50" s="37">
        <v>1748</v>
      </c>
      <c r="E50" s="13">
        <v>0.41389999999999999</v>
      </c>
      <c r="F50" s="14">
        <f t="shared" si="3"/>
        <v>1.1370096645821489E-3</v>
      </c>
      <c r="G50" s="14">
        <f t="shared" si="0"/>
        <v>1.1362524643895636E-3</v>
      </c>
      <c r="H50" s="12">
        <f t="shared" si="6"/>
        <v>99938.729285826717</v>
      </c>
      <c r="I50" s="12">
        <f t="shared" si="4"/>
        <v>113.55562743898206</v>
      </c>
      <c r="J50" s="12">
        <f t="shared" si="1"/>
        <v>99872.174332584735</v>
      </c>
      <c r="K50" s="12">
        <f t="shared" si="2"/>
        <v>4717799.6759877503</v>
      </c>
      <c r="L50" s="15">
        <f t="shared" si="5"/>
        <v>47.206920777377015</v>
      </c>
    </row>
    <row r="51" spans="1:12" x14ac:dyDescent="0.2">
      <c r="A51" s="16">
        <v>42</v>
      </c>
      <c r="B51" s="39">
        <v>1</v>
      </c>
      <c r="C51" s="37">
        <v>1602</v>
      </c>
      <c r="D51" s="37">
        <v>1767</v>
      </c>
      <c r="E51" s="13">
        <v>0.55740000000000001</v>
      </c>
      <c r="F51" s="14">
        <f t="shared" si="3"/>
        <v>5.9364796675571388E-4</v>
      </c>
      <c r="G51" s="14">
        <f t="shared" si="0"/>
        <v>5.9349202756224452E-4</v>
      </c>
      <c r="H51" s="12">
        <f t="shared" si="6"/>
        <v>99825.173658387735</v>
      </c>
      <c r="I51" s="12">
        <f t="shared" si="4"/>
        <v>59.245444716269702</v>
      </c>
      <c r="J51" s="12">
        <f t="shared" si="1"/>
        <v>99798.951624556314</v>
      </c>
      <c r="K51" s="12">
        <f t="shared" si="2"/>
        <v>4617927.5016551651</v>
      </c>
      <c r="L51" s="15">
        <f t="shared" si="5"/>
        <v>46.260149944323658</v>
      </c>
    </row>
    <row r="52" spans="1:12" x14ac:dyDescent="0.2">
      <c r="A52" s="16">
        <v>43</v>
      </c>
      <c r="B52" s="39">
        <v>0</v>
      </c>
      <c r="C52" s="37">
        <v>1676</v>
      </c>
      <c r="D52" s="37">
        <v>1604</v>
      </c>
      <c r="E52" s="13">
        <v>0</v>
      </c>
      <c r="F52" s="14">
        <f t="shared" si="3"/>
        <v>0</v>
      </c>
      <c r="G52" s="14">
        <f t="shared" si="0"/>
        <v>0</v>
      </c>
      <c r="H52" s="12">
        <f t="shared" si="6"/>
        <v>99765.928213671461</v>
      </c>
      <c r="I52" s="12">
        <f t="shared" si="4"/>
        <v>0</v>
      </c>
      <c r="J52" s="12">
        <f t="shared" si="1"/>
        <v>99765.928213671461</v>
      </c>
      <c r="K52" s="12">
        <f t="shared" si="2"/>
        <v>4518128.5500306087</v>
      </c>
      <c r="L52" s="15">
        <f t="shared" si="5"/>
        <v>45.28729026961998</v>
      </c>
    </row>
    <row r="53" spans="1:12" x14ac:dyDescent="0.2">
      <c r="A53" s="16">
        <v>44</v>
      </c>
      <c r="B53" s="39">
        <v>0</v>
      </c>
      <c r="C53" s="37">
        <v>1656</v>
      </c>
      <c r="D53" s="37">
        <v>1660</v>
      </c>
      <c r="E53" s="13">
        <v>0</v>
      </c>
      <c r="F53" s="14">
        <f t="shared" si="3"/>
        <v>0</v>
      </c>
      <c r="G53" s="14">
        <f t="shared" si="0"/>
        <v>0</v>
      </c>
      <c r="H53" s="12">
        <f t="shared" si="6"/>
        <v>99765.928213671461</v>
      </c>
      <c r="I53" s="12">
        <f t="shared" si="4"/>
        <v>0</v>
      </c>
      <c r="J53" s="12">
        <f t="shared" si="1"/>
        <v>99765.928213671461</v>
      </c>
      <c r="K53" s="12">
        <f t="shared" si="2"/>
        <v>4418362.6218169369</v>
      </c>
      <c r="L53" s="15">
        <f t="shared" si="5"/>
        <v>44.287290269619973</v>
      </c>
    </row>
    <row r="54" spans="1:12" x14ac:dyDescent="0.2">
      <c r="A54" s="16">
        <v>45</v>
      </c>
      <c r="B54" s="39">
        <v>1</v>
      </c>
      <c r="C54" s="37">
        <v>1520</v>
      </c>
      <c r="D54" s="37">
        <v>1654</v>
      </c>
      <c r="E54" s="13">
        <v>0.1913</v>
      </c>
      <c r="F54" s="14">
        <f t="shared" si="3"/>
        <v>6.3011972274732201E-4</v>
      </c>
      <c r="G54" s="14">
        <f t="shared" si="0"/>
        <v>6.2979879125237199E-4</v>
      </c>
      <c r="H54" s="12">
        <f t="shared" si="6"/>
        <v>99765.928213671461</v>
      </c>
      <c r="I54" s="12">
        <f t="shared" si="4"/>
        <v>62.832460997141204</v>
      </c>
      <c r="J54" s="12">
        <f t="shared" si="1"/>
        <v>99715.115602463062</v>
      </c>
      <c r="K54" s="12">
        <f t="shared" si="2"/>
        <v>4318596.6936032651</v>
      </c>
      <c r="L54" s="15">
        <f t="shared" si="5"/>
        <v>43.287290269619973</v>
      </c>
    </row>
    <row r="55" spans="1:12" x14ac:dyDescent="0.2">
      <c r="A55" s="16">
        <v>46</v>
      </c>
      <c r="B55" s="39">
        <v>3</v>
      </c>
      <c r="C55" s="37">
        <v>1511</v>
      </c>
      <c r="D55" s="37">
        <v>1501</v>
      </c>
      <c r="E55" s="13">
        <v>0.31969999999999998</v>
      </c>
      <c r="F55" s="14">
        <f t="shared" si="3"/>
        <v>1.9920318725099601E-3</v>
      </c>
      <c r="G55" s="14">
        <f t="shared" si="0"/>
        <v>1.989335965622683E-3</v>
      </c>
      <c r="H55" s="12">
        <f t="shared" si="6"/>
        <v>99703.095752674315</v>
      </c>
      <c r="I55" s="12">
        <f t="shared" si="4"/>
        <v>198.34295426471718</v>
      </c>
      <c r="J55" s="12">
        <f t="shared" si="1"/>
        <v>99568.16304088803</v>
      </c>
      <c r="K55" s="12">
        <f t="shared" si="2"/>
        <v>4218881.5780008016</v>
      </c>
      <c r="L55" s="15">
        <f t="shared" si="5"/>
        <v>42.314449176846544</v>
      </c>
    </row>
    <row r="56" spans="1:12" x14ac:dyDescent="0.2">
      <c r="A56" s="16">
        <v>47</v>
      </c>
      <c r="B56" s="39">
        <v>2</v>
      </c>
      <c r="C56" s="37">
        <v>1426</v>
      </c>
      <c r="D56" s="37">
        <v>1501</v>
      </c>
      <c r="E56" s="13">
        <v>0.3962</v>
      </c>
      <c r="F56" s="14">
        <f t="shared" si="3"/>
        <v>1.3665869490946361E-3</v>
      </c>
      <c r="G56" s="14">
        <f t="shared" si="0"/>
        <v>1.3654602461269402E-3</v>
      </c>
      <c r="H56" s="12">
        <f t="shared" si="6"/>
        <v>99504.752798409594</v>
      </c>
      <c r="I56" s="12">
        <f t="shared" si="4"/>
        <v>135.86978424691671</v>
      </c>
      <c r="J56" s="12">
        <f t="shared" si="1"/>
        <v>99422.714622681306</v>
      </c>
      <c r="K56" s="12">
        <f t="shared" si="2"/>
        <v>4119313.4149599136</v>
      </c>
      <c r="L56" s="15">
        <f t="shared" si="5"/>
        <v>41.398157365461579</v>
      </c>
    </row>
    <row r="57" spans="1:12" x14ac:dyDescent="0.2">
      <c r="A57" s="16">
        <v>48</v>
      </c>
      <c r="B57" s="39">
        <v>2</v>
      </c>
      <c r="C57" s="37">
        <v>1336</v>
      </c>
      <c r="D57" s="37">
        <v>1448</v>
      </c>
      <c r="E57" s="13">
        <v>0.63109999999999999</v>
      </c>
      <c r="F57" s="14">
        <f t="shared" si="3"/>
        <v>1.4367816091954023E-3</v>
      </c>
      <c r="G57" s="14">
        <f t="shared" si="0"/>
        <v>1.4360204770775948E-3</v>
      </c>
      <c r="H57" s="12">
        <f t="shared" si="6"/>
        <v>99368.883014162682</v>
      </c>
      <c r="I57" s="12">
        <f t="shared" si="4"/>
        <v>142.69575079266559</v>
      </c>
      <c r="J57" s="12">
        <f t="shared" si="1"/>
        <v>99316.242551695264</v>
      </c>
      <c r="K57" s="12">
        <f t="shared" si="2"/>
        <v>4019890.7003372321</v>
      </c>
      <c r="L57" s="15">
        <f t="shared" si="5"/>
        <v>40.454220460184622</v>
      </c>
    </row>
    <row r="58" spans="1:12" x14ac:dyDescent="0.2">
      <c r="A58" s="16">
        <v>49</v>
      </c>
      <c r="B58" s="39">
        <v>2</v>
      </c>
      <c r="C58" s="37">
        <v>1223</v>
      </c>
      <c r="D58" s="37">
        <v>1332</v>
      </c>
      <c r="E58" s="13">
        <v>0.84019999999999995</v>
      </c>
      <c r="F58" s="14">
        <f t="shared" si="3"/>
        <v>1.5655577299412916E-3</v>
      </c>
      <c r="G58" s="14">
        <f t="shared" si="0"/>
        <v>1.5651661627353343E-3</v>
      </c>
      <c r="H58" s="12">
        <f t="shared" si="6"/>
        <v>99226.187263370011</v>
      </c>
      <c r="I58" s="12">
        <f t="shared" si="4"/>
        <v>155.30547076186656</v>
      </c>
      <c r="J58" s="12">
        <f t="shared" si="1"/>
        <v>99201.369449142265</v>
      </c>
      <c r="K58" s="12">
        <f t="shared" si="2"/>
        <v>3920574.457785537</v>
      </c>
      <c r="L58" s="15">
        <f t="shared" si="5"/>
        <v>39.511489516163664</v>
      </c>
    </row>
    <row r="59" spans="1:12" x14ac:dyDescent="0.2">
      <c r="A59" s="16">
        <v>50</v>
      </c>
      <c r="B59" s="39">
        <v>1</v>
      </c>
      <c r="C59" s="37">
        <v>1172</v>
      </c>
      <c r="D59" s="37">
        <v>1224</v>
      </c>
      <c r="E59" s="13">
        <v>0.23499999999999999</v>
      </c>
      <c r="F59" s="14">
        <f t="shared" si="3"/>
        <v>8.3472454090150253E-4</v>
      </c>
      <c r="G59" s="14">
        <f t="shared" si="0"/>
        <v>8.3419185578491198E-4</v>
      </c>
      <c r="H59" s="12">
        <f t="shared" si="6"/>
        <v>99070.881792608139</v>
      </c>
      <c r="I59" s="12">
        <f t="shared" si="4"/>
        <v>82.644122736823434</v>
      </c>
      <c r="J59" s="12">
        <f t="shared" si="1"/>
        <v>99007.659038714468</v>
      </c>
      <c r="K59" s="12">
        <f t="shared" si="2"/>
        <v>3821373.0883363946</v>
      </c>
      <c r="L59" s="15">
        <f t="shared" si="5"/>
        <v>38.572111393294513</v>
      </c>
    </row>
    <row r="60" spans="1:12" x14ac:dyDescent="0.2">
      <c r="A60" s="16">
        <v>51</v>
      </c>
      <c r="B60" s="39">
        <v>2</v>
      </c>
      <c r="C60" s="37">
        <v>1188</v>
      </c>
      <c r="D60" s="37">
        <v>1173</v>
      </c>
      <c r="E60" s="13">
        <v>0.53280000000000005</v>
      </c>
      <c r="F60" s="14">
        <f t="shared" si="3"/>
        <v>1.6941973739940702E-3</v>
      </c>
      <c r="G60" s="14">
        <f t="shared" si="0"/>
        <v>1.6928574282245379E-3</v>
      </c>
      <c r="H60" s="12">
        <f t="shared" si="6"/>
        <v>98988.23766987132</v>
      </c>
      <c r="I60" s="12">
        <f t="shared" si="4"/>
        <v>167.57297344629768</v>
      </c>
      <c r="J60" s="12">
        <f t="shared" si="1"/>
        <v>98909.947576677208</v>
      </c>
      <c r="K60" s="12">
        <f t="shared" si="2"/>
        <v>3722365.42929768</v>
      </c>
      <c r="L60" s="15">
        <f t="shared" si="5"/>
        <v>37.604118599543895</v>
      </c>
    </row>
    <row r="61" spans="1:12" x14ac:dyDescent="0.2">
      <c r="A61" s="16">
        <v>52</v>
      </c>
      <c r="B61" s="39">
        <v>4</v>
      </c>
      <c r="C61" s="37">
        <v>1124</v>
      </c>
      <c r="D61" s="37">
        <v>1191</v>
      </c>
      <c r="E61" s="13">
        <v>0.47270000000000001</v>
      </c>
      <c r="F61" s="14">
        <f t="shared" si="3"/>
        <v>3.4557235421166306E-3</v>
      </c>
      <c r="G61" s="14">
        <f t="shared" si="0"/>
        <v>3.4494379658250385E-3</v>
      </c>
      <c r="H61" s="12">
        <f t="shared" si="6"/>
        <v>98820.664696425025</v>
      </c>
      <c r="I61" s="12">
        <f t="shared" si="4"/>
        <v>340.87575261191455</v>
      </c>
      <c r="J61" s="12">
        <f t="shared" si="1"/>
        <v>98640.920912072761</v>
      </c>
      <c r="K61" s="12">
        <f t="shared" si="2"/>
        <v>3623455.4817210026</v>
      </c>
      <c r="L61" s="15">
        <f t="shared" si="5"/>
        <v>36.66698147449403</v>
      </c>
    </row>
    <row r="62" spans="1:12" x14ac:dyDescent="0.2">
      <c r="A62" s="16">
        <v>53</v>
      </c>
      <c r="B62" s="39">
        <v>2</v>
      </c>
      <c r="C62" s="37">
        <v>1015</v>
      </c>
      <c r="D62" s="37">
        <v>1098</v>
      </c>
      <c r="E62" s="13">
        <v>0.81969999999999998</v>
      </c>
      <c r="F62" s="14">
        <f t="shared" si="3"/>
        <v>1.893043066729768E-3</v>
      </c>
      <c r="G62" s="14">
        <f t="shared" si="0"/>
        <v>1.8923971619341281E-3</v>
      </c>
      <c r="H62" s="12">
        <f t="shared" si="6"/>
        <v>98479.78894381311</v>
      </c>
      <c r="I62" s="12">
        <f t="shared" si="4"/>
        <v>186.36287310514385</v>
      </c>
      <c r="J62" s="12">
        <f t="shared" si="1"/>
        <v>98446.187717792258</v>
      </c>
      <c r="K62" s="12">
        <f t="shared" si="2"/>
        <v>3524814.5608089296</v>
      </c>
      <c r="L62" s="15">
        <f t="shared" si="5"/>
        <v>35.792263555926034</v>
      </c>
    </row>
    <row r="63" spans="1:12" x14ac:dyDescent="0.2">
      <c r="A63" s="16">
        <v>54</v>
      </c>
      <c r="B63" s="39">
        <v>5</v>
      </c>
      <c r="C63" s="37">
        <v>961</v>
      </c>
      <c r="D63" s="37">
        <v>1021</v>
      </c>
      <c r="E63" s="13">
        <v>0.38629999999999998</v>
      </c>
      <c r="F63" s="14">
        <f t="shared" si="3"/>
        <v>5.0454086781029266E-3</v>
      </c>
      <c r="G63" s="14">
        <f t="shared" si="0"/>
        <v>5.0298344631179845E-3</v>
      </c>
      <c r="H63" s="12">
        <f t="shared" si="6"/>
        <v>98293.426070707967</v>
      </c>
      <c r="I63" s="12">
        <f t="shared" si="4"/>
        <v>494.39966194838672</v>
      </c>
      <c r="J63" s="12">
        <f t="shared" si="1"/>
        <v>97990.012998170248</v>
      </c>
      <c r="K63" s="12">
        <f t="shared" si="2"/>
        <v>3426368.3730911375</v>
      </c>
      <c r="L63" s="15">
        <f t="shared" si="5"/>
        <v>34.85857101599408</v>
      </c>
    </row>
    <row r="64" spans="1:12" x14ac:dyDescent="0.2">
      <c r="A64" s="16">
        <v>55</v>
      </c>
      <c r="B64" s="39">
        <v>1</v>
      </c>
      <c r="C64" s="37">
        <v>910</v>
      </c>
      <c r="D64" s="37">
        <v>962</v>
      </c>
      <c r="E64" s="13">
        <v>0.877</v>
      </c>
      <c r="F64" s="14">
        <f t="shared" si="3"/>
        <v>1.0683760683760685E-3</v>
      </c>
      <c r="G64" s="14">
        <f t="shared" si="0"/>
        <v>1.0682356912499746E-3</v>
      </c>
      <c r="H64" s="12">
        <f t="shared" si="6"/>
        <v>97799.026408759586</v>
      </c>
      <c r="I64" s="12">
        <f t="shared" si="4"/>
        <v>104.47241057933581</v>
      </c>
      <c r="J64" s="12">
        <f t="shared" si="1"/>
        <v>97786.176302258318</v>
      </c>
      <c r="K64" s="12">
        <f t="shared" si="2"/>
        <v>3328378.3600929673</v>
      </c>
      <c r="L64" s="15">
        <f t="shared" si="5"/>
        <v>34.032837363653485</v>
      </c>
    </row>
    <row r="65" spans="1:12" x14ac:dyDescent="0.2">
      <c r="A65" s="16">
        <v>56</v>
      </c>
      <c r="B65" s="39">
        <v>1</v>
      </c>
      <c r="C65" s="37">
        <v>834</v>
      </c>
      <c r="D65" s="37">
        <v>915</v>
      </c>
      <c r="E65" s="13">
        <v>2.1899999999999999E-2</v>
      </c>
      <c r="F65" s="14">
        <f t="shared" si="3"/>
        <v>1.1435105774728416E-3</v>
      </c>
      <c r="G65" s="14">
        <f t="shared" si="0"/>
        <v>1.1422330267313369E-3</v>
      </c>
      <c r="H65" s="12">
        <f t="shared" si="6"/>
        <v>97694.553998180243</v>
      </c>
      <c r="I65" s="12">
        <f t="shared" si="4"/>
        <v>111.58994610850945</v>
      </c>
      <c r="J65" s="12">
        <f t="shared" si="1"/>
        <v>97585.407871891512</v>
      </c>
      <c r="K65" s="12">
        <f t="shared" si="2"/>
        <v>3230592.1837907089</v>
      </c>
      <c r="L65" s="15">
        <f t="shared" si="5"/>
        <v>33.068293487996115</v>
      </c>
    </row>
    <row r="66" spans="1:12" x14ac:dyDescent="0.2">
      <c r="A66" s="16">
        <v>57</v>
      </c>
      <c r="B66" s="39">
        <v>3</v>
      </c>
      <c r="C66" s="37">
        <v>866</v>
      </c>
      <c r="D66" s="37">
        <v>834</v>
      </c>
      <c r="E66" s="13">
        <v>0.41170000000000001</v>
      </c>
      <c r="F66" s="14">
        <f t="shared" si="3"/>
        <v>3.5294117647058825E-3</v>
      </c>
      <c r="G66" s="14">
        <f t="shared" si="0"/>
        <v>3.5220986448255853E-3</v>
      </c>
      <c r="H66" s="12">
        <f t="shared" si="6"/>
        <v>97582.964052071737</v>
      </c>
      <c r="I66" s="12">
        <f t="shared" si="4"/>
        <v>343.69682544586567</v>
      </c>
      <c r="J66" s="12">
        <f t="shared" si="1"/>
        <v>97380.767209661935</v>
      </c>
      <c r="K66" s="12">
        <f t="shared" si="2"/>
        <v>3133006.7759188176</v>
      </c>
      <c r="L66" s="15">
        <f t="shared" si="5"/>
        <v>32.106083334863634</v>
      </c>
    </row>
    <row r="67" spans="1:12" x14ac:dyDescent="0.2">
      <c r="A67" s="16">
        <v>58</v>
      </c>
      <c r="B67" s="39">
        <v>2</v>
      </c>
      <c r="C67" s="37">
        <v>872</v>
      </c>
      <c r="D67" s="37">
        <v>872</v>
      </c>
      <c r="E67" s="13">
        <v>0.67349999999999999</v>
      </c>
      <c r="F67" s="14">
        <f t="shared" si="3"/>
        <v>2.2935779816513763E-3</v>
      </c>
      <c r="G67" s="14">
        <f t="shared" si="0"/>
        <v>2.2918617136479221E-3</v>
      </c>
      <c r="H67" s="12">
        <f t="shared" si="6"/>
        <v>97239.267226625874</v>
      </c>
      <c r="I67" s="12">
        <f t="shared" si="4"/>
        <v>222.85895361988301</v>
      </c>
      <c r="J67" s="12">
        <f t="shared" si="1"/>
        <v>97166.503778268976</v>
      </c>
      <c r="K67" s="12">
        <f t="shared" si="2"/>
        <v>3035626.0087091555</v>
      </c>
      <c r="L67" s="15">
        <f t="shared" si="5"/>
        <v>31.218108643644179</v>
      </c>
    </row>
    <row r="68" spans="1:12" x14ac:dyDescent="0.2">
      <c r="A68" s="16">
        <v>59</v>
      </c>
      <c r="B68" s="39">
        <v>0</v>
      </c>
      <c r="C68" s="37">
        <v>843</v>
      </c>
      <c r="D68" s="37">
        <v>877</v>
      </c>
      <c r="E68" s="13">
        <v>0</v>
      </c>
      <c r="F68" s="14">
        <f t="shared" si="3"/>
        <v>0</v>
      </c>
      <c r="G68" s="14">
        <f t="shared" si="0"/>
        <v>0</v>
      </c>
      <c r="H68" s="12">
        <f t="shared" si="6"/>
        <v>97016.408273005989</v>
      </c>
      <c r="I68" s="12">
        <f t="shared" si="4"/>
        <v>0</v>
      </c>
      <c r="J68" s="12">
        <f t="shared" si="1"/>
        <v>97016.408273005989</v>
      </c>
      <c r="K68" s="12">
        <f t="shared" si="2"/>
        <v>2938459.5049308864</v>
      </c>
      <c r="L68" s="15">
        <f t="shared" si="5"/>
        <v>30.288273470833989</v>
      </c>
    </row>
    <row r="69" spans="1:12" x14ac:dyDescent="0.2">
      <c r="A69" s="16">
        <v>60</v>
      </c>
      <c r="B69" s="39">
        <v>2</v>
      </c>
      <c r="C69" s="37">
        <v>893</v>
      </c>
      <c r="D69" s="37">
        <v>849</v>
      </c>
      <c r="E69" s="13">
        <v>0.62019999999999997</v>
      </c>
      <c r="F69" s="14">
        <f t="shared" si="3"/>
        <v>2.2962112514351321E-3</v>
      </c>
      <c r="G69" s="14">
        <f t="shared" si="0"/>
        <v>2.2942104681152923E-3</v>
      </c>
      <c r="H69" s="12">
        <f t="shared" si="6"/>
        <v>97016.408273005989</v>
      </c>
      <c r="I69" s="12">
        <f t="shared" si="4"/>
        <v>222.57605943887739</v>
      </c>
      <c r="J69" s="12">
        <f t="shared" si="1"/>
        <v>96931.87388563111</v>
      </c>
      <c r="K69" s="12">
        <f t="shared" si="2"/>
        <v>2841443.0966578806</v>
      </c>
      <c r="L69" s="15">
        <f t="shared" si="5"/>
        <v>29.288273470833989</v>
      </c>
    </row>
    <row r="70" spans="1:12" x14ac:dyDescent="0.2">
      <c r="A70" s="16">
        <v>61</v>
      </c>
      <c r="B70" s="39">
        <v>3</v>
      </c>
      <c r="C70" s="37">
        <v>915</v>
      </c>
      <c r="D70" s="37">
        <v>885</v>
      </c>
      <c r="E70" s="13">
        <v>0.70669999999999999</v>
      </c>
      <c r="F70" s="14">
        <f t="shared" si="3"/>
        <v>3.3333333333333335E-3</v>
      </c>
      <c r="G70" s="14">
        <f t="shared" si="0"/>
        <v>3.3300776274395733E-3</v>
      </c>
      <c r="H70" s="12">
        <f t="shared" si="6"/>
        <v>96793.832213567119</v>
      </c>
      <c r="I70" s="12">
        <f t="shared" si="4"/>
        <v>322.33097512853971</v>
      </c>
      <c r="J70" s="12">
        <f t="shared" si="1"/>
        <v>96699.292538561916</v>
      </c>
      <c r="K70" s="12">
        <f t="shared" si="2"/>
        <v>2744511.2227722495</v>
      </c>
      <c r="L70" s="15">
        <f t="shared" si="5"/>
        <v>28.3541953036504</v>
      </c>
    </row>
    <row r="71" spans="1:12" x14ac:dyDescent="0.2">
      <c r="A71" s="16">
        <v>62</v>
      </c>
      <c r="B71" s="39">
        <v>3</v>
      </c>
      <c r="C71" s="37">
        <v>1016</v>
      </c>
      <c r="D71" s="37">
        <v>919</v>
      </c>
      <c r="E71" s="13">
        <v>0.75870000000000004</v>
      </c>
      <c r="F71" s="14">
        <f t="shared" si="3"/>
        <v>3.1007751937984496E-3</v>
      </c>
      <c r="G71" s="14">
        <f t="shared" si="0"/>
        <v>3.0984568755222834E-3</v>
      </c>
      <c r="H71" s="12">
        <f t="shared" si="6"/>
        <v>96471.501238438577</v>
      </c>
      <c r="I71" s="12">
        <f t="shared" si="4"/>
        <v>298.91278630419652</v>
      </c>
      <c r="J71" s="12">
        <f t="shared" si="1"/>
        <v>96399.37358310337</v>
      </c>
      <c r="K71" s="12">
        <f t="shared" si="2"/>
        <v>2647811.9302336876</v>
      </c>
      <c r="L71" s="15">
        <f t="shared" si="5"/>
        <v>27.446571228215536</v>
      </c>
    </row>
    <row r="72" spans="1:12" x14ac:dyDescent="0.2">
      <c r="A72" s="16">
        <v>63</v>
      </c>
      <c r="B72" s="39">
        <v>1</v>
      </c>
      <c r="C72" s="37">
        <v>1076</v>
      </c>
      <c r="D72" s="37">
        <v>1019</v>
      </c>
      <c r="E72" s="13">
        <v>0.42620000000000002</v>
      </c>
      <c r="F72" s="14">
        <f t="shared" si="3"/>
        <v>9.5465393794749406E-4</v>
      </c>
      <c r="G72" s="14">
        <f t="shared" si="0"/>
        <v>9.5413128350312732E-4</v>
      </c>
      <c r="H72" s="12">
        <f t="shared" si="6"/>
        <v>96172.588452134383</v>
      </c>
      <c r="I72" s="12">
        <f t="shared" si="4"/>
        <v>91.761275257653026</v>
      </c>
      <c r="J72" s="12">
        <f t="shared" si="1"/>
        <v>96119.935832391537</v>
      </c>
      <c r="K72" s="12">
        <f t="shared" si="2"/>
        <v>2551412.5566505841</v>
      </c>
      <c r="L72" s="15">
        <f t="shared" si="5"/>
        <v>26.529519457828005</v>
      </c>
    </row>
    <row r="73" spans="1:12" x14ac:dyDescent="0.2">
      <c r="A73" s="16">
        <v>64</v>
      </c>
      <c r="B73" s="39">
        <v>1</v>
      </c>
      <c r="C73" s="37">
        <v>1080</v>
      </c>
      <c r="D73" s="37">
        <v>1081</v>
      </c>
      <c r="E73" s="13">
        <v>0.30869999999999997</v>
      </c>
      <c r="F73" s="14">
        <f t="shared" si="3"/>
        <v>9.254974548819991E-4</v>
      </c>
      <c r="G73" s="14">
        <f t="shared" ref="G73:G108" si="7">F73/((1+(1-E73)*F73))</f>
        <v>9.2490570355125866E-4</v>
      </c>
      <c r="H73" s="12">
        <f t="shared" si="6"/>
        <v>96080.82717687673</v>
      </c>
      <c r="I73" s="12">
        <f t="shared" si="4"/>
        <v>88.865705057816058</v>
      </c>
      <c r="J73" s="12">
        <f t="shared" ref="J73:J108" si="8">H74+I73*E73</f>
        <v>96019.394314970254</v>
      </c>
      <c r="K73" s="12">
        <f t="shared" ref="K73:K97" si="9">K74+J73</f>
        <v>2455292.6208181926</v>
      </c>
      <c r="L73" s="15">
        <f t="shared" si="5"/>
        <v>25.554449237808967</v>
      </c>
    </row>
    <row r="74" spans="1:12" x14ac:dyDescent="0.2">
      <c r="A74" s="16">
        <v>65</v>
      </c>
      <c r="B74" s="39">
        <v>5</v>
      </c>
      <c r="C74" s="37">
        <v>1119</v>
      </c>
      <c r="D74" s="37">
        <v>1070</v>
      </c>
      <c r="E74" s="13">
        <v>0.2011</v>
      </c>
      <c r="F74" s="14">
        <f t="shared" ref="F74:F108" si="10">B74/((C74+D74)/2)</f>
        <v>4.5682960255824575E-3</v>
      </c>
      <c r="G74" s="14">
        <f t="shared" si="7"/>
        <v>4.5516841458924E-3</v>
      </c>
      <c r="H74" s="12">
        <f t="shared" si="6"/>
        <v>95991.961471818911</v>
      </c>
      <c r="I74" s="12">
        <f t="shared" ref="I74:I108" si="11">H74*G74</f>
        <v>436.9250891643922</v>
      </c>
      <c r="J74" s="12">
        <f t="shared" si="8"/>
        <v>95642.902018085486</v>
      </c>
      <c r="K74" s="12">
        <f t="shared" si="9"/>
        <v>2359273.2265032222</v>
      </c>
      <c r="L74" s="15">
        <f t="shared" ref="L74:L108" si="12">K74/H74</f>
        <v>24.577820791752984</v>
      </c>
    </row>
    <row r="75" spans="1:12" x14ac:dyDescent="0.2">
      <c r="A75" s="16">
        <v>66</v>
      </c>
      <c r="B75" s="39">
        <v>8</v>
      </c>
      <c r="C75" s="37">
        <v>1297</v>
      </c>
      <c r="D75" s="37">
        <v>1111</v>
      </c>
      <c r="E75" s="13">
        <v>0.51370000000000005</v>
      </c>
      <c r="F75" s="14">
        <f t="shared" si="10"/>
        <v>6.6445182724252493E-3</v>
      </c>
      <c r="G75" s="14">
        <f t="shared" si="7"/>
        <v>6.6231174616504934E-3</v>
      </c>
      <c r="H75" s="12">
        <f t="shared" ref="H75:H108" si="13">H74-I74</f>
        <v>95555.036382654522</v>
      </c>
      <c r="I75" s="12">
        <f t="shared" si="11"/>
        <v>632.87223001460734</v>
      </c>
      <c r="J75" s="12">
        <f t="shared" si="8"/>
        <v>95247.270617198417</v>
      </c>
      <c r="K75" s="12">
        <f t="shared" si="9"/>
        <v>2263630.3244851367</v>
      </c>
      <c r="L75" s="15">
        <f t="shared" si="12"/>
        <v>23.689283267292424</v>
      </c>
    </row>
    <row r="76" spans="1:12" x14ac:dyDescent="0.2">
      <c r="A76" s="16">
        <v>67</v>
      </c>
      <c r="B76" s="39">
        <v>4</v>
      </c>
      <c r="C76" s="37">
        <v>1434</v>
      </c>
      <c r="D76" s="37">
        <v>1293</v>
      </c>
      <c r="E76" s="13">
        <v>0.55869999999999997</v>
      </c>
      <c r="F76" s="14">
        <f t="shared" si="10"/>
        <v>2.9336266960029336E-3</v>
      </c>
      <c r="G76" s="14">
        <f t="shared" si="7"/>
        <v>2.9298337055687056E-3</v>
      </c>
      <c r="H76" s="12">
        <f t="shared" si="13"/>
        <v>94922.164152639918</v>
      </c>
      <c r="I76" s="12">
        <f t="shared" si="11"/>
        <v>278.10615593992998</v>
      </c>
      <c r="J76" s="12">
        <f t="shared" si="8"/>
        <v>94799.435906023631</v>
      </c>
      <c r="K76" s="12">
        <f t="shared" si="9"/>
        <v>2168383.0538679385</v>
      </c>
      <c r="L76" s="15">
        <f t="shared" si="12"/>
        <v>22.843801268385143</v>
      </c>
    </row>
    <row r="77" spans="1:12" x14ac:dyDescent="0.2">
      <c r="A77" s="16">
        <v>68</v>
      </c>
      <c r="B77" s="39">
        <v>6</v>
      </c>
      <c r="C77" s="37">
        <v>1280</v>
      </c>
      <c r="D77" s="37">
        <v>1436</v>
      </c>
      <c r="E77" s="13">
        <v>0.39800000000000002</v>
      </c>
      <c r="F77" s="14">
        <f t="shared" si="10"/>
        <v>4.418262150220913E-3</v>
      </c>
      <c r="G77" s="14">
        <f t="shared" si="7"/>
        <v>4.406541657975987E-3</v>
      </c>
      <c r="H77" s="12">
        <f t="shared" si="13"/>
        <v>94644.057996699994</v>
      </c>
      <c r="I77" s="12">
        <f t="shared" si="11"/>
        <v>417.05298424235389</v>
      </c>
      <c r="J77" s="12">
        <f t="shared" si="8"/>
        <v>94392.992100186093</v>
      </c>
      <c r="K77" s="12">
        <f t="shared" si="9"/>
        <v>2073583.6179619147</v>
      </c>
      <c r="L77" s="15">
        <f t="shared" si="12"/>
        <v>21.909284764968717</v>
      </c>
    </row>
    <row r="78" spans="1:12" x14ac:dyDescent="0.2">
      <c r="A78" s="16">
        <v>69</v>
      </c>
      <c r="B78" s="39">
        <v>7</v>
      </c>
      <c r="C78" s="37">
        <v>1223</v>
      </c>
      <c r="D78" s="37">
        <v>1281</v>
      </c>
      <c r="E78" s="13">
        <v>0.4551</v>
      </c>
      <c r="F78" s="14">
        <f t="shared" si="10"/>
        <v>5.5910543130990413E-3</v>
      </c>
      <c r="G78" s="14">
        <f t="shared" si="7"/>
        <v>5.5740725360429481E-3</v>
      </c>
      <c r="H78" s="12">
        <f t="shared" si="13"/>
        <v>94227.005012457637</v>
      </c>
      <c r="I78" s="12">
        <f t="shared" si="11"/>
        <v>525.22816079352128</v>
      </c>
      <c r="J78" s="12">
        <f t="shared" si="8"/>
        <v>93940.808187641247</v>
      </c>
      <c r="K78" s="12">
        <f t="shared" si="9"/>
        <v>1979190.6258617286</v>
      </c>
      <c r="L78" s="15">
        <f t="shared" si="12"/>
        <v>21.004494683876054</v>
      </c>
    </row>
    <row r="79" spans="1:12" x14ac:dyDescent="0.2">
      <c r="A79" s="16">
        <v>70</v>
      </c>
      <c r="B79" s="39">
        <v>6</v>
      </c>
      <c r="C79" s="37">
        <v>1376</v>
      </c>
      <c r="D79" s="37">
        <v>1225</v>
      </c>
      <c r="E79" s="13">
        <v>0.74539999999999995</v>
      </c>
      <c r="F79" s="14">
        <f t="shared" si="10"/>
        <v>4.61361014994233E-3</v>
      </c>
      <c r="G79" s="14">
        <f t="shared" si="7"/>
        <v>4.6081972455883427E-3</v>
      </c>
      <c r="H79" s="12">
        <f t="shared" si="13"/>
        <v>93701.776851664123</v>
      </c>
      <c r="I79" s="12">
        <f t="shared" si="11"/>
        <v>431.79626999457213</v>
      </c>
      <c r="J79" s="12">
        <f t="shared" si="8"/>
        <v>93591.841521323498</v>
      </c>
      <c r="K79" s="12">
        <f t="shared" si="9"/>
        <v>1885249.8176740874</v>
      </c>
      <c r="L79" s="15">
        <f t="shared" si="12"/>
        <v>20.119680554815496</v>
      </c>
    </row>
    <row r="80" spans="1:12" x14ac:dyDescent="0.2">
      <c r="A80" s="16">
        <v>71</v>
      </c>
      <c r="B80" s="39">
        <v>8</v>
      </c>
      <c r="C80" s="37">
        <v>1265</v>
      </c>
      <c r="D80" s="37">
        <v>1373</v>
      </c>
      <c r="E80" s="13">
        <v>0.5232</v>
      </c>
      <c r="F80" s="14">
        <f t="shared" si="10"/>
        <v>6.0652009097801364E-3</v>
      </c>
      <c r="G80" s="14">
        <f t="shared" si="7"/>
        <v>6.0477116064052523E-3</v>
      </c>
      <c r="H80" s="12">
        <f t="shared" si="13"/>
        <v>93269.980581669544</v>
      </c>
      <c r="I80" s="12">
        <f t="shared" si="11"/>
        <v>564.06994409295544</v>
      </c>
      <c r="J80" s="12">
        <f t="shared" si="8"/>
        <v>93001.032032326024</v>
      </c>
      <c r="K80" s="12">
        <f t="shared" si="9"/>
        <v>1791657.9761527639</v>
      </c>
      <c r="L80" s="15">
        <f t="shared" si="12"/>
        <v>19.209374387978382</v>
      </c>
    </row>
    <row r="81" spans="1:12" x14ac:dyDescent="0.2">
      <c r="A81" s="16">
        <v>72</v>
      </c>
      <c r="B81" s="39">
        <v>9</v>
      </c>
      <c r="C81" s="37">
        <v>1150</v>
      </c>
      <c r="D81" s="37">
        <v>1257</v>
      </c>
      <c r="E81" s="13">
        <v>0.53129999999999999</v>
      </c>
      <c r="F81" s="14">
        <f t="shared" si="10"/>
        <v>7.4781886165351062E-3</v>
      </c>
      <c r="G81" s="14">
        <f t="shared" si="7"/>
        <v>7.4520689137524869E-3</v>
      </c>
      <c r="H81" s="12">
        <f t="shared" si="13"/>
        <v>92705.910637576584</v>
      </c>
      <c r="I81" s="12">
        <f t="shared" si="11"/>
        <v>690.8508347834005</v>
      </c>
      <c r="J81" s="12">
        <f t="shared" si="8"/>
        <v>92382.108851313606</v>
      </c>
      <c r="K81" s="12">
        <f t="shared" si="9"/>
        <v>1698656.9441204378</v>
      </c>
      <c r="L81" s="15">
        <f t="shared" si="12"/>
        <v>18.323070583505164</v>
      </c>
    </row>
    <row r="82" spans="1:12" x14ac:dyDescent="0.2">
      <c r="A82" s="16">
        <v>73</v>
      </c>
      <c r="B82" s="39">
        <v>11</v>
      </c>
      <c r="C82" s="37">
        <v>937</v>
      </c>
      <c r="D82" s="37">
        <v>1154</v>
      </c>
      <c r="E82" s="13">
        <v>0.50119999999999998</v>
      </c>
      <c r="F82" s="14">
        <f t="shared" si="10"/>
        <v>1.0521281683405069E-2</v>
      </c>
      <c r="G82" s="14">
        <f t="shared" si="7"/>
        <v>1.0466354096930617E-2</v>
      </c>
      <c r="H82" s="12">
        <f t="shared" si="13"/>
        <v>92015.059802793185</v>
      </c>
      <c r="I82" s="12">
        <f t="shared" si="11"/>
        <v>963.06219814628014</v>
      </c>
      <c r="J82" s="12">
        <f t="shared" si="8"/>
        <v>91534.684378357822</v>
      </c>
      <c r="K82" s="12">
        <f t="shared" si="9"/>
        <v>1606274.8352691242</v>
      </c>
      <c r="L82" s="15">
        <f t="shared" si="12"/>
        <v>17.456651538473103</v>
      </c>
    </row>
    <row r="83" spans="1:12" x14ac:dyDescent="0.2">
      <c r="A83" s="16">
        <v>74</v>
      </c>
      <c r="B83" s="39">
        <v>8</v>
      </c>
      <c r="C83" s="37">
        <v>791</v>
      </c>
      <c r="D83" s="37">
        <v>927</v>
      </c>
      <c r="E83" s="13">
        <v>0.46450000000000002</v>
      </c>
      <c r="F83" s="14">
        <f t="shared" si="10"/>
        <v>9.3131548311990685E-3</v>
      </c>
      <c r="G83" s="14">
        <f t="shared" si="7"/>
        <v>9.2669388057695957E-3</v>
      </c>
      <c r="H83" s="12">
        <f t="shared" si="13"/>
        <v>91051.997604646909</v>
      </c>
      <c r="I83" s="12">
        <f t="shared" si="11"/>
        <v>843.77328994534275</v>
      </c>
      <c r="J83" s="12">
        <f t="shared" si="8"/>
        <v>90600.157007881178</v>
      </c>
      <c r="K83" s="12">
        <f t="shared" si="9"/>
        <v>1514740.1508907664</v>
      </c>
      <c r="L83" s="15">
        <f t="shared" si="12"/>
        <v>16.635990321353042</v>
      </c>
    </row>
    <row r="84" spans="1:12" x14ac:dyDescent="0.2">
      <c r="A84" s="16">
        <v>75</v>
      </c>
      <c r="B84" s="39">
        <v>9</v>
      </c>
      <c r="C84" s="37">
        <v>964</v>
      </c>
      <c r="D84" s="37">
        <v>780</v>
      </c>
      <c r="E84" s="13">
        <v>0.58930000000000005</v>
      </c>
      <c r="F84" s="14">
        <f t="shared" si="10"/>
        <v>1.0321100917431193E-2</v>
      </c>
      <c r="G84" s="14">
        <f t="shared" si="7"/>
        <v>1.0277535716435023E-2</v>
      </c>
      <c r="H84" s="12">
        <f t="shared" si="13"/>
        <v>90208.224314701569</v>
      </c>
      <c r="I84" s="12">
        <f t="shared" si="11"/>
        <v>927.11824731052764</v>
      </c>
      <c r="J84" s="12">
        <f t="shared" si="8"/>
        <v>89827.456850531133</v>
      </c>
      <c r="K84" s="12">
        <f t="shared" si="9"/>
        <v>1424139.9938828852</v>
      </c>
      <c r="L84" s="15">
        <f t="shared" si="12"/>
        <v>15.787252267760111</v>
      </c>
    </row>
    <row r="85" spans="1:12" x14ac:dyDescent="0.2">
      <c r="A85" s="16">
        <v>76</v>
      </c>
      <c r="B85" s="39">
        <v>8</v>
      </c>
      <c r="C85" s="37">
        <v>566</v>
      </c>
      <c r="D85" s="37">
        <v>955</v>
      </c>
      <c r="E85" s="13">
        <v>0.50139999999999996</v>
      </c>
      <c r="F85" s="14">
        <f t="shared" si="10"/>
        <v>1.0519395134779751E-2</v>
      </c>
      <c r="G85" s="14">
        <f t="shared" si="7"/>
        <v>1.0464509094181628E-2</v>
      </c>
      <c r="H85" s="12">
        <f t="shared" si="13"/>
        <v>89281.10606739104</v>
      </c>
      <c r="I85" s="12">
        <f t="shared" si="11"/>
        <v>934.28294638080808</v>
      </c>
      <c r="J85" s="12">
        <f t="shared" si="8"/>
        <v>88815.272590325578</v>
      </c>
      <c r="K85" s="12">
        <f t="shared" si="9"/>
        <v>1334312.5370323542</v>
      </c>
      <c r="L85" s="15">
        <f t="shared" si="12"/>
        <v>14.945071760481889</v>
      </c>
    </row>
    <row r="86" spans="1:12" x14ac:dyDescent="0.2">
      <c r="A86" s="16">
        <v>77</v>
      </c>
      <c r="B86" s="39">
        <v>6</v>
      </c>
      <c r="C86" s="37">
        <v>575</v>
      </c>
      <c r="D86" s="37">
        <v>561</v>
      </c>
      <c r="E86" s="13">
        <v>0.46129999999999999</v>
      </c>
      <c r="F86" s="14">
        <f t="shared" si="10"/>
        <v>1.0563380281690141E-2</v>
      </c>
      <c r="G86" s="14">
        <f t="shared" si="7"/>
        <v>1.0503609565427161E-2</v>
      </c>
      <c r="H86" s="12">
        <f t="shared" si="13"/>
        <v>88346.823121010239</v>
      </c>
      <c r="I86" s="12">
        <f t="shared" si="11"/>
        <v>927.96053640894456</v>
      </c>
      <c r="J86" s="12">
        <f t="shared" si="8"/>
        <v>87846.930780046736</v>
      </c>
      <c r="K86" s="12">
        <f t="shared" si="9"/>
        <v>1245497.2644420285</v>
      </c>
      <c r="L86" s="15">
        <f t="shared" si="12"/>
        <v>14.097816089391786</v>
      </c>
    </row>
    <row r="87" spans="1:12" x14ac:dyDescent="0.2">
      <c r="A87" s="16">
        <v>78</v>
      </c>
      <c r="B87" s="39">
        <v>7</v>
      </c>
      <c r="C87" s="37">
        <v>598</v>
      </c>
      <c r="D87" s="37">
        <v>563</v>
      </c>
      <c r="E87" s="13">
        <v>0.54759999999999998</v>
      </c>
      <c r="F87" s="14">
        <f t="shared" si="10"/>
        <v>1.2058570198105082E-2</v>
      </c>
      <c r="G87" s="14">
        <f t="shared" si="7"/>
        <v>1.1993144033547908E-2</v>
      </c>
      <c r="H87" s="12">
        <f t="shared" si="13"/>
        <v>87418.862584601287</v>
      </c>
      <c r="I87" s="12">
        <f t="shared" si="11"/>
        <v>1048.4270102260555</v>
      </c>
      <c r="J87" s="12">
        <f t="shared" si="8"/>
        <v>86944.554205175024</v>
      </c>
      <c r="K87" s="12">
        <f t="shared" si="9"/>
        <v>1157650.3336619816</v>
      </c>
      <c r="L87" s="15">
        <f t="shared" si="12"/>
        <v>13.242569159964113</v>
      </c>
    </row>
    <row r="88" spans="1:12" x14ac:dyDescent="0.2">
      <c r="A88" s="16">
        <v>79</v>
      </c>
      <c r="B88" s="39">
        <v>17</v>
      </c>
      <c r="C88" s="37">
        <v>613</v>
      </c>
      <c r="D88" s="37">
        <v>589</v>
      </c>
      <c r="E88" s="13">
        <v>0.51300000000000001</v>
      </c>
      <c r="F88" s="14">
        <f t="shared" si="10"/>
        <v>2.8286189683860232E-2</v>
      </c>
      <c r="G88" s="14">
        <f t="shared" si="7"/>
        <v>2.7901831509045936E-2</v>
      </c>
      <c r="H88" s="12">
        <f t="shared" si="13"/>
        <v>86370.435574375239</v>
      </c>
      <c r="I88" s="12">
        <f t="shared" si="11"/>
        <v>2409.8933407591248</v>
      </c>
      <c r="J88" s="12">
        <f t="shared" si="8"/>
        <v>85196.817517425545</v>
      </c>
      <c r="K88" s="12">
        <f t="shared" si="9"/>
        <v>1070705.7794568066</v>
      </c>
      <c r="L88" s="15">
        <f t="shared" si="12"/>
        <v>12.396669906044428</v>
      </c>
    </row>
    <row r="89" spans="1:12" x14ac:dyDescent="0.2">
      <c r="A89" s="16">
        <v>80</v>
      </c>
      <c r="B89" s="39">
        <v>6</v>
      </c>
      <c r="C89" s="37">
        <v>491</v>
      </c>
      <c r="D89" s="37">
        <v>603</v>
      </c>
      <c r="E89" s="13">
        <v>0.52639999999999998</v>
      </c>
      <c r="F89" s="14">
        <f t="shared" si="10"/>
        <v>1.0968921389396709E-2</v>
      </c>
      <c r="G89" s="14">
        <f t="shared" si="7"/>
        <v>1.0912233632377035E-2</v>
      </c>
      <c r="H89" s="12">
        <f t="shared" si="13"/>
        <v>83960.542233616114</v>
      </c>
      <c r="I89" s="12">
        <f t="shared" si="11"/>
        <v>916.19705275427816</v>
      </c>
      <c r="J89" s="12">
        <f t="shared" si="8"/>
        <v>83526.631309431687</v>
      </c>
      <c r="K89" s="12">
        <f t="shared" si="9"/>
        <v>985508.96193938097</v>
      </c>
      <c r="L89" s="15">
        <f t="shared" si="12"/>
        <v>11.737763188775631</v>
      </c>
    </row>
    <row r="90" spans="1:12" x14ac:dyDescent="0.2">
      <c r="A90" s="16">
        <v>81</v>
      </c>
      <c r="B90" s="39">
        <v>15</v>
      </c>
      <c r="C90" s="37">
        <v>489</v>
      </c>
      <c r="D90" s="37">
        <v>494</v>
      </c>
      <c r="E90" s="13">
        <v>0.67359999999999998</v>
      </c>
      <c r="F90" s="14">
        <f t="shared" si="10"/>
        <v>3.0518819938962362E-2</v>
      </c>
      <c r="G90" s="14">
        <f t="shared" si="7"/>
        <v>3.0217809974294716E-2</v>
      </c>
      <c r="H90" s="12">
        <f t="shared" si="13"/>
        <v>83044.345180861841</v>
      </c>
      <c r="I90" s="12">
        <f t="shared" si="11"/>
        <v>2509.4182421150203</v>
      </c>
      <c r="J90" s="12">
        <f t="shared" si="8"/>
        <v>82225.271066635498</v>
      </c>
      <c r="K90" s="12">
        <f t="shared" si="9"/>
        <v>901982.33062994923</v>
      </c>
      <c r="L90" s="15">
        <f t="shared" si="12"/>
        <v>10.861453945666339</v>
      </c>
    </row>
    <row r="91" spans="1:12" x14ac:dyDescent="0.2">
      <c r="A91" s="16">
        <v>82</v>
      </c>
      <c r="B91" s="39">
        <v>14</v>
      </c>
      <c r="C91" s="37">
        <v>498</v>
      </c>
      <c r="D91" s="37">
        <v>470</v>
      </c>
      <c r="E91" s="13">
        <v>0.41899999999999998</v>
      </c>
      <c r="F91" s="14">
        <f t="shared" si="10"/>
        <v>2.8925619834710745E-2</v>
      </c>
      <c r="G91" s="14">
        <f t="shared" si="7"/>
        <v>2.8447536646523105E-2</v>
      </c>
      <c r="H91" s="12">
        <f t="shared" si="13"/>
        <v>80534.926938746823</v>
      </c>
      <c r="I91" s="12">
        <f t="shared" si="11"/>
        <v>2291.0202854150612</v>
      </c>
      <c r="J91" s="12">
        <f t="shared" si="8"/>
        <v>79203.844152920676</v>
      </c>
      <c r="K91" s="12">
        <f t="shared" si="9"/>
        <v>819757.05956331373</v>
      </c>
      <c r="L91" s="15">
        <f t="shared" si="12"/>
        <v>10.178901139213844</v>
      </c>
    </row>
    <row r="92" spans="1:12" x14ac:dyDescent="0.2">
      <c r="A92" s="16">
        <v>83</v>
      </c>
      <c r="B92" s="39">
        <v>20</v>
      </c>
      <c r="C92" s="37">
        <v>417</v>
      </c>
      <c r="D92" s="37">
        <v>478</v>
      </c>
      <c r="E92" s="13">
        <v>0.50819999999999999</v>
      </c>
      <c r="F92" s="14">
        <f t="shared" si="10"/>
        <v>4.4692737430167599E-2</v>
      </c>
      <c r="G92" s="14">
        <f t="shared" si="7"/>
        <v>4.3731523431350262E-2</v>
      </c>
      <c r="H92" s="12">
        <f t="shared" si="13"/>
        <v>78243.906653331767</v>
      </c>
      <c r="I92" s="12">
        <f t="shared" si="11"/>
        <v>3421.7252371705608</v>
      </c>
      <c r="J92" s="12">
        <f t="shared" si="8"/>
        <v>76561.102181691298</v>
      </c>
      <c r="K92" s="12">
        <f t="shared" si="9"/>
        <v>740553.21541039308</v>
      </c>
      <c r="L92" s="15">
        <f t="shared" si="12"/>
        <v>9.4646758717135064</v>
      </c>
    </row>
    <row r="93" spans="1:12" x14ac:dyDescent="0.2">
      <c r="A93" s="16">
        <v>84</v>
      </c>
      <c r="B93" s="39">
        <v>15</v>
      </c>
      <c r="C93" s="37">
        <v>356</v>
      </c>
      <c r="D93" s="37">
        <v>399</v>
      </c>
      <c r="E93" s="13">
        <v>0.52129999999999999</v>
      </c>
      <c r="F93" s="14">
        <f t="shared" si="10"/>
        <v>3.9735099337748346E-2</v>
      </c>
      <c r="G93" s="14">
        <f t="shared" si="7"/>
        <v>3.8993398417647894E-2</v>
      </c>
      <c r="H93" s="12">
        <f t="shared" si="13"/>
        <v>74822.181416161213</v>
      </c>
      <c r="I93" s="12">
        <f t="shared" si="11"/>
        <v>2917.5711304379042</v>
      </c>
      <c r="J93" s="12">
        <f t="shared" si="8"/>
        <v>73425.54011602058</v>
      </c>
      <c r="K93" s="12">
        <f t="shared" si="9"/>
        <v>663992.11322870175</v>
      </c>
      <c r="L93" s="15">
        <f t="shared" si="12"/>
        <v>8.8742683073562834</v>
      </c>
    </row>
    <row r="94" spans="1:12" x14ac:dyDescent="0.2">
      <c r="A94" s="16">
        <v>85</v>
      </c>
      <c r="B94" s="39">
        <v>15</v>
      </c>
      <c r="C94" s="37">
        <v>316</v>
      </c>
      <c r="D94" s="37">
        <v>339</v>
      </c>
      <c r="E94" s="13">
        <v>0.46850000000000003</v>
      </c>
      <c r="F94" s="14">
        <f t="shared" si="10"/>
        <v>4.5801526717557252E-2</v>
      </c>
      <c r="G94" s="14">
        <f t="shared" si="7"/>
        <v>4.4713053976108329E-2</v>
      </c>
      <c r="H94" s="12">
        <f t="shared" si="13"/>
        <v>71904.610285723305</v>
      </c>
      <c r="I94" s="12">
        <f t="shared" si="11"/>
        <v>3215.0747208365801</v>
      </c>
      <c r="J94" s="12">
        <f t="shared" si="8"/>
        <v>70195.798071598663</v>
      </c>
      <c r="K94" s="12">
        <f t="shared" si="9"/>
        <v>590566.57311268116</v>
      </c>
      <c r="L94" s="15">
        <f t="shared" si="12"/>
        <v>8.2131948252828302</v>
      </c>
    </row>
    <row r="95" spans="1:12" x14ac:dyDescent="0.2">
      <c r="A95" s="16">
        <v>86</v>
      </c>
      <c r="B95" s="39">
        <v>10</v>
      </c>
      <c r="C95" s="37">
        <v>296</v>
      </c>
      <c r="D95" s="37">
        <v>303</v>
      </c>
      <c r="E95" s="13">
        <v>0.60440000000000005</v>
      </c>
      <c r="F95" s="14">
        <f t="shared" si="10"/>
        <v>3.3388981636060099E-2</v>
      </c>
      <c r="G95" s="14">
        <f t="shared" si="7"/>
        <v>3.2953706632922068E-2</v>
      </c>
      <c r="H95" s="12">
        <f t="shared" si="13"/>
        <v>68689.535564886726</v>
      </c>
      <c r="I95" s="12">
        <f t="shared" si="11"/>
        <v>2263.5748037569442</v>
      </c>
      <c r="J95" s="12">
        <f t="shared" si="8"/>
        <v>67794.065372520476</v>
      </c>
      <c r="K95" s="12">
        <f t="shared" si="9"/>
        <v>520370.77504108252</v>
      </c>
      <c r="L95" s="15">
        <f t="shared" si="12"/>
        <v>7.5756921452689205</v>
      </c>
    </row>
    <row r="96" spans="1:12" x14ac:dyDescent="0.2">
      <c r="A96" s="16">
        <v>87</v>
      </c>
      <c r="B96" s="39">
        <v>19</v>
      </c>
      <c r="C96" s="37">
        <v>267</v>
      </c>
      <c r="D96" s="37">
        <v>286</v>
      </c>
      <c r="E96" s="13">
        <v>0.48430000000000001</v>
      </c>
      <c r="F96" s="14">
        <f t="shared" si="10"/>
        <v>6.8716094032549732E-2</v>
      </c>
      <c r="G96" s="14">
        <f t="shared" si="7"/>
        <v>6.6364347954563474E-2</v>
      </c>
      <c r="H96" s="12">
        <f t="shared" si="13"/>
        <v>66425.960761129783</v>
      </c>
      <c r="I96" s="12">
        <f t="shared" si="11"/>
        <v>4408.3155731677971</v>
      </c>
      <c r="J96" s="12">
        <f t="shared" si="8"/>
        <v>64152.592420047149</v>
      </c>
      <c r="K96" s="12">
        <f t="shared" si="9"/>
        <v>452576.70966856205</v>
      </c>
      <c r="L96" s="15">
        <f t="shared" si="12"/>
        <v>6.8132504894591541</v>
      </c>
    </row>
    <row r="97" spans="1:12" x14ac:dyDescent="0.2">
      <c r="A97" s="16">
        <v>88</v>
      </c>
      <c r="B97" s="39">
        <v>16</v>
      </c>
      <c r="C97" s="37">
        <v>240</v>
      </c>
      <c r="D97" s="37">
        <v>254</v>
      </c>
      <c r="E97" s="13">
        <v>0.3629</v>
      </c>
      <c r="F97" s="14">
        <f t="shared" si="10"/>
        <v>6.4777327935222673E-2</v>
      </c>
      <c r="G97" s="14">
        <f t="shared" si="7"/>
        <v>6.2209946126186653E-2</v>
      </c>
      <c r="H97" s="12">
        <f t="shared" si="13"/>
        <v>62017.645187961985</v>
      </c>
      <c r="I97" s="12">
        <f t="shared" si="11"/>
        <v>3858.1143660160742</v>
      </c>
      <c r="J97" s="12">
        <f t="shared" si="8"/>
        <v>59559.640525373143</v>
      </c>
      <c r="K97" s="12">
        <f t="shared" si="9"/>
        <v>388424.1172485149</v>
      </c>
      <c r="L97" s="15">
        <f t="shared" si="12"/>
        <v>6.2631226334261152</v>
      </c>
    </row>
    <row r="98" spans="1:12" x14ac:dyDescent="0.2">
      <c r="A98" s="16">
        <v>89</v>
      </c>
      <c r="B98" s="39">
        <v>28</v>
      </c>
      <c r="C98" s="37">
        <v>230</v>
      </c>
      <c r="D98" s="37">
        <v>221</v>
      </c>
      <c r="E98" s="13">
        <v>0.51570000000000005</v>
      </c>
      <c r="F98" s="14">
        <f t="shared" si="10"/>
        <v>0.12416851441241686</v>
      </c>
      <c r="G98" s="14">
        <f t="shared" si="7"/>
        <v>0.11712521187114221</v>
      </c>
      <c r="H98" s="12">
        <f t="shared" si="13"/>
        <v>58159.530821945911</v>
      </c>
      <c r="I98" s="12">
        <f t="shared" si="11"/>
        <v>6811.94736984664</v>
      </c>
      <c r="J98" s="12">
        <f t="shared" si="8"/>
        <v>54860.504710729183</v>
      </c>
      <c r="K98" s="12">
        <f>K99+J98</f>
        <v>328864.47672314174</v>
      </c>
      <c r="L98" s="15">
        <f t="shared" si="12"/>
        <v>5.6545242383394205</v>
      </c>
    </row>
    <row r="99" spans="1:12" x14ac:dyDescent="0.2">
      <c r="A99" s="16">
        <v>90</v>
      </c>
      <c r="B99" s="39">
        <v>20</v>
      </c>
      <c r="C99" s="37">
        <v>168</v>
      </c>
      <c r="D99" s="37">
        <v>204</v>
      </c>
      <c r="E99" s="24">
        <v>0.49930000000000002</v>
      </c>
      <c r="F99" s="25">
        <f t="shared" si="10"/>
        <v>0.10752688172043011</v>
      </c>
      <c r="G99" s="25">
        <f t="shared" si="7"/>
        <v>0.10203352821737223</v>
      </c>
      <c r="H99" s="26">
        <f t="shared" si="13"/>
        <v>51347.583452099272</v>
      </c>
      <c r="I99" s="26">
        <f t="shared" si="11"/>
        <v>5239.1751050536468</v>
      </c>
      <c r="J99" s="26">
        <f t="shared" si="8"/>
        <v>48724.328476998911</v>
      </c>
      <c r="K99" s="26">
        <f t="shared" ref="K99:K108" si="14">K100+J99</f>
        <v>274003.97201241256</v>
      </c>
      <c r="L99" s="17">
        <f t="shared" si="12"/>
        <v>5.3362583707181317</v>
      </c>
    </row>
    <row r="100" spans="1:12" x14ac:dyDescent="0.2">
      <c r="A100" s="16">
        <v>91</v>
      </c>
      <c r="B100" s="39">
        <v>19</v>
      </c>
      <c r="C100" s="37">
        <v>151</v>
      </c>
      <c r="D100" s="37">
        <v>151</v>
      </c>
      <c r="E100" s="24">
        <v>0.49320000000000003</v>
      </c>
      <c r="F100" s="25">
        <f t="shared" si="10"/>
        <v>0.12582781456953643</v>
      </c>
      <c r="G100" s="25">
        <f t="shared" si="7"/>
        <v>0.11828484484763667</v>
      </c>
      <c r="H100" s="26">
        <f t="shared" si="13"/>
        <v>46108.408347045624</v>
      </c>
      <c r="I100" s="26">
        <f t="shared" si="11"/>
        <v>5453.9259275017675</v>
      </c>
      <c r="J100" s="26">
        <f t="shared" si="8"/>
        <v>43344.358686987725</v>
      </c>
      <c r="K100" s="26">
        <f t="shared" si="14"/>
        <v>225279.64353541363</v>
      </c>
      <c r="L100" s="17">
        <f t="shared" si="12"/>
        <v>4.885869011998726</v>
      </c>
    </row>
    <row r="101" spans="1:12" x14ac:dyDescent="0.2">
      <c r="A101" s="16">
        <v>92</v>
      </c>
      <c r="B101" s="39">
        <v>21</v>
      </c>
      <c r="C101" s="37">
        <v>139</v>
      </c>
      <c r="D101" s="37">
        <v>126</v>
      </c>
      <c r="E101" s="24">
        <v>0.51729999999999998</v>
      </c>
      <c r="F101" s="25">
        <f t="shared" si="10"/>
        <v>0.15849056603773584</v>
      </c>
      <c r="G101" s="25">
        <f t="shared" si="7"/>
        <v>0.14722718627113499</v>
      </c>
      <c r="H101" s="26">
        <f t="shared" si="13"/>
        <v>40654.482419543856</v>
      </c>
      <c r="I101" s="26">
        <f t="shared" si="11"/>
        <v>5985.445055938766</v>
      </c>
      <c r="J101" s="26">
        <f t="shared" si="8"/>
        <v>37765.308091042214</v>
      </c>
      <c r="K101" s="26">
        <f t="shared" si="14"/>
        <v>181935.28484842592</v>
      </c>
      <c r="L101" s="17">
        <f t="shared" si="12"/>
        <v>4.4751592941437632</v>
      </c>
    </row>
    <row r="102" spans="1:12" x14ac:dyDescent="0.2">
      <c r="A102" s="16">
        <v>93</v>
      </c>
      <c r="B102" s="39">
        <v>23</v>
      </c>
      <c r="C102" s="37">
        <v>104</v>
      </c>
      <c r="D102" s="37">
        <v>122</v>
      </c>
      <c r="E102" s="24">
        <v>0.73919999999999997</v>
      </c>
      <c r="F102" s="25">
        <f t="shared" si="10"/>
        <v>0.20353982300884957</v>
      </c>
      <c r="G102" s="25">
        <f t="shared" si="7"/>
        <v>0.19327990964584399</v>
      </c>
      <c r="H102" s="26">
        <f t="shared" si="13"/>
        <v>34669.037363605094</v>
      </c>
      <c r="I102" s="26">
        <f t="shared" si="11"/>
        <v>6700.8284091459818</v>
      </c>
      <c r="J102" s="26">
        <f t="shared" si="8"/>
        <v>32921.461314499822</v>
      </c>
      <c r="K102" s="26">
        <f t="shared" si="14"/>
        <v>144169.9767573837</v>
      </c>
      <c r="L102" s="17">
        <f t="shared" si="12"/>
        <v>4.1584649508823874</v>
      </c>
    </row>
    <row r="103" spans="1:12" x14ac:dyDescent="0.2">
      <c r="A103" s="16">
        <v>94</v>
      </c>
      <c r="B103" s="39">
        <v>15</v>
      </c>
      <c r="C103" s="37">
        <v>81</v>
      </c>
      <c r="D103" s="37">
        <v>79</v>
      </c>
      <c r="E103" s="24">
        <v>0.4304</v>
      </c>
      <c r="F103" s="25">
        <f t="shared" si="10"/>
        <v>0.1875</v>
      </c>
      <c r="G103" s="25">
        <f t="shared" si="7"/>
        <v>0.16940730032526202</v>
      </c>
      <c r="H103" s="26">
        <f t="shared" si="13"/>
        <v>27968.208954459111</v>
      </c>
      <c r="I103" s="26">
        <f t="shared" si="11"/>
        <v>4738.0187739077373</v>
      </c>
      <c r="J103" s="26">
        <f t="shared" si="8"/>
        <v>25269.433460841265</v>
      </c>
      <c r="K103" s="26">
        <f t="shared" si="14"/>
        <v>111248.51544288389</v>
      </c>
      <c r="L103" s="17">
        <f t="shared" si="12"/>
        <v>3.9776774989070933</v>
      </c>
    </row>
    <row r="104" spans="1:12" x14ac:dyDescent="0.2">
      <c r="A104" s="16">
        <v>95</v>
      </c>
      <c r="B104" s="39">
        <v>6</v>
      </c>
      <c r="C104" s="37">
        <v>76</v>
      </c>
      <c r="D104" s="37">
        <v>72</v>
      </c>
      <c r="E104" s="24">
        <v>0.42580000000000001</v>
      </c>
      <c r="F104" s="25">
        <f t="shared" si="10"/>
        <v>8.1081081081081086E-2</v>
      </c>
      <c r="G104" s="25">
        <f t="shared" si="7"/>
        <v>7.7474136550748141E-2</v>
      </c>
      <c r="H104" s="26">
        <f t="shared" si="13"/>
        <v>23230.190180551373</v>
      </c>
      <c r="I104" s="26">
        <f t="shared" si="11"/>
        <v>1799.7389261478856</v>
      </c>
      <c r="J104" s="26">
        <f t="shared" si="8"/>
        <v>22196.780089157259</v>
      </c>
      <c r="K104" s="26">
        <f t="shared" si="14"/>
        <v>85979.081982042626</v>
      </c>
      <c r="L104" s="17">
        <f t="shared" si="12"/>
        <v>3.7011785660724148</v>
      </c>
    </row>
    <row r="105" spans="1:12" x14ac:dyDescent="0.2">
      <c r="A105" s="16">
        <v>96</v>
      </c>
      <c r="B105" s="39">
        <v>11</v>
      </c>
      <c r="C105" s="37">
        <v>54</v>
      </c>
      <c r="D105" s="37">
        <v>67</v>
      </c>
      <c r="E105" s="24">
        <v>0.4098</v>
      </c>
      <c r="F105" s="25">
        <f t="shared" si="10"/>
        <v>0.18181818181818182</v>
      </c>
      <c r="G105" s="25">
        <f t="shared" si="7"/>
        <v>0.1641982200912942</v>
      </c>
      <c r="H105" s="26">
        <f t="shared" si="13"/>
        <v>21430.451254403488</v>
      </c>
      <c r="I105" s="26">
        <f t="shared" si="11"/>
        <v>3518.841951726296</v>
      </c>
      <c r="J105" s="26">
        <f t="shared" si="8"/>
        <v>19353.630734494629</v>
      </c>
      <c r="K105" s="26">
        <f t="shared" si="14"/>
        <v>63782.301892885371</v>
      </c>
      <c r="L105" s="17">
        <f t="shared" si="12"/>
        <v>2.9762463298470911</v>
      </c>
    </row>
    <row r="106" spans="1:12" x14ac:dyDescent="0.2">
      <c r="A106" s="16">
        <v>97</v>
      </c>
      <c r="B106" s="39">
        <v>7</v>
      </c>
      <c r="C106" s="37">
        <v>35</v>
      </c>
      <c r="D106" s="37">
        <v>46</v>
      </c>
      <c r="E106" s="24">
        <v>0.64290000000000003</v>
      </c>
      <c r="F106" s="25">
        <f t="shared" si="10"/>
        <v>0.1728395061728395</v>
      </c>
      <c r="G106" s="25">
        <f t="shared" si="7"/>
        <v>0.16279183343139603</v>
      </c>
      <c r="H106" s="26">
        <f t="shared" si="13"/>
        <v>17911.609302677192</v>
      </c>
      <c r="I106" s="26">
        <f t="shared" si="11"/>
        <v>2915.863718089669</v>
      </c>
      <c r="J106" s="26">
        <f t="shared" si="8"/>
        <v>16870.35436894737</v>
      </c>
      <c r="K106" s="26">
        <f t="shared" si="14"/>
        <v>44428.671158390745</v>
      </c>
      <c r="L106" s="17">
        <f t="shared" si="12"/>
        <v>2.4804399430346065</v>
      </c>
    </row>
    <row r="107" spans="1:12" x14ac:dyDescent="0.2">
      <c r="A107" s="16">
        <v>98</v>
      </c>
      <c r="B107" s="39">
        <v>4</v>
      </c>
      <c r="C107" s="37">
        <v>27</v>
      </c>
      <c r="D107" s="37">
        <v>24</v>
      </c>
      <c r="E107" s="24">
        <v>0.40920000000000001</v>
      </c>
      <c r="F107" s="25">
        <f t="shared" si="10"/>
        <v>0.15686274509803921</v>
      </c>
      <c r="G107" s="25">
        <f t="shared" si="7"/>
        <v>0.14355852881219672</v>
      </c>
      <c r="H107" s="26">
        <f t="shared" si="13"/>
        <v>14995.745584587523</v>
      </c>
      <c r="I107" s="26">
        <f t="shared" si="11"/>
        <v>2152.7671745653797</v>
      </c>
      <c r="J107" s="26">
        <f t="shared" si="8"/>
        <v>13723.890737854297</v>
      </c>
      <c r="K107" s="26">
        <f t="shared" si="14"/>
        <v>27558.316789443379</v>
      </c>
      <c r="L107" s="17">
        <f t="shared" si="12"/>
        <v>1.8377423539225379</v>
      </c>
    </row>
    <row r="108" spans="1:12" x14ac:dyDescent="0.2">
      <c r="A108" s="16">
        <v>99</v>
      </c>
      <c r="B108" s="39">
        <v>6</v>
      </c>
      <c r="C108" s="37">
        <v>15</v>
      </c>
      <c r="D108" s="37">
        <v>24</v>
      </c>
      <c r="E108" s="24">
        <v>0.46400000000000002</v>
      </c>
      <c r="F108" s="25">
        <f t="shared" si="10"/>
        <v>0.30769230769230771</v>
      </c>
      <c r="G108" s="25">
        <f t="shared" si="7"/>
        <v>0.26413100898045433</v>
      </c>
      <c r="H108" s="26">
        <f t="shared" si="13"/>
        <v>12842.978410022144</v>
      </c>
      <c r="I108" s="26">
        <f t="shared" si="11"/>
        <v>3392.22884575334</v>
      </c>
      <c r="J108" s="26">
        <f t="shared" si="8"/>
        <v>11024.743748698354</v>
      </c>
      <c r="K108" s="26">
        <f t="shared" si="14"/>
        <v>13834.42605158908</v>
      </c>
      <c r="L108" s="17">
        <f t="shared" si="12"/>
        <v>1.0771976413814766</v>
      </c>
    </row>
    <row r="109" spans="1:12" x14ac:dyDescent="0.2">
      <c r="A109" s="16" t="s">
        <v>21</v>
      </c>
      <c r="B109" s="26">
        <v>11</v>
      </c>
      <c r="C109" s="37">
        <v>37</v>
      </c>
      <c r="D109" s="37">
        <v>37</v>
      </c>
      <c r="E109" s="24"/>
      <c r="F109" s="25">
        <f>B109/((C109+D109)/2)</f>
        <v>0.29729729729729731</v>
      </c>
      <c r="G109" s="25">
        <v>1</v>
      </c>
      <c r="H109" s="26">
        <f>H108-I108</f>
        <v>9450.7495642688045</v>
      </c>
      <c r="I109" s="26">
        <f>H109*G109</f>
        <v>9450.7495642688045</v>
      </c>
      <c r="J109" s="26">
        <f>H109*F109</f>
        <v>2809.6823028907256</v>
      </c>
      <c r="K109" s="26">
        <f>J109</f>
        <v>2809.6823028907256</v>
      </c>
      <c r="L109" s="17">
        <f>K109/H109</f>
        <v>0.29729729729729731</v>
      </c>
    </row>
    <row r="110" spans="1:12" x14ac:dyDescent="0.2">
      <c r="A110" s="18"/>
      <c r="B110" s="18"/>
      <c r="C110" s="18"/>
      <c r="D110" s="18"/>
      <c r="E110" s="19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20"/>
      <c r="F111" s="20"/>
      <c r="G111" s="20"/>
      <c r="H111" s="12"/>
      <c r="I111" s="12"/>
      <c r="J111" s="12"/>
      <c r="K111" s="12"/>
      <c r="L111" s="20"/>
    </row>
    <row r="112" spans="1:12" s="29" customFormat="1" x14ac:dyDescent="0.2">
      <c r="A112" s="30" t="s">
        <v>22</v>
      </c>
      <c r="B112" s="8"/>
      <c r="C112" s="8"/>
      <c r="D112" s="8"/>
      <c r="H112" s="31"/>
      <c r="I112" s="31"/>
      <c r="J112" s="31"/>
      <c r="K112" s="31"/>
      <c r="L112" s="28"/>
    </row>
    <row r="113" spans="1:12" s="29" customFormat="1" x14ac:dyDescent="0.2">
      <c r="A113" s="32" t="s">
        <v>9</v>
      </c>
      <c r="B113" s="38"/>
      <c r="C113" s="38"/>
      <c r="D113" s="38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10</v>
      </c>
      <c r="B114" s="38"/>
      <c r="C114" s="38"/>
      <c r="D114" s="38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11</v>
      </c>
      <c r="B115" s="38"/>
      <c r="C115" s="38"/>
      <c r="D115" s="38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12</v>
      </c>
      <c r="B116" s="38"/>
      <c r="C116" s="38"/>
      <c r="D116" s="38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13</v>
      </c>
      <c r="B117" s="38"/>
      <c r="C117" s="38"/>
      <c r="D117" s="38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14</v>
      </c>
      <c r="B118" s="38"/>
      <c r="C118" s="38"/>
      <c r="D118" s="38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15</v>
      </c>
      <c r="B119" s="38"/>
      <c r="C119" s="38"/>
      <c r="D119" s="38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16</v>
      </c>
      <c r="B120" s="38"/>
      <c r="C120" s="38"/>
      <c r="D120" s="38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17</v>
      </c>
      <c r="B121" s="38"/>
      <c r="C121" s="38"/>
      <c r="D121" s="38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18</v>
      </c>
      <c r="B122" s="38"/>
      <c r="C122" s="38"/>
      <c r="D122" s="38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19</v>
      </c>
      <c r="B123" s="38"/>
      <c r="C123" s="38"/>
      <c r="D123" s="38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27"/>
      <c r="B124" s="12"/>
      <c r="C124" s="12"/>
      <c r="D124" s="12"/>
      <c r="E124" s="28"/>
      <c r="F124" s="28"/>
      <c r="G124" s="28"/>
      <c r="H124" s="27"/>
      <c r="I124" s="27"/>
      <c r="J124" s="27"/>
      <c r="K124" s="27"/>
      <c r="L124" s="28"/>
    </row>
    <row r="125" spans="1:12" s="29" customFormat="1" x14ac:dyDescent="0.2">
      <c r="A125" s="4" t="s">
        <v>36</v>
      </c>
      <c r="B125" s="8"/>
      <c r="C125" s="8"/>
      <c r="D125" s="8"/>
      <c r="H125" s="31"/>
      <c r="I125" s="31"/>
      <c r="J125" s="31"/>
      <c r="K125" s="31"/>
      <c r="L125" s="28"/>
    </row>
    <row r="126" spans="1:12" s="29" customFormat="1" x14ac:dyDescent="0.2">
      <c r="A126" s="31"/>
      <c r="B126" s="8"/>
      <c r="C126" s="8"/>
      <c r="D126" s="8"/>
      <c r="H126" s="31"/>
      <c r="I126" s="31"/>
      <c r="J126" s="31"/>
      <c r="K126" s="31"/>
      <c r="L126" s="28"/>
    </row>
    <row r="127" spans="1:12" s="29" customFormat="1" x14ac:dyDescent="0.2">
      <c r="A127" s="31"/>
      <c r="B127" s="8"/>
      <c r="C127" s="8"/>
      <c r="D127" s="8"/>
      <c r="H127" s="31"/>
      <c r="I127" s="31"/>
      <c r="J127" s="31"/>
      <c r="K127" s="31"/>
      <c r="L127" s="28"/>
    </row>
    <row r="128" spans="1:12" s="29" customFormat="1" x14ac:dyDescent="0.2">
      <c r="A128" s="31"/>
      <c r="B128" s="8"/>
      <c r="C128" s="8"/>
      <c r="D128" s="8"/>
      <c r="H128" s="31"/>
      <c r="I128" s="31"/>
      <c r="J128" s="31"/>
      <c r="K128" s="31"/>
      <c r="L128" s="28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2.7109375" style="9" customWidth="1"/>
    <col min="8" max="11" width="12.7109375" style="8" customWidth="1"/>
    <col min="12" max="12" width="12.7109375" style="9" customWidth="1"/>
    <col min="13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84.95" customHeight="1" x14ac:dyDescent="0.2">
      <c r="A6" s="43" t="s">
        <v>0</v>
      </c>
      <c r="B6" s="44" t="s">
        <v>24</v>
      </c>
      <c r="C6" s="62" t="s">
        <v>34</v>
      </c>
      <c r="D6" s="62"/>
      <c r="E6" s="45" t="s">
        <v>25</v>
      </c>
      <c r="F6" s="45" t="s">
        <v>26</v>
      </c>
      <c r="G6" s="45" t="s">
        <v>27</v>
      </c>
      <c r="H6" s="44" t="s">
        <v>28</v>
      </c>
      <c r="I6" s="44" t="s">
        <v>29</v>
      </c>
      <c r="J6" s="44" t="s">
        <v>30</v>
      </c>
      <c r="K6" s="44" t="s">
        <v>31</v>
      </c>
      <c r="L6" s="45" t="s">
        <v>32</v>
      </c>
    </row>
    <row r="7" spans="1:13" ht="14.25" x14ac:dyDescent="0.2">
      <c r="A7" s="46"/>
      <c r="B7" s="47"/>
      <c r="C7" s="48">
        <v>42005</v>
      </c>
      <c r="D7" s="49">
        <v>42370</v>
      </c>
      <c r="E7" s="50" t="s">
        <v>1</v>
      </c>
      <c r="F7" s="50" t="s">
        <v>2</v>
      </c>
      <c r="G7" s="50" t="s">
        <v>3</v>
      </c>
      <c r="H7" s="43" t="s">
        <v>4</v>
      </c>
      <c r="I7" s="43" t="s">
        <v>5</v>
      </c>
      <c r="J7" s="43" t="s">
        <v>6</v>
      </c>
      <c r="K7" s="43" t="s">
        <v>7</v>
      </c>
      <c r="L7" s="50" t="s">
        <v>8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39">
        <v>2</v>
      </c>
      <c r="C9" s="21">
        <v>780</v>
      </c>
      <c r="D9" s="37">
        <v>736</v>
      </c>
      <c r="E9" s="13">
        <v>0.25340000000000001</v>
      </c>
      <c r="F9" s="14">
        <f>B9/((C9+D9)/2)</f>
        <v>2.6385224274406332E-3</v>
      </c>
      <c r="G9" s="14">
        <f t="shared" ref="G9:G72" si="0">F9/((1+(1-E9)*F9))</f>
        <v>2.6333349660010124E-3</v>
      </c>
      <c r="H9" s="12">
        <v>100000</v>
      </c>
      <c r="I9" s="12">
        <f>H9*G9</f>
        <v>263.33349660010123</v>
      </c>
      <c r="J9" s="12">
        <f t="shared" ref="J9:J72" si="1">H10+I9*E9</f>
        <v>99803.395211438372</v>
      </c>
      <c r="K9" s="12">
        <f t="shared" ref="K9:K72" si="2">K10+J9</f>
        <v>8690883.6473477371</v>
      </c>
      <c r="L9" s="23">
        <f>K9/H9</f>
        <v>86.908836473477365</v>
      </c>
    </row>
    <row r="10" spans="1:13" x14ac:dyDescent="0.2">
      <c r="A10" s="16">
        <v>1</v>
      </c>
      <c r="B10" s="39">
        <v>1</v>
      </c>
      <c r="C10" s="21">
        <v>802</v>
      </c>
      <c r="D10" s="37">
        <v>800</v>
      </c>
      <c r="E10" s="13">
        <v>0.34520000000000001</v>
      </c>
      <c r="F10" s="14">
        <f t="shared" ref="F10:F73" si="3">B10/((C10+D10)/2)</f>
        <v>1.2484394506866417E-3</v>
      </c>
      <c r="G10" s="14">
        <f t="shared" si="0"/>
        <v>1.2474197123250558E-3</v>
      </c>
      <c r="H10" s="12">
        <f>H9-I9</f>
        <v>99736.666503399902</v>
      </c>
      <c r="I10" s="12">
        <f t="shared" ref="I10:I73" si="4">H10*G10</f>
        <v>124.41348383793112</v>
      </c>
      <c r="J10" s="12">
        <f t="shared" si="1"/>
        <v>99655.200554182826</v>
      </c>
      <c r="K10" s="12">
        <f t="shared" si="2"/>
        <v>8591080.2521362994</v>
      </c>
      <c r="L10" s="15">
        <f t="shared" ref="L10:L73" si="5">K10/H10</f>
        <v>86.137631758962385</v>
      </c>
    </row>
    <row r="11" spans="1:13" x14ac:dyDescent="0.2">
      <c r="A11" s="16">
        <v>2</v>
      </c>
      <c r="B11" s="39">
        <v>0</v>
      </c>
      <c r="C11" s="21">
        <v>825</v>
      </c>
      <c r="D11" s="37">
        <v>789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99612.253019561977</v>
      </c>
      <c r="I11" s="12">
        <f t="shared" si="4"/>
        <v>0</v>
      </c>
      <c r="J11" s="12">
        <f t="shared" si="1"/>
        <v>99612.253019561977</v>
      </c>
      <c r="K11" s="12">
        <f t="shared" si="2"/>
        <v>8491425.0515821166</v>
      </c>
      <c r="L11" s="15">
        <f t="shared" si="5"/>
        <v>85.24478459406555</v>
      </c>
    </row>
    <row r="12" spans="1:13" x14ac:dyDescent="0.2">
      <c r="A12" s="16">
        <v>3</v>
      </c>
      <c r="B12" s="39">
        <v>0</v>
      </c>
      <c r="C12" s="21">
        <v>864</v>
      </c>
      <c r="D12" s="37">
        <v>840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99612.253019561977</v>
      </c>
      <c r="I12" s="12">
        <f t="shared" si="4"/>
        <v>0</v>
      </c>
      <c r="J12" s="12">
        <f t="shared" si="1"/>
        <v>99612.253019561977</v>
      </c>
      <c r="K12" s="12">
        <f t="shared" si="2"/>
        <v>8391812.7985625546</v>
      </c>
      <c r="L12" s="15">
        <f t="shared" si="5"/>
        <v>84.24478459406555</v>
      </c>
    </row>
    <row r="13" spans="1:13" x14ac:dyDescent="0.2">
      <c r="A13" s="16">
        <v>4</v>
      </c>
      <c r="B13" s="39">
        <v>0</v>
      </c>
      <c r="C13" s="21">
        <v>859</v>
      </c>
      <c r="D13" s="37">
        <v>864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99612.253019561977</v>
      </c>
      <c r="I13" s="12">
        <f t="shared" si="4"/>
        <v>0</v>
      </c>
      <c r="J13" s="12">
        <f t="shared" si="1"/>
        <v>99612.253019561977</v>
      </c>
      <c r="K13" s="12">
        <f t="shared" si="2"/>
        <v>8292200.5455429927</v>
      </c>
      <c r="L13" s="15">
        <f t="shared" si="5"/>
        <v>83.24478459406555</v>
      </c>
    </row>
    <row r="14" spans="1:13" x14ac:dyDescent="0.2">
      <c r="A14" s="16">
        <v>5</v>
      </c>
      <c r="B14" s="39">
        <v>0</v>
      </c>
      <c r="C14" s="21">
        <v>887</v>
      </c>
      <c r="D14" s="37">
        <v>859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99612.253019561977</v>
      </c>
      <c r="I14" s="12">
        <f t="shared" si="4"/>
        <v>0</v>
      </c>
      <c r="J14" s="12">
        <f t="shared" si="1"/>
        <v>99612.253019561977</v>
      </c>
      <c r="K14" s="12">
        <f t="shared" si="2"/>
        <v>8192588.2925234307</v>
      </c>
      <c r="L14" s="15">
        <f t="shared" si="5"/>
        <v>82.24478459406555</v>
      </c>
    </row>
    <row r="15" spans="1:13" x14ac:dyDescent="0.2">
      <c r="A15" s="16">
        <v>6</v>
      </c>
      <c r="B15" s="39">
        <v>0</v>
      </c>
      <c r="C15" s="21">
        <v>910</v>
      </c>
      <c r="D15" s="37">
        <v>887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99612.253019561977</v>
      </c>
      <c r="I15" s="12">
        <f t="shared" si="4"/>
        <v>0</v>
      </c>
      <c r="J15" s="12">
        <f t="shared" si="1"/>
        <v>99612.253019561977</v>
      </c>
      <c r="K15" s="12">
        <f t="shared" si="2"/>
        <v>8092976.0395038687</v>
      </c>
      <c r="L15" s="15">
        <f t="shared" si="5"/>
        <v>81.24478459406555</v>
      </c>
    </row>
    <row r="16" spans="1:13" x14ac:dyDescent="0.2">
      <c r="A16" s="16">
        <v>7</v>
      </c>
      <c r="B16" s="39">
        <v>1</v>
      </c>
      <c r="C16" s="21">
        <v>900</v>
      </c>
      <c r="D16" s="37">
        <v>892</v>
      </c>
      <c r="E16" s="13">
        <v>0.84660000000000002</v>
      </c>
      <c r="F16" s="14">
        <f t="shared" si="3"/>
        <v>1.1160714285714285E-3</v>
      </c>
      <c r="G16" s="14">
        <f t="shared" si="0"/>
        <v>1.1158803838717791E-3</v>
      </c>
      <c r="H16" s="12">
        <f t="shared" si="6"/>
        <v>99612.253019561977</v>
      </c>
      <c r="I16" s="12">
        <f t="shared" si="4"/>
        <v>111.1553591378016</v>
      </c>
      <c r="J16" s="12">
        <f t="shared" si="1"/>
        <v>99595.201787470243</v>
      </c>
      <c r="K16" s="12">
        <f t="shared" si="2"/>
        <v>7993363.7864843067</v>
      </c>
      <c r="L16" s="15">
        <f t="shared" si="5"/>
        <v>80.24478459406555</v>
      </c>
    </row>
    <row r="17" spans="1:12" x14ac:dyDescent="0.2">
      <c r="A17" s="16">
        <v>8</v>
      </c>
      <c r="B17" s="39">
        <v>0</v>
      </c>
      <c r="C17" s="21">
        <v>841</v>
      </c>
      <c r="D17" s="37">
        <v>890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99501.097660424173</v>
      </c>
      <c r="I17" s="12">
        <f t="shared" si="4"/>
        <v>0</v>
      </c>
      <c r="J17" s="12">
        <f t="shared" si="1"/>
        <v>99501.097660424173</v>
      </c>
      <c r="K17" s="12">
        <f t="shared" si="2"/>
        <v>7893768.5846968368</v>
      </c>
      <c r="L17" s="15">
        <f t="shared" si="5"/>
        <v>79.333482446963245</v>
      </c>
    </row>
    <row r="18" spans="1:12" x14ac:dyDescent="0.2">
      <c r="A18" s="16">
        <v>9</v>
      </c>
      <c r="B18" s="39">
        <v>0</v>
      </c>
      <c r="C18" s="21">
        <v>873</v>
      </c>
      <c r="D18" s="37">
        <v>839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99501.097660424173</v>
      </c>
      <c r="I18" s="12">
        <f t="shared" si="4"/>
        <v>0</v>
      </c>
      <c r="J18" s="12">
        <f t="shared" si="1"/>
        <v>99501.097660424173</v>
      </c>
      <c r="K18" s="12">
        <f t="shared" si="2"/>
        <v>7794267.4870364126</v>
      </c>
      <c r="L18" s="15">
        <f t="shared" si="5"/>
        <v>78.333482446963245</v>
      </c>
    </row>
    <row r="19" spans="1:12" x14ac:dyDescent="0.2">
      <c r="A19" s="16">
        <v>10</v>
      </c>
      <c r="B19" s="39">
        <v>0</v>
      </c>
      <c r="C19" s="21">
        <v>866</v>
      </c>
      <c r="D19" s="37">
        <v>869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99501.097660424173</v>
      </c>
      <c r="I19" s="12">
        <f t="shared" si="4"/>
        <v>0</v>
      </c>
      <c r="J19" s="12">
        <f t="shared" si="1"/>
        <v>99501.097660424173</v>
      </c>
      <c r="K19" s="12">
        <f t="shared" si="2"/>
        <v>7694766.3893759884</v>
      </c>
      <c r="L19" s="15">
        <f t="shared" si="5"/>
        <v>77.333482446963245</v>
      </c>
    </row>
    <row r="20" spans="1:12" x14ac:dyDescent="0.2">
      <c r="A20" s="16">
        <v>11</v>
      </c>
      <c r="B20" s="39">
        <v>0</v>
      </c>
      <c r="C20" s="21">
        <v>931</v>
      </c>
      <c r="D20" s="37">
        <v>874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99501.097660424173</v>
      </c>
      <c r="I20" s="12">
        <f t="shared" si="4"/>
        <v>0</v>
      </c>
      <c r="J20" s="12">
        <f t="shared" si="1"/>
        <v>99501.097660424173</v>
      </c>
      <c r="K20" s="12">
        <f t="shared" si="2"/>
        <v>7595265.2917155642</v>
      </c>
      <c r="L20" s="15">
        <f t="shared" si="5"/>
        <v>76.333482446963245</v>
      </c>
    </row>
    <row r="21" spans="1:12" x14ac:dyDescent="0.2">
      <c r="A21" s="16">
        <v>12</v>
      </c>
      <c r="B21" s="39">
        <v>0</v>
      </c>
      <c r="C21" s="21">
        <v>816</v>
      </c>
      <c r="D21" s="37">
        <v>931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99501.097660424173</v>
      </c>
      <c r="I21" s="12">
        <f t="shared" si="4"/>
        <v>0</v>
      </c>
      <c r="J21" s="12">
        <f t="shared" si="1"/>
        <v>99501.097660424173</v>
      </c>
      <c r="K21" s="12">
        <f t="shared" si="2"/>
        <v>7495764.19405514</v>
      </c>
      <c r="L21" s="15">
        <f t="shared" si="5"/>
        <v>75.333482446963245</v>
      </c>
    </row>
    <row r="22" spans="1:12" x14ac:dyDescent="0.2">
      <c r="A22" s="16">
        <v>13</v>
      </c>
      <c r="B22" s="39">
        <v>0</v>
      </c>
      <c r="C22" s="21">
        <v>788</v>
      </c>
      <c r="D22" s="37">
        <v>821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99501.097660424173</v>
      </c>
      <c r="I22" s="12">
        <f t="shared" si="4"/>
        <v>0</v>
      </c>
      <c r="J22" s="12">
        <f t="shared" si="1"/>
        <v>99501.097660424173</v>
      </c>
      <c r="K22" s="12">
        <f t="shared" si="2"/>
        <v>7396263.0963947158</v>
      </c>
      <c r="L22" s="15">
        <f t="shared" si="5"/>
        <v>74.333482446963245</v>
      </c>
    </row>
    <row r="23" spans="1:12" x14ac:dyDescent="0.2">
      <c r="A23" s="16">
        <v>14</v>
      </c>
      <c r="B23" s="39">
        <v>0</v>
      </c>
      <c r="C23" s="21">
        <v>762</v>
      </c>
      <c r="D23" s="37">
        <v>791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99501.097660424173</v>
      </c>
      <c r="I23" s="12">
        <f t="shared" si="4"/>
        <v>0</v>
      </c>
      <c r="J23" s="12">
        <f t="shared" si="1"/>
        <v>99501.097660424173</v>
      </c>
      <c r="K23" s="12">
        <f t="shared" si="2"/>
        <v>7296761.9987342916</v>
      </c>
      <c r="L23" s="15">
        <f t="shared" si="5"/>
        <v>73.333482446963245</v>
      </c>
    </row>
    <row r="24" spans="1:12" x14ac:dyDescent="0.2">
      <c r="A24" s="16">
        <v>15</v>
      </c>
      <c r="B24" s="39">
        <v>0</v>
      </c>
      <c r="C24" s="21">
        <v>695</v>
      </c>
      <c r="D24" s="37">
        <v>766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99501.097660424173</v>
      </c>
      <c r="I24" s="12">
        <f t="shared" si="4"/>
        <v>0</v>
      </c>
      <c r="J24" s="12">
        <f t="shared" si="1"/>
        <v>99501.097660424173</v>
      </c>
      <c r="K24" s="12">
        <f t="shared" si="2"/>
        <v>7197260.9010738675</v>
      </c>
      <c r="L24" s="15">
        <f t="shared" si="5"/>
        <v>72.333482446963245</v>
      </c>
    </row>
    <row r="25" spans="1:12" x14ac:dyDescent="0.2">
      <c r="A25" s="16">
        <v>16</v>
      </c>
      <c r="B25" s="39">
        <v>1</v>
      </c>
      <c r="C25" s="21">
        <v>648</v>
      </c>
      <c r="D25" s="37">
        <v>699</v>
      </c>
      <c r="E25" s="13">
        <v>8.77E-2</v>
      </c>
      <c r="F25" s="14">
        <f t="shared" si="3"/>
        <v>1.4847809948032665E-3</v>
      </c>
      <c r="G25" s="14">
        <f t="shared" si="0"/>
        <v>1.4827724820558582E-3</v>
      </c>
      <c r="H25" s="12">
        <f t="shared" si="6"/>
        <v>99501.097660424173</v>
      </c>
      <c r="I25" s="12">
        <f t="shared" si="4"/>
        <v>147.5374895452295</v>
      </c>
      <c r="J25" s="12">
        <f t="shared" si="1"/>
        <v>99366.499208712063</v>
      </c>
      <c r="K25" s="12">
        <f t="shared" si="2"/>
        <v>7097759.8034134433</v>
      </c>
      <c r="L25" s="15">
        <f t="shared" si="5"/>
        <v>71.333482446963245</v>
      </c>
    </row>
    <row r="26" spans="1:12" x14ac:dyDescent="0.2">
      <c r="A26" s="16">
        <v>17</v>
      </c>
      <c r="B26" s="39">
        <v>0</v>
      </c>
      <c r="C26" s="21">
        <v>670</v>
      </c>
      <c r="D26" s="37">
        <v>672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99353.560170878947</v>
      </c>
      <c r="I26" s="12">
        <f t="shared" si="4"/>
        <v>0</v>
      </c>
      <c r="J26" s="12">
        <f t="shared" si="1"/>
        <v>99353.560170878947</v>
      </c>
      <c r="K26" s="12">
        <f t="shared" si="2"/>
        <v>6998393.3042047312</v>
      </c>
      <c r="L26" s="15">
        <f t="shared" si="5"/>
        <v>70.439280607238842</v>
      </c>
    </row>
    <row r="27" spans="1:12" x14ac:dyDescent="0.2">
      <c r="A27" s="16">
        <v>18</v>
      </c>
      <c r="B27" s="39">
        <v>0</v>
      </c>
      <c r="C27" s="21">
        <v>645</v>
      </c>
      <c r="D27" s="37">
        <v>689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99353.560170878947</v>
      </c>
      <c r="I27" s="12">
        <f t="shared" si="4"/>
        <v>0</v>
      </c>
      <c r="J27" s="12">
        <f t="shared" si="1"/>
        <v>99353.560170878947</v>
      </c>
      <c r="K27" s="12">
        <f t="shared" si="2"/>
        <v>6899039.7440338526</v>
      </c>
      <c r="L27" s="15">
        <f t="shared" si="5"/>
        <v>69.439280607238842</v>
      </c>
    </row>
    <row r="28" spans="1:12" x14ac:dyDescent="0.2">
      <c r="A28" s="16">
        <v>19</v>
      </c>
      <c r="B28" s="39">
        <v>0</v>
      </c>
      <c r="C28" s="21">
        <v>590</v>
      </c>
      <c r="D28" s="37">
        <v>668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99353.560170878947</v>
      </c>
      <c r="I28" s="12">
        <f t="shared" si="4"/>
        <v>0</v>
      </c>
      <c r="J28" s="12">
        <f t="shared" si="1"/>
        <v>99353.560170878947</v>
      </c>
      <c r="K28" s="12">
        <f t="shared" si="2"/>
        <v>6799686.1838629739</v>
      </c>
      <c r="L28" s="15">
        <f t="shared" si="5"/>
        <v>68.439280607238857</v>
      </c>
    </row>
    <row r="29" spans="1:12" x14ac:dyDescent="0.2">
      <c r="A29" s="16">
        <v>20</v>
      </c>
      <c r="B29" s="39">
        <v>0</v>
      </c>
      <c r="C29" s="21">
        <v>641</v>
      </c>
      <c r="D29" s="37">
        <v>607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99353.560170878947</v>
      </c>
      <c r="I29" s="12">
        <f t="shared" si="4"/>
        <v>0</v>
      </c>
      <c r="J29" s="12">
        <f t="shared" si="1"/>
        <v>99353.560170878947</v>
      </c>
      <c r="K29" s="12">
        <f t="shared" si="2"/>
        <v>6700332.6236920953</v>
      </c>
      <c r="L29" s="15">
        <f t="shared" si="5"/>
        <v>67.439280607238857</v>
      </c>
    </row>
    <row r="30" spans="1:12" x14ac:dyDescent="0.2">
      <c r="A30" s="16">
        <v>21</v>
      </c>
      <c r="B30" s="39">
        <v>0</v>
      </c>
      <c r="C30" s="21">
        <v>618</v>
      </c>
      <c r="D30" s="37">
        <v>658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99353.560170878947</v>
      </c>
      <c r="I30" s="12">
        <f t="shared" si="4"/>
        <v>0</v>
      </c>
      <c r="J30" s="12">
        <f t="shared" si="1"/>
        <v>99353.560170878947</v>
      </c>
      <c r="K30" s="12">
        <f t="shared" si="2"/>
        <v>6600979.0635212166</v>
      </c>
      <c r="L30" s="15">
        <f t="shared" si="5"/>
        <v>66.439280607238857</v>
      </c>
    </row>
    <row r="31" spans="1:12" x14ac:dyDescent="0.2">
      <c r="A31" s="16">
        <v>22</v>
      </c>
      <c r="B31" s="39">
        <v>0</v>
      </c>
      <c r="C31" s="21">
        <v>647</v>
      </c>
      <c r="D31" s="37">
        <v>636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99353.560170878947</v>
      </c>
      <c r="I31" s="12">
        <f t="shared" si="4"/>
        <v>0</v>
      </c>
      <c r="J31" s="12">
        <f t="shared" si="1"/>
        <v>99353.560170878947</v>
      </c>
      <c r="K31" s="12">
        <f t="shared" si="2"/>
        <v>6501625.503350338</v>
      </c>
      <c r="L31" s="15">
        <f t="shared" si="5"/>
        <v>65.439280607238857</v>
      </c>
    </row>
    <row r="32" spans="1:12" x14ac:dyDescent="0.2">
      <c r="A32" s="16">
        <v>23</v>
      </c>
      <c r="B32" s="39">
        <v>0</v>
      </c>
      <c r="C32" s="21">
        <v>707</v>
      </c>
      <c r="D32" s="37">
        <v>667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99353.560170878947</v>
      </c>
      <c r="I32" s="12">
        <f t="shared" si="4"/>
        <v>0</v>
      </c>
      <c r="J32" s="12">
        <f t="shared" si="1"/>
        <v>99353.560170878947</v>
      </c>
      <c r="K32" s="12">
        <f t="shared" si="2"/>
        <v>6402271.9431794593</v>
      </c>
      <c r="L32" s="15">
        <f t="shared" si="5"/>
        <v>64.439280607238857</v>
      </c>
    </row>
    <row r="33" spans="1:12" x14ac:dyDescent="0.2">
      <c r="A33" s="16">
        <v>24</v>
      </c>
      <c r="B33" s="39">
        <v>0</v>
      </c>
      <c r="C33" s="21">
        <v>659</v>
      </c>
      <c r="D33" s="37">
        <v>710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99353.560170878947</v>
      </c>
      <c r="I33" s="12">
        <f t="shared" si="4"/>
        <v>0</v>
      </c>
      <c r="J33" s="12">
        <f t="shared" si="1"/>
        <v>99353.560170878947</v>
      </c>
      <c r="K33" s="12">
        <f t="shared" si="2"/>
        <v>6302918.3830085807</v>
      </c>
      <c r="L33" s="15">
        <f t="shared" si="5"/>
        <v>63.439280607238864</v>
      </c>
    </row>
    <row r="34" spans="1:12" x14ac:dyDescent="0.2">
      <c r="A34" s="16">
        <v>25</v>
      </c>
      <c r="B34" s="39">
        <v>0</v>
      </c>
      <c r="C34" s="21">
        <v>757</v>
      </c>
      <c r="D34" s="37">
        <v>663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99353.560170878947</v>
      </c>
      <c r="I34" s="12">
        <f t="shared" si="4"/>
        <v>0</v>
      </c>
      <c r="J34" s="12">
        <f t="shared" si="1"/>
        <v>99353.560170878947</v>
      </c>
      <c r="K34" s="12">
        <f t="shared" si="2"/>
        <v>6203564.822837702</v>
      </c>
      <c r="L34" s="15">
        <f t="shared" si="5"/>
        <v>62.439280607238871</v>
      </c>
    </row>
    <row r="35" spans="1:12" x14ac:dyDescent="0.2">
      <c r="A35" s="16">
        <v>26</v>
      </c>
      <c r="B35" s="39">
        <v>0</v>
      </c>
      <c r="C35" s="21">
        <v>800</v>
      </c>
      <c r="D35" s="37">
        <v>769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99353.560170878947</v>
      </c>
      <c r="I35" s="12">
        <f t="shared" si="4"/>
        <v>0</v>
      </c>
      <c r="J35" s="12">
        <f t="shared" si="1"/>
        <v>99353.560170878947</v>
      </c>
      <c r="K35" s="12">
        <f t="shared" si="2"/>
        <v>6104211.2626668233</v>
      </c>
      <c r="L35" s="15">
        <f t="shared" si="5"/>
        <v>61.439280607238871</v>
      </c>
    </row>
    <row r="36" spans="1:12" x14ac:dyDescent="0.2">
      <c r="A36" s="16">
        <v>27</v>
      </c>
      <c r="B36" s="39">
        <v>0</v>
      </c>
      <c r="C36" s="21">
        <v>807</v>
      </c>
      <c r="D36" s="37">
        <v>782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99353.560170878947</v>
      </c>
      <c r="I36" s="12">
        <f t="shared" si="4"/>
        <v>0</v>
      </c>
      <c r="J36" s="12">
        <f t="shared" si="1"/>
        <v>99353.560170878947</v>
      </c>
      <c r="K36" s="12">
        <f t="shared" si="2"/>
        <v>6004857.7024959447</v>
      </c>
      <c r="L36" s="15">
        <f t="shared" si="5"/>
        <v>60.439280607238878</v>
      </c>
    </row>
    <row r="37" spans="1:12" x14ac:dyDescent="0.2">
      <c r="A37" s="16">
        <v>28</v>
      </c>
      <c r="B37" s="39">
        <v>0</v>
      </c>
      <c r="C37" s="21">
        <v>912</v>
      </c>
      <c r="D37" s="37">
        <v>802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99353.560170878947</v>
      </c>
      <c r="I37" s="12">
        <f t="shared" si="4"/>
        <v>0</v>
      </c>
      <c r="J37" s="12">
        <f t="shared" si="1"/>
        <v>99353.560170878947</v>
      </c>
      <c r="K37" s="12">
        <f t="shared" si="2"/>
        <v>5905504.142325066</v>
      </c>
      <c r="L37" s="15">
        <f t="shared" si="5"/>
        <v>59.439280607238878</v>
      </c>
    </row>
    <row r="38" spans="1:12" x14ac:dyDescent="0.2">
      <c r="A38" s="16">
        <v>29</v>
      </c>
      <c r="B38" s="39">
        <v>1</v>
      </c>
      <c r="C38" s="21">
        <v>927</v>
      </c>
      <c r="D38" s="37">
        <v>887</v>
      </c>
      <c r="E38" s="13">
        <v>0.126</v>
      </c>
      <c r="F38" s="14">
        <f t="shared" si="3"/>
        <v>1.1025358324145535E-3</v>
      </c>
      <c r="G38" s="14">
        <f t="shared" si="0"/>
        <v>1.10147443367692E-3</v>
      </c>
      <c r="H38" s="12">
        <f t="shared" si="6"/>
        <v>99353.560170878947</v>
      </c>
      <c r="I38" s="12">
        <f t="shared" si="4"/>
        <v>109.43540642300468</v>
      </c>
      <c r="J38" s="12">
        <f t="shared" si="1"/>
        <v>99257.913625665242</v>
      </c>
      <c r="K38" s="12">
        <f t="shared" si="2"/>
        <v>5806150.5821541874</v>
      </c>
      <c r="L38" s="15">
        <f t="shared" si="5"/>
        <v>58.439280607238878</v>
      </c>
    </row>
    <row r="39" spans="1:12" x14ac:dyDescent="0.2">
      <c r="A39" s="16">
        <v>30</v>
      </c>
      <c r="B39" s="39">
        <v>2</v>
      </c>
      <c r="C39" s="21">
        <v>1046</v>
      </c>
      <c r="D39" s="37">
        <v>925</v>
      </c>
      <c r="E39" s="13">
        <v>0.42330000000000001</v>
      </c>
      <c r="F39" s="14">
        <f t="shared" si="3"/>
        <v>2.0294266869609334E-3</v>
      </c>
      <c r="G39" s="14">
        <f t="shared" si="0"/>
        <v>2.0270542826893415E-3</v>
      </c>
      <c r="H39" s="12">
        <f t="shared" si="6"/>
        <v>99244.124764455948</v>
      </c>
      <c r="I39" s="12">
        <f t="shared" si="4"/>
        <v>201.17322813554577</v>
      </c>
      <c r="J39" s="12">
        <f t="shared" si="1"/>
        <v>99128.108163790181</v>
      </c>
      <c r="K39" s="12">
        <f t="shared" si="2"/>
        <v>5706892.6685285224</v>
      </c>
      <c r="L39" s="15">
        <f t="shared" si="5"/>
        <v>57.503582021335262</v>
      </c>
    </row>
    <row r="40" spans="1:12" x14ac:dyDescent="0.2">
      <c r="A40" s="16">
        <v>31</v>
      </c>
      <c r="B40" s="39">
        <v>1</v>
      </c>
      <c r="C40" s="21">
        <v>1039</v>
      </c>
      <c r="D40" s="37">
        <v>1042</v>
      </c>
      <c r="E40" s="13">
        <v>0.82469999999999999</v>
      </c>
      <c r="F40" s="14">
        <f t="shared" si="3"/>
        <v>9.6107640557424319E-4</v>
      </c>
      <c r="G40" s="14">
        <f t="shared" si="0"/>
        <v>9.6091451387382793E-4</v>
      </c>
      <c r="H40" s="12">
        <f t="shared" si="6"/>
        <v>99042.951536320397</v>
      </c>
      <c r="I40" s="12">
        <f t="shared" si="4"/>
        <v>95.171809628152417</v>
      </c>
      <c r="J40" s="12">
        <f t="shared" si="1"/>
        <v>99026.267918092577</v>
      </c>
      <c r="K40" s="12">
        <f t="shared" si="2"/>
        <v>5607764.5603647325</v>
      </c>
      <c r="L40" s="15">
        <f t="shared" si="5"/>
        <v>56.619521867826094</v>
      </c>
    </row>
    <row r="41" spans="1:12" x14ac:dyDescent="0.2">
      <c r="A41" s="16">
        <v>32</v>
      </c>
      <c r="B41" s="39">
        <v>0</v>
      </c>
      <c r="C41" s="21">
        <v>1200</v>
      </c>
      <c r="D41" s="37">
        <v>1044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98947.779726692243</v>
      </c>
      <c r="I41" s="12">
        <f t="shared" si="4"/>
        <v>0</v>
      </c>
      <c r="J41" s="12">
        <f t="shared" si="1"/>
        <v>98947.779726692243</v>
      </c>
      <c r="K41" s="12">
        <f t="shared" si="2"/>
        <v>5508738.2924466403</v>
      </c>
      <c r="L41" s="15">
        <f t="shared" si="5"/>
        <v>55.673187490033172</v>
      </c>
    </row>
    <row r="42" spans="1:12" x14ac:dyDescent="0.2">
      <c r="A42" s="16">
        <v>33</v>
      </c>
      <c r="B42" s="39">
        <v>0</v>
      </c>
      <c r="C42" s="21">
        <v>1282</v>
      </c>
      <c r="D42" s="37">
        <v>1177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98947.779726692243</v>
      </c>
      <c r="I42" s="12">
        <f t="shared" si="4"/>
        <v>0</v>
      </c>
      <c r="J42" s="12">
        <f t="shared" si="1"/>
        <v>98947.779726692243</v>
      </c>
      <c r="K42" s="12">
        <f t="shared" si="2"/>
        <v>5409790.5127199478</v>
      </c>
      <c r="L42" s="15">
        <f t="shared" si="5"/>
        <v>54.673187490033165</v>
      </c>
    </row>
    <row r="43" spans="1:12" x14ac:dyDescent="0.2">
      <c r="A43" s="16">
        <v>34</v>
      </c>
      <c r="B43" s="39">
        <v>0</v>
      </c>
      <c r="C43" s="21">
        <v>1306</v>
      </c>
      <c r="D43" s="37">
        <v>1282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98947.779726692243</v>
      </c>
      <c r="I43" s="12">
        <f t="shared" si="4"/>
        <v>0</v>
      </c>
      <c r="J43" s="12">
        <f t="shared" si="1"/>
        <v>98947.779726692243</v>
      </c>
      <c r="K43" s="12">
        <f t="shared" si="2"/>
        <v>5310842.7329932554</v>
      </c>
      <c r="L43" s="15">
        <f t="shared" si="5"/>
        <v>53.673187490033165</v>
      </c>
    </row>
    <row r="44" spans="1:12" x14ac:dyDescent="0.2">
      <c r="A44" s="16">
        <v>35</v>
      </c>
      <c r="B44" s="39">
        <v>0</v>
      </c>
      <c r="C44" s="21">
        <v>1422</v>
      </c>
      <c r="D44" s="37">
        <v>1281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98947.779726692243</v>
      </c>
      <c r="I44" s="12">
        <f t="shared" si="4"/>
        <v>0</v>
      </c>
      <c r="J44" s="12">
        <f t="shared" si="1"/>
        <v>98947.779726692243</v>
      </c>
      <c r="K44" s="12">
        <f t="shared" si="2"/>
        <v>5211894.9532665629</v>
      </c>
      <c r="L44" s="15">
        <f t="shared" si="5"/>
        <v>52.673187490033165</v>
      </c>
    </row>
    <row r="45" spans="1:12" x14ac:dyDescent="0.2">
      <c r="A45" s="16">
        <v>36</v>
      </c>
      <c r="B45" s="39">
        <v>0</v>
      </c>
      <c r="C45" s="21">
        <v>1617</v>
      </c>
      <c r="D45" s="37">
        <v>1442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98947.779726692243</v>
      </c>
      <c r="I45" s="12">
        <f t="shared" si="4"/>
        <v>0</v>
      </c>
      <c r="J45" s="12">
        <f t="shared" si="1"/>
        <v>98947.779726692243</v>
      </c>
      <c r="K45" s="12">
        <f t="shared" si="2"/>
        <v>5112947.1735398704</v>
      </c>
      <c r="L45" s="15">
        <f t="shared" si="5"/>
        <v>51.673187490033158</v>
      </c>
    </row>
    <row r="46" spans="1:12" x14ac:dyDescent="0.2">
      <c r="A46" s="16">
        <v>37</v>
      </c>
      <c r="B46" s="39">
        <v>1</v>
      </c>
      <c r="C46" s="21">
        <v>1563</v>
      </c>
      <c r="D46" s="37">
        <v>1610</v>
      </c>
      <c r="E46" s="13">
        <v>0.51780000000000004</v>
      </c>
      <c r="F46" s="14">
        <f t="shared" si="3"/>
        <v>6.3031831074692715E-4</v>
      </c>
      <c r="G46" s="14">
        <f t="shared" si="0"/>
        <v>6.301267903319898E-4</v>
      </c>
      <c r="H46" s="12">
        <f t="shared" si="6"/>
        <v>98947.779726692243</v>
      </c>
      <c r="I46" s="12">
        <f t="shared" si="4"/>
        <v>62.349646849657312</v>
      </c>
      <c r="J46" s="12">
        <f t="shared" si="1"/>
        <v>98917.714726981329</v>
      </c>
      <c r="K46" s="12">
        <f t="shared" si="2"/>
        <v>5013999.3938131779</v>
      </c>
      <c r="L46" s="15">
        <f t="shared" si="5"/>
        <v>50.673187490033158</v>
      </c>
    </row>
    <row r="47" spans="1:12" x14ac:dyDescent="0.2">
      <c r="A47" s="16">
        <v>38</v>
      </c>
      <c r="B47" s="39">
        <v>1</v>
      </c>
      <c r="C47" s="21">
        <v>1706</v>
      </c>
      <c r="D47" s="37">
        <v>1579</v>
      </c>
      <c r="E47" s="13">
        <v>0.97529999999999994</v>
      </c>
      <c r="F47" s="14">
        <f t="shared" si="3"/>
        <v>6.0882800608828011E-4</v>
      </c>
      <c r="G47" s="14">
        <f t="shared" si="0"/>
        <v>6.0881885063889766E-4</v>
      </c>
      <c r="H47" s="12">
        <f t="shared" si="6"/>
        <v>98885.430079842583</v>
      </c>
      <c r="I47" s="12">
        <f t="shared" si="4"/>
        <v>60.203313886142837</v>
      </c>
      <c r="J47" s="12">
        <f t="shared" si="1"/>
        <v>98883.9430579896</v>
      </c>
      <c r="K47" s="12">
        <f t="shared" si="2"/>
        <v>4915081.6790861962</v>
      </c>
      <c r="L47" s="15">
        <f t="shared" si="5"/>
        <v>49.704811670613516</v>
      </c>
    </row>
    <row r="48" spans="1:12" x14ac:dyDescent="0.2">
      <c r="A48" s="16">
        <v>39</v>
      </c>
      <c r="B48" s="39">
        <v>0</v>
      </c>
      <c r="C48" s="21">
        <v>1768</v>
      </c>
      <c r="D48" s="37">
        <v>1675</v>
      </c>
      <c r="E48" s="13">
        <v>0</v>
      </c>
      <c r="F48" s="14">
        <f t="shared" si="3"/>
        <v>0</v>
      </c>
      <c r="G48" s="14">
        <f t="shared" si="0"/>
        <v>0</v>
      </c>
      <c r="H48" s="12">
        <f t="shared" si="6"/>
        <v>98825.226765956439</v>
      </c>
      <c r="I48" s="12">
        <f t="shared" si="4"/>
        <v>0</v>
      </c>
      <c r="J48" s="12">
        <f t="shared" si="1"/>
        <v>98825.226765956439</v>
      </c>
      <c r="K48" s="12">
        <f t="shared" si="2"/>
        <v>4816197.7360282065</v>
      </c>
      <c r="L48" s="15">
        <f t="shared" si="5"/>
        <v>48.734497189004202</v>
      </c>
    </row>
    <row r="49" spans="1:12" x14ac:dyDescent="0.2">
      <c r="A49" s="16">
        <v>40</v>
      </c>
      <c r="B49" s="39">
        <v>0</v>
      </c>
      <c r="C49" s="21">
        <v>1771</v>
      </c>
      <c r="D49" s="37">
        <v>1764</v>
      </c>
      <c r="E49" s="13">
        <v>0</v>
      </c>
      <c r="F49" s="14">
        <f t="shared" si="3"/>
        <v>0</v>
      </c>
      <c r="G49" s="14">
        <f t="shared" si="0"/>
        <v>0</v>
      </c>
      <c r="H49" s="12">
        <f t="shared" si="6"/>
        <v>98825.226765956439</v>
      </c>
      <c r="I49" s="12">
        <f t="shared" si="4"/>
        <v>0</v>
      </c>
      <c r="J49" s="12">
        <f t="shared" si="1"/>
        <v>98825.226765956439</v>
      </c>
      <c r="K49" s="12">
        <f t="shared" si="2"/>
        <v>4717372.5092622498</v>
      </c>
      <c r="L49" s="15">
        <f t="shared" si="5"/>
        <v>47.734497189004195</v>
      </c>
    </row>
    <row r="50" spans="1:12" x14ac:dyDescent="0.2">
      <c r="A50" s="16">
        <v>41</v>
      </c>
      <c r="B50" s="39">
        <v>0</v>
      </c>
      <c r="C50" s="21">
        <v>1625</v>
      </c>
      <c r="D50" s="37">
        <v>1770</v>
      </c>
      <c r="E50" s="13">
        <v>0</v>
      </c>
      <c r="F50" s="14">
        <f t="shared" si="3"/>
        <v>0</v>
      </c>
      <c r="G50" s="14">
        <f t="shared" si="0"/>
        <v>0</v>
      </c>
      <c r="H50" s="12">
        <f t="shared" si="6"/>
        <v>98825.226765956439</v>
      </c>
      <c r="I50" s="12">
        <f t="shared" si="4"/>
        <v>0</v>
      </c>
      <c r="J50" s="12">
        <f t="shared" si="1"/>
        <v>98825.226765956439</v>
      </c>
      <c r="K50" s="12">
        <f t="shared" si="2"/>
        <v>4618547.2824962931</v>
      </c>
      <c r="L50" s="15">
        <f t="shared" si="5"/>
        <v>46.734497189004195</v>
      </c>
    </row>
    <row r="51" spans="1:12" x14ac:dyDescent="0.2">
      <c r="A51" s="16">
        <v>42</v>
      </c>
      <c r="B51" s="39">
        <v>0</v>
      </c>
      <c r="C51" s="21">
        <v>1673</v>
      </c>
      <c r="D51" s="37">
        <v>1602</v>
      </c>
      <c r="E51" s="13">
        <v>0</v>
      </c>
      <c r="F51" s="14">
        <f t="shared" si="3"/>
        <v>0</v>
      </c>
      <c r="G51" s="14">
        <f t="shared" si="0"/>
        <v>0</v>
      </c>
      <c r="H51" s="12">
        <f t="shared" si="6"/>
        <v>98825.226765956439</v>
      </c>
      <c r="I51" s="12">
        <f t="shared" si="4"/>
        <v>0</v>
      </c>
      <c r="J51" s="12">
        <f t="shared" si="1"/>
        <v>98825.226765956439</v>
      </c>
      <c r="K51" s="12">
        <f t="shared" si="2"/>
        <v>4519722.0557303363</v>
      </c>
      <c r="L51" s="15">
        <f t="shared" si="5"/>
        <v>45.734497189004188</v>
      </c>
    </row>
    <row r="52" spans="1:12" x14ac:dyDescent="0.2">
      <c r="A52" s="16">
        <v>43</v>
      </c>
      <c r="B52" s="39">
        <v>0</v>
      </c>
      <c r="C52" s="21">
        <v>1658</v>
      </c>
      <c r="D52" s="37">
        <v>1676</v>
      </c>
      <c r="E52" s="13">
        <v>0</v>
      </c>
      <c r="F52" s="14">
        <f t="shared" si="3"/>
        <v>0</v>
      </c>
      <c r="G52" s="14">
        <f t="shared" si="0"/>
        <v>0</v>
      </c>
      <c r="H52" s="12">
        <f t="shared" si="6"/>
        <v>98825.226765956439</v>
      </c>
      <c r="I52" s="12">
        <f t="shared" si="4"/>
        <v>0</v>
      </c>
      <c r="J52" s="12">
        <f t="shared" si="1"/>
        <v>98825.226765956439</v>
      </c>
      <c r="K52" s="12">
        <f t="shared" si="2"/>
        <v>4420896.8289643796</v>
      </c>
      <c r="L52" s="15">
        <f t="shared" si="5"/>
        <v>44.734497189004188</v>
      </c>
    </row>
    <row r="53" spans="1:12" x14ac:dyDescent="0.2">
      <c r="A53" s="16">
        <v>44</v>
      </c>
      <c r="B53" s="39">
        <v>1</v>
      </c>
      <c r="C53" s="21">
        <v>1510</v>
      </c>
      <c r="D53" s="37">
        <v>1656</v>
      </c>
      <c r="E53" s="13">
        <v>0.76990000000000003</v>
      </c>
      <c r="F53" s="14">
        <f t="shared" si="3"/>
        <v>6.3171193935565378E-4</v>
      </c>
      <c r="G53" s="14">
        <f t="shared" si="0"/>
        <v>6.3162012900083177E-4</v>
      </c>
      <c r="H53" s="12">
        <f t="shared" si="6"/>
        <v>98825.226765956439</v>
      </c>
      <c r="I53" s="12">
        <f t="shared" si="4"/>
        <v>62.420002478449859</v>
      </c>
      <c r="J53" s="12">
        <f t="shared" si="1"/>
        <v>98810.863923386147</v>
      </c>
      <c r="K53" s="12">
        <f t="shared" si="2"/>
        <v>4322071.6021984229</v>
      </c>
      <c r="L53" s="15">
        <f t="shared" si="5"/>
        <v>43.73449718900418</v>
      </c>
    </row>
    <row r="54" spans="1:12" x14ac:dyDescent="0.2">
      <c r="A54" s="16">
        <v>45</v>
      </c>
      <c r="B54" s="39">
        <v>0</v>
      </c>
      <c r="C54" s="21">
        <v>1516</v>
      </c>
      <c r="D54" s="37">
        <v>1520</v>
      </c>
      <c r="E54" s="13">
        <v>0</v>
      </c>
      <c r="F54" s="14">
        <f t="shared" si="3"/>
        <v>0</v>
      </c>
      <c r="G54" s="14">
        <f t="shared" si="0"/>
        <v>0</v>
      </c>
      <c r="H54" s="12">
        <f t="shared" si="6"/>
        <v>98762.806763477987</v>
      </c>
      <c r="I54" s="12">
        <f t="shared" si="4"/>
        <v>0</v>
      </c>
      <c r="J54" s="12">
        <f t="shared" si="1"/>
        <v>98762.806763477987</v>
      </c>
      <c r="K54" s="12">
        <f t="shared" si="2"/>
        <v>4223260.7382750371</v>
      </c>
      <c r="L54" s="15">
        <f t="shared" si="5"/>
        <v>42.761651644723997</v>
      </c>
    </row>
    <row r="55" spans="1:12" x14ac:dyDescent="0.2">
      <c r="A55" s="16">
        <v>46</v>
      </c>
      <c r="B55" s="39">
        <v>1</v>
      </c>
      <c r="C55" s="21">
        <v>1441</v>
      </c>
      <c r="D55" s="37">
        <v>1511</v>
      </c>
      <c r="E55" s="13">
        <v>0.89319999999999999</v>
      </c>
      <c r="F55" s="14">
        <f t="shared" si="3"/>
        <v>6.7750677506775068E-4</v>
      </c>
      <c r="G55" s="14">
        <f t="shared" si="0"/>
        <v>6.7745775576672363E-4</v>
      </c>
      <c r="H55" s="12">
        <f t="shared" si="6"/>
        <v>98762.806763477987</v>
      </c>
      <c r="I55" s="12">
        <f t="shared" si="4"/>
        <v>66.907629423208391</v>
      </c>
      <c r="J55" s="12">
        <f t="shared" si="1"/>
        <v>98755.661028655595</v>
      </c>
      <c r="K55" s="12">
        <f t="shared" si="2"/>
        <v>4124497.9315115595</v>
      </c>
      <c r="L55" s="15">
        <f t="shared" si="5"/>
        <v>41.761651644724004</v>
      </c>
    </row>
    <row r="56" spans="1:12" x14ac:dyDescent="0.2">
      <c r="A56" s="16">
        <v>47</v>
      </c>
      <c r="B56" s="39">
        <v>1</v>
      </c>
      <c r="C56" s="21">
        <v>1333</v>
      </c>
      <c r="D56" s="37">
        <v>1426</v>
      </c>
      <c r="E56" s="13">
        <v>0.19450000000000001</v>
      </c>
      <c r="F56" s="14">
        <f t="shared" si="3"/>
        <v>7.2490032620514677E-4</v>
      </c>
      <c r="G56" s="14">
        <f t="shared" si="0"/>
        <v>7.2447729868496495E-4</v>
      </c>
      <c r="H56" s="12">
        <f t="shared" si="6"/>
        <v>98695.89913405478</v>
      </c>
      <c r="I56" s="12">
        <f t="shared" si="4"/>
        <v>71.502938395923778</v>
      </c>
      <c r="J56" s="12">
        <f t="shared" si="1"/>
        <v>98638.303517176872</v>
      </c>
      <c r="K56" s="12">
        <f t="shared" si="2"/>
        <v>4025742.2704829038</v>
      </c>
      <c r="L56" s="15">
        <f t="shared" si="5"/>
        <v>40.78935706350773</v>
      </c>
    </row>
    <row r="57" spans="1:12" x14ac:dyDescent="0.2">
      <c r="A57" s="16">
        <v>48</v>
      </c>
      <c r="B57" s="39">
        <v>1</v>
      </c>
      <c r="C57" s="21">
        <v>1230</v>
      </c>
      <c r="D57" s="37">
        <v>1336</v>
      </c>
      <c r="E57" s="13">
        <v>0.60819999999999996</v>
      </c>
      <c r="F57" s="14">
        <f t="shared" si="3"/>
        <v>7.7942322681215901E-4</v>
      </c>
      <c r="G57" s="14">
        <f t="shared" si="0"/>
        <v>7.7918528075370279E-4</v>
      </c>
      <c r="H57" s="12">
        <f t="shared" si="6"/>
        <v>98624.396195658861</v>
      </c>
      <c r="I57" s="12">
        <f t="shared" si="4"/>
        <v>76.846677838878861</v>
      </c>
      <c r="J57" s="12">
        <f t="shared" si="1"/>
        <v>98594.287667281591</v>
      </c>
      <c r="K57" s="12">
        <f t="shared" si="2"/>
        <v>3927103.966965727</v>
      </c>
      <c r="L57" s="15">
        <f t="shared" si="5"/>
        <v>39.818788438256476</v>
      </c>
    </row>
    <row r="58" spans="1:12" x14ac:dyDescent="0.2">
      <c r="A58" s="16">
        <v>49</v>
      </c>
      <c r="B58" s="39">
        <v>4</v>
      </c>
      <c r="C58" s="21">
        <v>1165</v>
      </c>
      <c r="D58" s="37">
        <v>1223</v>
      </c>
      <c r="E58" s="13">
        <v>0.43840000000000001</v>
      </c>
      <c r="F58" s="14">
        <f t="shared" si="3"/>
        <v>3.3500837520938024E-3</v>
      </c>
      <c r="G58" s="14">
        <f t="shared" si="0"/>
        <v>3.3437927169519596E-3</v>
      </c>
      <c r="H58" s="12">
        <f t="shared" si="6"/>
        <v>98547.549517819978</v>
      </c>
      <c r="I58" s="12">
        <f t="shared" si="4"/>
        <v>329.52257835114904</v>
      </c>
      <c r="J58" s="12">
        <f t="shared" si="1"/>
        <v>98362.489637817969</v>
      </c>
      <c r="K58" s="12">
        <f t="shared" si="2"/>
        <v>3828509.6792984456</v>
      </c>
      <c r="L58" s="15">
        <f t="shared" si="5"/>
        <v>38.849364576093805</v>
      </c>
    </row>
    <row r="59" spans="1:12" x14ac:dyDescent="0.2">
      <c r="A59" s="16">
        <v>50</v>
      </c>
      <c r="B59" s="39">
        <v>1</v>
      </c>
      <c r="C59" s="21">
        <v>1192</v>
      </c>
      <c r="D59" s="37">
        <v>1172</v>
      </c>
      <c r="E59" s="13">
        <v>0.5534</v>
      </c>
      <c r="F59" s="14">
        <f t="shared" si="3"/>
        <v>8.4602368866328254E-4</v>
      </c>
      <c r="G59" s="14">
        <f t="shared" si="0"/>
        <v>8.4570415272875745E-4</v>
      </c>
      <c r="H59" s="12">
        <f t="shared" si="6"/>
        <v>98218.026939468822</v>
      </c>
      <c r="I59" s="12">
        <f t="shared" si="4"/>
        <v>83.063393255533754</v>
      </c>
      <c r="J59" s="12">
        <f t="shared" si="1"/>
        <v>98180.930828040902</v>
      </c>
      <c r="K59" s="12">
        <f t="shared" si="2"/>
        <v>3730147.1896606274</v>
      </c>
      <c r="L59" s="15">
        <f t="shared" si="5"/>
        <v>37.978233791638829</v>
      </c>
    </row>
    <row r="60" spans="1:12" x14ac:dyDescent="0.2">
      <c r="A60" s="16">
        <v>51</v>
      </c>
      <c r="B60" s="39">
        <v>3</v>
      </c>
      <c r="C60" s="21">
        <v>1127</v>
      </c>
      <c r="D60" s="37">
        <v>1188</v>
      </c>
      <c r="E60" s="13">
        <v>0.5927</v>
      </c>
      <c r="F60" s="14">
        <f t="shared" si="3"/>
        <v>2.5917926565874731E-3</v>
      </c>
      <c r="G60" s="14">
        <f t="shared" si="0"/>
        <v>2.5890595491463485E-3</v>
      </c>
      <c r="H60" s="12">
        <f t="shared" si="6"/>
        <v>98134.963546213286</v>
      </c>
      <c r="I60" s="12">
        <f t="shared" si="4"/>
        <v>254.07726447445231</v>
      </c>
      <c r="J60" s="12">
        <f t="shared" si="1"/>
        <v>98031.477876392833</v>
      </c>
      <c r="K60" s="12">
        <f t="shared" si="2"/>
        <v>3631966.2588325865</v>
      </c>
      <c r="L60" s="15">
        <f t="shared" si="5"/>
        <v>37.009910918469309</v>
      </c>
    </row>
    <row r="61" spans="1:12" x14ac:dyDescent="0.2">
      <c r="A61" s="16">
        <v>52</v>
      </c>
      <c r="B61" s="39">
        <v>1</v>
      </c>
      <c r="C61" s="21">
        <v>1026</v>
      </c>
      <c r="D61" s="37">
        <v>1124</v>
      </c>
      <c r="E61" s="13">
        <v>0.92330000000000001</v>
      </c>
      <c r="F61" s="14">
        <f t="shared" si="3"/>
        <v>9.3023255813953494E-4</v>
      </c>
      <c r="G61" s="14">
        <f t="shared" si="0"/>
        <v>9.301661918633341E-4</v>
      </c>
      <c r="H61" s="12">
        <f t="shared" si="6"/>
        <v>97880.886281738829</v>
      </c>
      <c r="I61" s="12">
        <f t="shared" si="4"/>
        <v>91.045491248893072</v>
      </c>
      <c r="J61" s="12">
        <f t="shared" si="1"/>
        <v>97873.903092560038</v>
      </c>
      <c r="K61" s="12">
        <f t="shared" si="2"/>
        <v>3533934.7809561938</v>
      </c>
      <c r="L61" s="15">
        <f t="shared" si="5"/>
        <v>36.104441992731559</v>
      </c>
    </row>
    <row r="62" spans="1:12" x14ac:dyDescent="0.2">
      <c r="A62" s="16">
        <v>53</v>
      </c>
      <c r="B62" s="39">
        <v>0</v>
      </c>
      <c r="C62" s="21">
        <v>955</v>
      </c>
      <c r="D62" s="37">
        <v>1015</v>
      </c>
      <c r="E62" s="13">
        <v>0</v>
      </c>
      <c r="F62" s="14">
        <f t="shared" si="3"/>
        <v>0</v>
      </c>
      <c r="G62" s="14">
        <f t="shared" si="0"/>
        <v>0</v>
      </c>
      <c r="H62" s="12">
        <f t="shared" si="6"/>
        <v>97789.840790489936</v>
      </c>
      <c r="I62" s="12">
        <f t="shared" si="4"/>
        <v>0</v>
      </c>
      <c r="J62" s="12">
        <f t="shared" si="1"/>
        <v>97789.840790489936</v>
      </c>
      <c r="K62" s="12">
        <f t="shared" si="2"/>
        <v>3436060.8778636339</v>
      </c>
      <c r="L62" s="15">
        <f t="shared" si="5"/>
        <v>35.137196768989838</v>
      </c>
    </row>
    <row r="63" spans="1:12" x14ac:dyDescent="0.2">
      <c r="A63" s="16">
        <v>54</v>
      </c>
      <c r="B63" s="39">
        <v>2</v>
      </c>
      <c r="C63" s="21">
        <v>912</v>
      </c>
      <c r="D63" s="37">
        <v>961</v>
      </c>
      <c r="E63" s="13">
        <v>0.15479999999999999</v>
      </c>
      <c r="F63" s="14">
        <f t="shared" si="3"/>
        <v>2.1356113187399892E-3</v>
      </c>
      <c r="G63" s="14">
        <f t="shared" si="0"/>
        <v>2.1317634458847584E-3</v>
      </c>
      <c r="H63" s="12">
        <f t="shared" si="6"/>
        <v>97789.840790489936</v>
      </c>
      <c r="I63" s="12">
        <f t="shared" si="4"/>
        <v>208.46480797605673</v>
      </c>
      <c r="J63" s="12">
        <f t="shared" si="1"/>
        <v>97613.646334788573</v>
      </c>
      <c r="K63" s="12">
        <f t="shared" si="2"/>
        <v>3338271.0370731438</v>
      </c>
      <c r="L63" s="15">
        <f t="shared" si="5"/>
        <v>34.137196768989838</v>
      </c>
    </row>
    <row r="64" spans="1:12" x14ac:dyDescent="0.2">
      <c r="A64" s="16">
        <v>55</v>
      </c>
      <c r="B64" s="39">
        <v>4</v>
      </c>
      <c r="C64" s="21">
        <v>831</v>
      </c>
      <c r="D64" s="37">
        <v>910</v>
      </c>
      <c r="E64" s="13">
        <v>0.47670000000000001</v>
      </c>
      <c r="F64" s="14">
        <f t="shared" si="3"/>
        <v>4.595060310166571E-3</v>
      </c>
      <c r="G64" s="14">
        <f t="shared" si="0"/>
        <v>4.5840375561028894E-3</v>
      </c>
      <c r="H64" s="12">
        <f t="shared" si="6"/>
        <v>97581.375982513884</v>
      </c>
      <c r="I64" s="12">
        <f t="shared" si="4"/>
        <v>447.31669228004012</v>
      </c>
      <c r="J64" s="12">
        <f t="shared" si="1"/>
        <v>97347.295157443732</v>
      </c>
      <c r="K64" s="12">
        <f t="shared" si="2"/>
        <v>3240657.390738355</v>
      </c>
      <c r="L64" s="15">
        <f t="shared" si="5"/>
        <v>33.20979396026415</v>
      </c>
    </row>
    <row r="65" spans="1:12" x14ac:dyDescent="0.2">
      <c r="A65" s="16">
        <v>56</v>
      </c>
      <c r="B65" s="39">
        <v>0</v>
      </c>
      <c r="C65" s="21">
        <v>867</v>
      </c>
      <c r="D65" s="37">
        <v>834</v>
      </c>
      <c r="E65" s="13">
        <v>0</v>
      </c>
      <c r="F65" s="14">
        <f t="shared" si="3"/>
        <v>0</v>
      </c>
      <c r="G65" s="14">
        <f t="shared" si="0"/>
        <v>0</v>
      </c>
      <c r="H65" s="12">
        <f t="shared" si="6"/>
        <v>97134.059290233839</v>
      </c>
      <c r="I65" s="12">
        <f t="shared" si="4"/>
        <v>0</v>
      </c>
      <c r="J65" s="12">
        <f t="shared" si="1"/>
        <v>97134.059290233839</v>
      </c>
      <c r="K65" s="12">
        <f t="shared" si="2"/>
        <v>3143310.0955809113</v>
      </c>
      <c r="L65" s="15">
        <f t="shared" si="5"/>
        <v>32.360534693487779</v>
      </c>
    </row>
    <row r="66" spans="1:12" x14ac:dyDescent="0.2">
      <c r="A66" s="16">
        <v>57</v>
      </c>
      <c r="B66" s="39">
        <v>5</v>
      </c>
      <c r="C66" s="21">
        <v>875</v>
      </c>
      <c r="D66" s="37">
        <v>866</v>
      </c>
      <c r="E66" s="13">
        <v>0.31840000000000002</v>
      </c>
      <c r="F66" s="14">
        <f t="shared" si="3"/>
        <v>5.7438253877082138E-3</v>
      </c>
      <c r="G66" s="14">
        <f t="shared" si="0"/>
        <v>5.7214260540011073E-3</v>
      </c>
      <c r="H66" s="12">
        <f t="shared" si="6"/>
        <v>97134.059290233839</v>
      </c>
      <c r="I66" s="12">
        <f t="shared" si="4"/>
        <v>555.74533755403218</v>
      </c>
      <c r="J66" s="12">
        <f t="shared" si="1"/>
        <v>96755.26326815701</v>
      </c>
      <c r="K66" s="12">
        <f t="shared" si="2"/>
        <v>3046176.0362906773</v>
      </c>
      <c r="L66" s="15">
        <f t="shared" si="5"/>
        <v>31.360534693487779</v>
      </c>
    </row>
    <row r="67" spans="1:12" x14ac:dyDescent="0.2">
      <c r="A67" s="16">
        <v>58</v>
      </c>
      <c r="B67" s="39">
        <v>4</v>
      </c>
      <c r="C67" s="21">
        <v>842</v>
      </c>
      <c r="D67" s="37">
        <v>872</v>
      </c>
      <c r="E67" s="13">
        <v>0.49790000000000001</v>
      </c>
      <c r="F67" s="14">
        <f t="shared" si="3"/>
        <v>4.6674445740956822E-3</v>
      </c>
      <c r="G67" s="14">
        <f t="shared" si="0"/>
        <v>4.6565318802470378E-3</v>
      </c>
      <c r="H67" s="12">
        <f t="shared" si="6"/>
        <v>96578.313952679804</v>
      </c>
      <c r="I67" s="12">
        <f t="shared" si="4"/>
        <v>449.71999786116083</v>
      </c>
      <c r="J67" s="12">
        <f t="shared" si="1"/>
        <v>96352.509541753709</v>
      </c>
      <c r="K67" s="12">
        <f t="shared" si="2"/>
        <v>2949420.7730225204</v>
      </c>
      <c r="L67" s="15">
        <f t="shared" si="5"/>
        <v>30.539161974474307</v>
      </c>
    </row>
    <row r="68" spans="1:12" x14ac:dyDescent="0.2">
      <c r="A68" s="16">
        <v>59</v>
      </c>
      <c r="B68" s="39">
        <v>2</v>
      </c>
      <c r="C68" s="21">
        <v>888</v>
      </c>
      <c r="D68" s="37">
        <v>843</v>
      </c>
      <c r="E68" s="13">
        <v>0.17399999999999999</v>
      </c>
      <c r="F68" s="14">
        <f t="shared" si="3"/>
        <v>2.3108030040439051E-3</v>
      </c>
      <c r="G68" s="14">
        <f t="shared" si="0"/>
        <v>2.306400723287267E-3</v>
      </c>
      <c r="H68" s="12">
        <f t="shared" si="6"/>
        <v>96128.593954818643</v>
      </c>
      <c r="I68" s="12">
        <f t="shared" si="4"/>
        <v>221.71105862598174</v>
      </c>
      <c r="J68" s="12">
        <f t="shared" si="1"/>
        <v>95945.460620393584</v>
      </c>
      <c r="K68" s="12">
        <f t="shared" si="2"/>
        <v>2853068.2634807667</v>
      </c>
      <c r="L68" s="15">
        <f t="shared" si="5"/>
        <v>29.679704509375597</v>
      </c>
    </row>
    <row r="69" spans="1:12" x14ac:dyDescent="0.2">
      <c r="A69" s="16">
        <v>60</v>
      </c>
      <c r="B69" s="39">
        <v>2</v>
      </c>
      <c r="C69" s="21">
        <v>917</v>
      </c>
      <c r="D69" s="37">
        <v>893</v>
      </c>
      <c r="E69" s="13">
        <v>0.58360000000000001</v>
      </c>
      <c r="F69" s="14">
        <f t="shared" si="3"/>
        <v>2.2099447513812156E-3</v>
      </c>
      <c r="G69" s="14">
        <f t="shared" si="0"/>
        <v>2.2079129834998248E-3</v>
      </c>
      <c r="H69" s="12">
        <f t="shared" si="6"/>
        <v>95906.882896192663</v>
      </c>
      <c r="I69" s="12">
        <f t="shared" si="4"/>
        <v>211.75405195350106</v>
      </c>
      <c r="J69" s="12">
        <f t="shared" si="1"/>
        <v>95818.708508959229</v>
      </c>
      <c r="K69" s="12">
        <f t="shared" si="2"/>
        <v>2757122.8028603732</v>
      </c>
      <c r="L69" s="15">
        <f t="shared" si="5"/>
        <v>28.747913805567194</v>
      </c>
    </row>
    <row r="70" spans="1:12" x14ac:dyDescent="0.2">
      <c r="A70" s="16">
        <v>61</v>
      </c>
      <c r="B70" s="39">
        <v>1</v>
      </c>
      <c r="C70" s="21">
        <v>1033</v>
      </c>
      <c r="D70" s="37">
        <v>915</v>
      </c>
      <c r="E70" s="13">
        <v>0.36990000000000001</v>
      </c>
      <c r="F70" s="14">
        <f t="shared" si="3"/>
        <v>1.026694045174538E-3</v>
      </c>
      <c r="G70" s="14">
        <f t="shared" si="0"/>
        <v>1.0260302857463565E-3</v>
      </c>
      <c r="H70" s="12">
        <f t="shared" si="6"/>
        <v>95695.128844239167</v>
      </c>
      <c r="I70" s="12">
        <f t="shared" si="4"/>
        <v>98.186100392589111</v>
      </c>
      <c r="J70" s="12">
        <f t="shared" si="1"/>
        <v>95633.2617823818</v>
      </c>
      <c r="K70" s="12">
        <f t="shared" si="2"/>
        <v>2661304.0943514141</v>
      </c>
      <c r="L70" s="15">
        <f t="shared" si="5"/>
        <v>27.810235761144746</v>
      </c>
    </row>
    <row r="71" spans="1:12" x14ac:dyDescent="0.2">
      <c r="A71" s="16">
        <v>62</v>
      </c>
      <c r="B71" s="39">
        <v>4</v>
      </c>
      <c r="C71" s="21">
        <v>1083</v>
      </c>
      <c r="D71" s="37">
        <v>1016</v>
      </c>
      <c r="E71" s="13">
        <v>0.46160000000000001</v>
      </c>
      <c r="F71" s="14">
        <f t="shared" si="3"/>
        <v>3.8113387327298712E-3</v>
      </c>
      <c r="G71" s="14">
        <f t="shared" si="0"/>
        <v>3.8035337871709851E-3</v>
      </c>
      <c r="H71" s="12">
        <f t="shared" si="6"/>
        <v>95596.942743846579</v>
      </c>
      <c r="I71" s="12">
        <f t="shared" si="4"/>
        <v>363.60620167647062</v>
      </c>
      <c r="J71" s="12">
        <f t="shared" si="1"/>
        <v>95401.177164863955</v>
      </c>
      <c r="K71" s="12">
        <f t="shared" si="2"/>
        <v>2565670.8325690324</v>
      </c>
      <c r="L71" s="15">
        <f t="shared" si="5"/>
        <v>26.83841929384484</v>
      </c>
    </row>
    <row r="72" spans="1:12" x14ac:dyDescent="0.2">
      <c r="A72" s="16">
        <v>63</v>
      </c>
      <c r="B72" s="39">
        <v>5</v>
      </c>
      <c r="C72" s="21">
        <v>1082</v>
      </c>
      <c r="D72" s="37">
        <v>1076</v>
      </c>
      <c r="E72" s="13">
        <v>0.7036</v>
      </c>
      <c r="F72" s="14">
        <f t="shared" si="3"/>
        <v>4.6339202965708986E-3</v>
      </c>
      <c r="G72" s="14">
        <f t="shared" si="0"/>
        <v>4.6275643647927496E-3</v>
      </c>
      <c r="H72" s="12">
        <f t="shared" si="6"/>
        <v>95233.336542170102</v>
      </c>
      <c r="I72" s="12">
        <f t="shared" si="4"/>
        <v>440.69839452286152</v>
      </c>
      <c r="J72" s="12">
        <f t="shared" si="1"/>
        <v>95102.713538033524</v>
      </c>
      <c r="K72" s="12">
        <f t="shared" si="2"/>
        <v>2470269.6554041686</v>
      </c>
      <c r="L72" s="15">
        <f t="shared" si="5"/>
        <v>25.939127464155508</v>
      </c>
    </row>
    <row r="73" spans="1:12" x14ac:dyDescent="0.2">
      <c r="A73" s="16">
        <v>64</v>
      </c>
      <c r="B73" s="39">
        <v>6</v>
      </c>
      <c r="C73" s="21">
        <v>1121</v>
      </c>
      <c r="D73" s="37">
        <v>1080</v>
      </c>
      <c r="E73" s="13">
        <v>0.36530000000000001</v>
      </c>
      <c r="F73" s="14">
        <f t="shared" si="3"/>
        <v>5.4520672421626533E-3</v>
      </c>
      <c r="G73" s="14">
        <f t="shared" ref="G73:G108" si="7">F73/((1+(1-E73)*F73))</f>
        <v>5.4332658219870137E-3</v>
      </c>
      <c r="H73" s="12">
        <f t="shared" si="6"/>
        <v>94792.638147647245</v>
      </c>
      <c r="I73" s="12">
        <f t="shared" si="4"/>
        <v>515.0336010235942</v>
      </c>
      <c r="J73" s="12">
        <f t="shared" ref="J73:J108" si="8">H74+I73*E73</f>
        <v>94465.746321077575</v>
      </c>
      <c r="K73" s="12">
        <f t="shared" ref="K73:K97" si="9">K74+J73</f>
        <v>2375166.9418661352</v>
      </c>
      <c r="L73" s="15">
        <f t="shared" si="5"/>
        <v>25.056449406615517</v>
      </c>
    </row>
    <row r="74" spans="1:12" x14ac:dyDescent="0.2">
      <c r="A74" s="16">
        <v>65</v>
      </c>
      <c r="B74" s="39">
        <v>4</v>
      </c>
      <c r="C74" s="21">
        <v>1303</v>
      </c>
      <c r="D74" s="37">
        <v>1119</v>
      </c>
      <c r="E74" s="13">
        <v>0.5897</v>
      </c>
      <c r="F74" s="14">
        <f t="shared" ref="F74:F108" si="10">B74/((C74+D74)/2)</f>
        <v>3.3030553261767133E-3</v>
      </c>
      <c r="G74" s="14">
        <f t="shared" si="7"/>
        <v>3.298584940046569E-3</v>
      </c>
      <c r="H74" s="12">
        <f t="shared" si="6"/>
        <v>94277.604546623654</v>
      </c>
      <c r="I74" s="12">
        <f t="shared" ref="I74:I108" si="11">H74*G74</f>
        <v>310.98268654115873</v>
      </c>
      <c r="J74" s="12">
        <f t="shared" si="8"/>
        <v>94150.008350335818</v>
      </c>
      <c r="K74" s="12">
        <f t="shared" si="9"/>
        <v>2280701.1955450578</v>
      </c>
      <c r="L74" s="15">
        <f t="shared" ref="L74:L108" si="12">K74/H74</f>
        <v>24.191335858742246</v>
      </c>
    </row>
    <row r="75" spans="1:12" x14ac:dyDescent="0.2">
      <c r="A75" s="16">
        <v>66</v>
      </c>
      <c r="B75" s="39">
        <v>3</v>
      </c>
      <c r="C75" s="21">
        <v>1430</v>
      </c>
      <c r="D75" s="37">
        <v>1297</v>
      </c>
      <c r="E75" s="13">
        <v>0.39450000000000002</v>
      </c>
      <c r="F75" s="14">
        <f t="shared" si="10"/>
        <v>2.2002200220022001E-3</v>
      </c>
      <c r="G75" s="14">
        <f t="shared" si="7"/>
        <v>2.1972927156450536E-3</v>
      </c>
      <c r="H75" s="12">
        <f t="shared" ref="H75:H108" si="13">H74-I74</f>
        <v>93966.621860082494</v>
      </c>
      <c r="I75" s="12">
        <f t="shared" si="11"/>
        <v>206.47217372693251</v>
      </c>
      <c r="J75" s="12">
        <f t="shared" si="8"/>
        <v>93841.602958890842</v>
      </c>
      <c r="K75" s="12">
        <f t="shared" si="9"/>
        <v>2186551.1871947218</v>
      </c>
      <c r="L75" s="15">
        <f t="shared" si="12"/>
        <v>23.269445510667868</v>
      </c>
    </row>
    <row r="76" spans="1:12" x14ac:dyDescent="0.2">
      <c r="A76" s="16">
        <v>67</v>
      </c>
      <c r="B76" s="39">
        <v>13</v>
      </c>
      <c r="C76" s="21">
        <v>1286</v>
      </c>
      <c r="D76" s="37">
        <v>1434</v>
      </c>
      <c r="E76" s="13">
        <v>0.53779999999999994</v>
      </c>
      <c r="F76" s="14">
        <f t="shared" si="10"/>
        <v>9.5588235294117654E-3</v>
      </c>
      <c r="G76" s="14">
        <f t="shared" si="7"/>
        <v>9.5167775664077078E-3</v>
      </c>
      <c r="H76" s="12">
        <f t="shared" si="13"/>
        <v>93760.149686355566</v>
      </c>
      <c r="I76" s="12">
        <f t="shared" si="11"/>
        <v>892.29448915813737</v>
      </c>
      <c r="J76" s="12">
        <f t="shared" si="8"/>
        <v>93347.731173466673</v>
      </c>
      <c r="K76" s="12">
        <f t="shared" si="9"/>
        <v>2092709.5842358307</v>
      </c>
      <c r="L76" s="15">
        <f t="shared" si="12"/>
        <v>22.319819147434359</v>
      </c>
    </row>
    <row r="77" spans="1:12" x14ac:dyDescent="0.2">
      <c r="A77" s="16">
        <v>68</v>
      </c>
      <c r="B77" s="39">
        <v>5</v>
      </c>
      <c r="C77" s="21">
        <v>1230</v>
      </c>
      <c r="D77" s="37">
        <v>1280</v>
      </c>
      <c r="E77" s="13">
        <v>0.59399999999999997</v>
      </c>
      <c r="F77" s="14">
        <f t="shared" si="10"/>
        <v>3.9840637450199202E-3</v>
      </c>
      <c r="G77" s="14">
        <f t="shared" si="7"/>
        <v>3.9776298099488475E-3</v>
      </c>
      <c r="H77" s="12">
        <f t="shared" si="13"/>
        <v>92867.855197197423</v>
      </c>
      <c r="I77" s="12">
        <f t="shared" si="11"/>
        <v>369.39394921838544</v>
      </c>
      <c r="J77" s="12">
        <f t="shared" si="8"/>
        <v>92717.881253814761</v>
      </c>
      <c r="K77" s="12">
        <f t="shared" si="9"/>
        <v>1999361.853062364</v>
      </c>
      <c r="L77" s="15">
        <f t="shared" si="12"/>
        <v>21.529105510371483</v>
      </c>
    </row>
    <row r="78" spans="1:12" x14ac:dyDescent="0.2">
      <c r="A78" s="16">
        <v>69</v>
      </c>
      <c r="B78" s="39">
        <v>5</v>
      </c>
      <c r="C78" s="21">
        <v>1384</v>
      </c>
      <c r="D78" s="37">
        <v>1223</v>
      </c>
      <c r="E78" s="13">
        <v>0.43509999999999999</v>
      </c>
      <c r="F78" s="14">
        <f t="shared" si="10"/>
        <v>3.8358266206367474E-3</v>
      </c>
      <c r="G78" s="14">
        <f t="shared" si="7"/>
        <v>3.8275328986021469E-3</v>
      </c>
      <c r="H78" s="12">
        <f t="shared" si="13"/>
        <v>92498.461247979038</v>
      </c>
      <c r="I78" s="12">
        <f t="shared" si="11"/>
        <v>354.04090349671554</v>
      </c>
      <c r="J78" s="12">
        <f t="shared" si="8"/>
        <v>92298.463541593737</v>
      </c>
      <c r="K78" s="12">
        <f t="shared" si="9"/>
        <v>1906643.9718085492</v>
      </c>
      <c r="L78" s="15">
        <f t="shared" si="12"/>
        <v>20.612710158464466</v>
      </c>
    </row>
    <row r="79" spans="1:12" x14ac:dyDescent="0.2">
      <c r="A79" s="16">
        <v>70</v>
      </c>
      <c r="B79" s="39">
        <v>14</v>
      </c>
      <c r="C79" s="21">
        <v>1275</v>
      </c>
      <c r="D79" s="37">
        <v>1376</v>
      </c>
      <c r="E79" s="13">
        <v>0.59450000000000003</v>
      </c>
      <c r="F79" s="14">
        <f t="shared" si="10"/>
        <v>1.0562052055827989E-2</v>
      </c>
      <c r="G79" s="14">
        <f t="shared" si="7"/>
        <v>1.0517008632210442E-2</v>
      </c>
      <c r="H79" s="12">
        <f t="shared" si="13"/>
        <v>92144.420344482322</v>
      </c>
      <c r="I79" s="12">
        <f t="shared" si="11"/>
        <v>969.08366417294803</v>
      </c>
      <c r="J79" s="12">
        <f t="shared" si="8"/>
        <v>91751.456918660188</v>
      </c>
      <c r="K79" s="12">
        <f t="shared" si="9"/>
        <v>1814345.5082669556</v>
      </c>
      <c r="L79" s="15">
        <f t="shared" si="12"/>
        <v>19.690237363087391</v>
      </c>
    </row>
    <row r="80" spans="1:12" x14ac:dyDescent="0.2">
      <c r="A80" s="16">
        <v>71</v>
      </c>
      <c r="B80" s="39">
        <v>6</v>
      </c>
      <c r="C80" s="21">
        <v>1153</v>
      </c>
      <c r="D80" s="37">
        <v>1265</v>
      </c>
      <c r="E80" s="13">
        <v>0.57210000000000005</v>
      </c>
      <c r="F80" s="14">
        <f t="shared" si="10"/>
        <v>4.9627791563275434E-3</v>
      </c>
      <c r="G80" s="14">
        <f t="shared" si="7"/>
        <v>4.9522626640498913E-3</v>
      </c>
      <c r="H80" s="12">
        <f t="shared" si="13"/>
        <v>91175.336680309367</v>
      </c>
      <c r="I80" s="12">
        <f t="shared" si="11"/>
        <v>451.52421572407462</v>
      </c>
      <c r="J80" s="12">
        <f t="shared" si="8"/>
        <v>90982.129468401035</v>
      </c>
      <c r="K80" s="12">
        <f t="shared" si="9"/>
        <v>1722594.0513482955</v>
      </c>
      <c r="L80" s="15">
        <f t="shared" si="12"/>
        <v>18.893201978384518</v>
      </c>
    </row>
    <row r="81" spans="1:12" x14ac:dyDescent="0.2">
      <c r="A81" s="16">
        <v>72</v>
      </c>
      <c r="B81" s="39">
        <v>13</v>
      </c>
      <c r="C81" s="21">
        <v>941</v>
      </c>
      <c r="D81" s="37">
        <v>1150</v>
      </c>
      <c r="E81" s="13">
        <v>0.51780000000000004</v>
      </c>
      <c r="F81" s="14">
        <f t="shared" si="10"/>
        <v>1.2434241989478718E-2</v>
      </c>
      <c r="G81" s="14">
        <f t="shared" si="7"/>
        <v>1.2360133208007922E-2</v>
      </c>
      <c r="H81" s="12">
        <f t="shared" si="13"/>
        <v>90723.812464585295</v>
      </c>
      <c r="I81" s="12">
        <f t="shared" si="11"/>
        <v>1121.3584072006038</v>
      </c>
      <c r="J81" s="12">
        <f t="shared" si="8"/>
        <v>90183.093440633165</v>
      </c>
      <c r="K81" s="12">
        <f t="shared" si="9"/>
        <v>1631611.9218798946</v>
      </c>
      <c r="L81" s="15">
        <f t="shared" si="12"/>
        <v>17.984384447212314</v>
      </c>
    </row>
    <row r="82" spans="1:12" x14ac:dyDescent="0.2">
      <c r="A82" s="16">
        <v>73</v>
      </c>
      <c r="B82" s="39">
        <v>5</v>
      </c>
      <c r="C82" s="21">
        <v>800</v>
      </c>
      <c r="D82" s="37">
        <v>937</v>
      </c>
      <c r="E82" s="13">
        <v>0.51559999999999995</v>
      </c>
      <c r="F82" s="14">
        <f t="shared" si="10"/>
        <v>5.7570523891767415E-3</v>
      </c>
      <c r="G82" s="14">
        <f t="shared" si="7"/>
        <v>5.7410422517745561E-3</v>
      </c>
      <c r="H82" s="12">
        <f t="shared" si="13"/>
        <v>89602.45405738469</v>
      </c>
      <c r="I82" s="12">
        <f t="shared" si="11"/>
        <v>514.41147460613399</v>
      </c>
      <c r="J82" s="12">
        <f t="shared" si="8"/>
        <v>89353.273139085475</v>
      </c>
      <c r="K82" s="12">
        <f t="shared" si="9"/>
        <v>1541428.8284392613</v>
      </c>
      <c r="L82" s="15">
        <f t="shared" si="12"/>
        <v>17.202975573102872</v>
      </c>
    </row>
    <row r="83" spans="1:12" x14ac:dyDescent="0.2">
      <c r="A83" s="16">
        <v>74</v>
      </c>
      <c r="B83" s="39">
        <v>6</v>
      </c>
      <c r="C83" s="21">
        <v>972</v>
      </c>
      <c r="D83" s="37">
        <v>791</v>
      </c>
      <c r="E83" s="13">
        <v>0.49320000000000003</v>
      </c>
      <c r="F83" s="14">
        <f t="shared" si="10"/>
        <v>6.8065796937039139E-3</v>
      </c>
      <c r="G83" s="14">
        <f t="shared" si="7"/>
        <v>6.7831806062535506E-3</v>
      </c>
      <c r="H83" s="12">
        <f t="shared" si="13"/>
        <v>89088.042582778551</v>
      </c>
      <c r="I83" s="12">
        <f t="shared" si="11"/>
        <v>604.30028269659397</v>
      </c>
      <c r="J83" s="12">
        <f t="shared" si="8"/>
        <v>88781.783199507918</v>
      </c>
      <c r="K83" s="12">
        <f t="shared" si="9"/>
        <v>1452075.5553001759</v>
      </c>
      <c r="L83" s="15">
        <f t="shared" si="12"/>
        <v>16.299331685853808</v>
      </c>
    </row>
    <row r="84" spans="1:12" x14ac:dyDescent="0.2">
      <c r="A84" s="16">
        <v>75</v>
      </c>
      <c r="B84" s="39">
        <v>5</v>
      </c>
      <c r="C84" s="21">
        <v>572</v>
      </c>
      <c r="D84" s="37">
        <v>964</v>
      </c>
      <c r="E84" s="13">
        <v>0.3584</v>
      </c>
      <c r="F84" s="14">
        <f t="shared" si="10"/>
        <v>6.510416666666667E-3</v>
      </c>
      <c r="G84" s="14">
        <f t="shared" si="7"/>
        <v>6.4833352351116686E-3</v>
      </c>
      <c r="H84" s="12">
        <f t="shared" si="13"/>
        <v>88483.742300081954</v>
      </c>
      <c r="I84" s="12">
        <f t="shared" si="11"/>
        <v>573.66976418866216</v>
      </c>
      <c r="J84" s="12">
        <f t="shared" si="8"/>
        <v>88115.675779378507</v>
      </c>
      <c r="K84" s="12">
        <f t="shared" si="9"/>
        <v>1363293.7721006679</v>
      </c>
      <c r="L84" s="15">
        <f t="shared" si="12"/>
        <v>15.407279763069031</v>
      </c>
    </row>
    <row r="85" spans="1:12" x14ac:dyDescent="0.2">
      <c r="A85" s="16">
        <v>76</v>
      </c>
      <c r="B85" s="39">
        <v>8</v>
      </c>
      <c r="C85" s="21">
        <v>586</v>
      </c>
      <c r="D85" s="37">
        <v>566</v>
      </c>
      <c r="E85" s="13">
        <v>0.57909999999999995</v>
      </c>
      <c r="F85" s="14">
        <f t="shared" si="10"/>
        <v>1.3888888888888888E-2</v>
      </c>
      <c r="G85" s="14">
        <f t="shared" si="7"/>
        <v>1.3808168636401922E-2</v>
      </c>
      <c r="H85" s="12">
        <f t="shared" si="13"/>
        <v>87910.072535893298</v>
      </c>
      <c r="I85" s="12">
        <f t="shared" si="11"/>
        <v>1213.8771064139398</v>
      </c>
      <c r="J85" s="12">
        <f t="shared" si="8"/>
        <v>87399.151661803669</v>
      </c>
      <c r="K85" s="12">
        <f t="shared" si="9"/>
        <v>1275178.0963212894</v>
      </c>
      <c r="L85" s="15">
        <f t="shared" si="12"/>
        <v>14.505483382471784</v>
      </c>
    </row>
    <row r="86" spans="1:12" x14ac:dyDescent="0.2">
      <c r="A86" s="16">
        <v>77</v>
      </c>
      <c r="B86" s="39">
        <v>5</v>
      </c>
      <c r="C86" s="21">
        <v>602</v>
      </c>
      <c r="D86" s="37">
        <v>575</v>
      </c>
      <c r="E86" s="13">
        <v>0.63070000000000004</v>
      </c>
      <c r="F86" s="14">
        <f t="shared" si="10"/>
        <v>8.4961767204757861E-3</v>
      </c>
      <c r="G86" s="14">
        <f t="shared" si="7"/>
        <v>8.4696021743162694E-3</v>
      </c>
      <c r="H86" s="12">
        <f t="shared" si="13"/>
        <v>86696.195429479354</v>
      </c>
      <c r="I86" s="12">
        <f t="shared" si="11"/>
        <v>734.28228531446655</v>
      </c>
      <c r="J86" s="12">
        <f t="shared" si="8"/>
        <v>86425.024981512732</v>
      </c>
      <c r="K86" s="12">
        <f t="shared" si="9"/>
        <v>1187778.9446594857</v>
      </c>
      <c r="L86" s="15">
        <f t="shared" si="12"/>
        <v>13.700473691785609</v>
      </c>
    </row>
    <row r="87" spans="1:12" x14ac:dyDescent="0.2">
      <c r="A87" s="16">
        <v>78</v>
      </c>
      <c r="B87" s="39">
        <v>14</v>
      </c>
      <c r="C87" s="21">
        <v>627</v>
      </c>
      <c r="D87" s="37">
        <v>598</v>
      </c>
      <c r="E87" s="13">
        <v>0.50529999999999997</v>
      </c>
      <c r="F87" s="14">
        <f t="shared" si="10"/>
        <v>2.2857142857142857E-2</v>
      </c>
      <c r="G87" s="14">
        <f t="shared" si="7"/>
        <v>2.2601577138052695E-2</v>
      </c>
      <c r="H87" s="12">
        <f t="shared" si="13"/>
        <v>85961.913144164893</v>
      </c>
      <c r="I87" s="12">
        <f t="shared" si="11"/>
        <v>1942.8748108624288</v>
      </c>
      <c r="J87" s="12">
        <f t="shared" si="8"/>
        <v>85000.772975231244</v>
      </c>
      <c r="K87" s="12">
        <f t="shared" si="9"/>
        <v>1101353.919677973</v>
      </c>
      <c r="L87" s="15">
        <f t="shared" si="12"/>
        <v>12.812115033211462</v>
      </c>
    </row>
    <row r="88" spans="1:12" x14ac:dyDescent="0.2">
      <c r="A88" s="16">
        <v>79</v>
      </c>
      <c r="B88" s="39">
        <v>15</v>
      </c>
      <c r="C88" s="21">
        <v>510</v>
      </c>
      <c r="D88" s="37">
        <v>613</v>
      </c>
      <c r="E88" s="13">
        <v>0.47089999999999999</v>
      </c>
      <c r="F88" s="14">
        <f t="shared" si="10"/>
        <v>2.6714158504007122E-2</v>
      </c>
      <c r="G88" s="14">
        <f t="shared" si="7"/>
        <v>2.6341830915299597E-2</v>
      </c>
      <c r="H88" s="12">
        <f t="shared" si="13"/>
        <v>84019.038333302466</v>
      </c>
      <c r="I88" s="12">
        <f t="shared" si="11"/>
        <v>2213.2153014419287</v>
      </c>
      <c r="J88" s="12">
        <f t="shared" si="8"/>
        <v>82848.026117309535</v>
      </c>
      <c r="K88" s="12">
        <f t="shared" si="9"/>
        <v>1016353.1467027419</v>
      </c>
      <c r="L88" s="15">
        <f t="shared" si="12"/>
        <v>12.096700543880088</v>
      </c>
    </row>
    <row r="89" spans="1:12" x14ac:dyDescent="0.2">
      <c r="A89" s="16">
        <v>80</v>
      </c>
      <c r="B89" s="39">
        <v>12</v>
      </c>
      <c r="C89" s="21">
        <v>505</v>
      </c>
      <c r="D89" s="37">
        <v>491</v>
      </c>
      <c r="E89" s="13">
        <v>0.3493</v>
      </c>
      <c r="F89" s="14">
        <f t="shared" si="10"/>
        <v>2.4096385542168676E-2</v>
      </c>
      <c r="G89" s="14">
        <f t="shared" si="7"/>
        <v>2.3724398408567358E-2</v>
      </c>
      <c r="H89" s="12">
        <f t="shared" si="13"/>
        <v>81805.823031860535</v>
      </c>
      <c r="I89" s="12">
        <f t="shared" si="11"/>
        <v>1940.793937748615</v>
      </c>
      <c r="J89" s="12">
        <f t="shared" si="8"/>
        <v>80542.948416567509</v>
      </c>
      <c r="K89" s="12">
        <f t="shared" si="9"/>
        <v>933505.12058543228</v>
      </c>
      <c r="L89" s="15">
        <f t="shared" si="12"/>
        <v>11.411230716691945</v>
      </c>
    </row>
    <row r="90" spans="1:12" x14ac:dyDescent="0.2">
      <c r="A90" s="16">
        <v>81</v>
      </c>
      <c r="B90" s="39">
        <v>13</v>
      </c>
      <c r="C90" s="21">
        <v>514</v>
      </c>
      <c r="D90" s="37">
        <v>489</v>
      </c>
      <c r="E90" s="13">
        <v>0.56289999999999996</v>
      </c>
      <c r="F90" s="14">
        <f t="shared" si="10"/>
        <v>2.5922233300099701E-2</v>
      </c>
      <c r="G90" s="14">
        <f t="shared" si="7"/>
        <v>2.5631809311957455E-2</v>
      </c>
      <c r="H90" s="12">
        <f t="shared" si="13"/>
        <v>79865.029094111916</v>
      </c>
      <c r="I90" s="12">
        <f t="shared" si="11"/>
        <v>2047.085196434211</v>
      </c>
      <c r="J90" s="12">
        <f t="shared" si="8"/>
        <v>78970.248154750516</v>
      </c>
      <c r="K90" s="12">
        <f t="shared" si="9"/>
        <v>852962.17216886475</v>
      </c>
      <c r="L90" s="15">
        <f t="shared" si="12"/>
        <v>10.680045845394298</v>
      </c>
    </row>
    <row r="91" spans="1:12" x14ac:dyDescent="0.2">
      <c r="A91" s="16">
        <v>82</v>
      </c>
      <c r="B91" s="39">
        <v>15</v>
      </c>
      <c r="C91" s="21">
        <v>435</v>
      </c>
      <c r="D91" s="37">
        <v>498</v>
      </c>
      <c r="E91" s="13">
        <v>0.499</v>
      </c>
      <c r="F91" s="14">
        <f t="shared" si="10"/>
        <v>3.215434083601286E-2</v>
      </c>
      <c r="G91" s="14">
        <f t="shared" si="7"/>
        <v>3.1644568209866775E-2</v>
      </c>
      <c r="H91" s="12">
        <f t="shared" si="13"/>
        <v>77817.943897677702</v>
      </c>
      <c r="I91" s="12">
        <f t="shared" si="11"/>
        <v>2462.5152336216479</v>
      </c>
      <c r="J91" s="12">
        <f t="shared" si="8"/>
        <v>76584.223765633258</v>
      </c>
      <c r="K91" s="12">
        <f t="shared" si="9"/>
        <v>773991.92401411419</v>
      </c>
      <c r="L91" s="15">
        <f t="shared" si="12"/>
        <v>9.9461883114237892</v>
      </c>
    </row>
    <row r="92" spans="1:12" x14ac:dyDescent="0.2">
      <c r="A92" s="16">
        <v>83</v>
      </c>
      <c r="B92" s="39">
        <v>18</v>
      </c>
      <c r="C92" s="21">
        <v>375</v>
      </c>
      <c r="D92" s="37">
        <v>417</v>
      </c>
      <c r="E92" s="13">
        <v>0.52359999999999995</v>
      </c>
      <c r="F92" s="14">
        <f t="shared" si="10"/>
        <v>4.5454545454545456E-2</v>
      </c>
      <c r="G92" s="14">
        <f t="shared" si="7"/>
        <v>4.4491110676086923E-2</v>
      </c>
      <c r="H92" s="12">
        <f t="shared" si="13"/>
        <v>75355.42866405606</v>
      </c>
      <c r="I92" s="12">
        <f t="shared" si="11"/>
        <v>3352.6467167364913</v>
      </c>
      <c r="J92" s="12">
        <f t="shared" si="8"/>
        <v>73758.227768202793</v>
      </c>
      <c r="K92" s="12">
        <f t="shared" si="9"/>
        <v>697407.70024848089</v>
      </c>
      <c r="L92" s="15">
        <f t="shared" si="12"/>
        <v>9.2549098666482514</v>
      </c>
    </row>
    <row r="93" spans="1:12" x14ac:dyDescent="0.2">
      <c r="A93" s="16">
        <v>84</v>
      </c>
      <c r="B93" s="39">
        <v>11</v>
      </c>
      <c r="C93" s="21">
        <v>335</v>
      </c>
      <c r="D93" s="37">
        <v>356</v>
      </c>
      <c r="E93" s="13">
        <v>0.63460000000000005</v>
      </c>
      <c r="F93" s="14">
        <f t="shared" si="10"/>
        <v>3.1837916063675829E-2</v>
      </c>
      <c r="G93" s="14">
        <f t="shared" si="7"/>
        <v>3.1471786687663116E-2</v>
      </c>
      <c r="H93" s="12">
        <f t="shared" si="13"/>
        <v>72002.78194731957</v>
      </c>
      <c r="I93" s="12">
        <f t="shared" si="11"/>
        <v>2266.056194364362</v>
      </c>
      <c r="J93" s="12">
        <f t="shared" si="8"/>
        <v>71174.765013898839</v>
      </c>
      <c r="K93" s="12">
        <f t="shared" si="9"/>
        <v>623649.47248027811</v>
      </c>
      <c r="L93" s="15">
        <f t="shared" si="12"/>
        <v>8.6614635659017694</v>
      </c>
    </row>
    <row r="94" spans="1:12" x14ac:dyDescent="0.2">
      <c r="A94" s="16">
        <v>85</v>
      </c>
      <c r="B94" s="39">
        <v>15</v>
      </c>
      <c r="C94" s="21">
        <v>307</v>
      </c>
      <c r="D94" s="37">
        <v>316</v>
      </c>
      <c r="E94" s="13">
        <v>0.49109999999999998</v>
      </c>
      <c r="F94" s="14">
        <f t="shared" si="10"/>
        <v>4.8154093097913325E-2</v>
      </c>
      <c r="G94" s="14">
        <f t="shared" si="7"/>
        <v>4.7002273343287375E-2</v>
      </c>
      <c r="H94" s="12">
        <f t="shared" si="13"/>
        <v>69736.725752955215</v>
      </c>
      <c r="I94" s="12">
        <f t="shared" si="11"/>
        <v>3277.7846459062689</v>
      </c>
      <c r="J94" s="12">
        <f t="shared" si="8"/>
        <v>68068.661146653511</v>
      </c>
      <c r="K94" s="12">
        <f t="shared" si="9"/>
        <v>552474.70746637927</v>
      </c>
      <c r="L94" s="15">
        <f t="shared" si="12"/>
        <v>7.9222920419800067</v>
      </c>
    </row>
    <row r="95" spans="1:12" x14ac:dyDescent="0.2">
      <c r="A95" s="16">
        <v>86</v>
      </c>
      <c r="B95" s="39">
        <v>11</v>
      </c>
      <c r="C95" s="21">
        <v>286</v>
      </c>
      <c r="D95" s="37">
        <v>296</v>
      </c>
      <c r="E95" s="13">
        <v>0.37259999999999999</v>
      </c>
      <c r="F95" s="14">
        <f t="shared" si="10"/>
        <v>3.7800687285223365E-2</v>
      </c>
      <c r="G95" s="14">
        <f t="shared" si="7"/>
        <v>3.6924969134082622E-2</v>
      </c>
      <c r="H95" s="12">
        <f t="shared" si="13"/>
        <v>66458.941107048944</v>
      </c>
      <c r="I95" s="12">
        <f t="shared" si="11"/>
        <v>2453.9943490615969</v>
      </c>
      <c r="J95" s="12">
        <f t="shared" si="8"/>
        <v>64919.305052447693</v>
      </c>
      <c r="K95" s="12">
        <f t="shared" si="9"/>
        <v>484406.04631972581</v>
      </c>
      <c r="L95" s="15">
        <f t="shared" si="12"/>
        <v>7.288801751136349</v>
      </c>
    </row>
    <row r="96" spans="1:12" x14ac:dyDescent="0.2">
      <c r="A96" s="16">
        <v>87</v>
      </c>
      <c r="B96" s="39">
        <v>17</v>
      </c>
      <c r="C96" s="21">
        <v>257</v>
      </c>
      <c r="D96" s="37">
        <v>267</v>
      </c>
      <c r="E96" s="13">
        <v>0.54649999999999999</v>
      </c>
      <c r="F96" s="14">
        <f t="shared" si="10"/>
        <v>6.4885496183206104E-2</v>
      </c>
      <c r="G96" s="14">
        <f t="shared" si="7"/>
        <v>6.303077941266437E-2</v>
      </c>
      <c r="H96" s="12">
        <f t="shared" si="13"/>
        <v>64004.946757987345</v>
      </c>
      <c r="I96" s="12">
        <f t="shared" si="11"/>
        <v>4034.2816804220279</v>
      </c>
      <c r="J96" s="12">
        <f t="shared" si="8"/>
        <v>62175.400015915955</v>
      </c>
      <c r="K96" s="12">
        <f t="shared" si="9"/>
        <v>419486.74126727809</v>
      </c>
      <c r="L96" s="15">
        <f t="shared" si="12"/>
        <v>6.5539737553946056</v>
      </c>
    </row>
    <row r="97" spans="1:12" x14ac:dyDescent="0.2">
      <c r="A97" s="16">
        <v>88</v>
      </c>
      <c r="B97" s="39">
        <v>21</v>
      </c>
      <c r="C97" s="21">
        <v>255</v>
      </c>
      <c r="D97" s="37">
        <v>240</v>
      </c>
      <c r="E97" s="13">
        <v>0.57379999999999998</v>
      </c>
      <c r="F97" s="14">
        <f t="shared" si="10"/>
        <v>8.4848484848484854E-2</v>
      </c>
      <c r="G97" s="14">
        <f t="shared" si="7"/>
        <v>8.1887243605191187E-2</v>
      </c>
      <c r="H97" s="12">
        <f t="shared" si="13"/>
        <v>59970.665077565318</v>
      </c>
      <c r="I97" s="12">
        <f t="shared" si="11"/>
        <v>4910.8324603719229</v>
      </c>
      <c r="J97" s="12">
        <f t="shared" si="8"/>
        <v>57877.668282954808</v>
      </c>
      <c r="K97" s="12">
        <f t="shared" si="9"/>
        <v>357311.34125136212</v>
      </c>
      <c r="L97" s="15">
        <f t="shared" si="12"/>
        <v>5.9581020285371196</v>
      </c>
    </row>
    <row r="98" spans="1:12" x14ac:dyDescent="0.2">
      <c r="A98" s="16">
        <v>89</v>
      </c>
      <c r="B98" s="39">
        <v>23</v>
      </c>
      <c r="C98" s="21">
        <v>185</v>
      </c>
      <c r="D98" s="37">
        <v>230</v>
      </c>
      <c r="E98" s="13">
        <v>0.4572</v>
      </c>
      <c r="F98" s="14">
        <f t="shared" si="10"/>
        <v>0.1108433734939759</v>
      </c>
      <c r="G98" s="14">
        <f t="shared" si="7"/>
        <v>0.10455286829429722</v>
      </c>
      <c r="H98" s="12">
        <f t="shared" si="13"/>
        <v>55059.832617193395</v>
      </c>
      <c r="I98" s="12">
        <f t="shared" si="11"/>
        <v>5756.6634279314712</v>
      </c>
      <c r="J98" s="12">
        <f t="shared" si="8"/>
        <v>51935.115708512196</v>
      </c>
      <c r="K98" s="12">
        <f>K99+J98</f>
        <v>299433.67296840728</v>
      </c>
      <c r="L98" s="15">
        <f t="shared" si="12"/>
        <v>5.4383324237513913</v>
      </c>
    </row>
    <row r="99" spans="1:12" x14ac:dyDescent="0.2">
      <c r="A99" s="16">
        <v>90</v>
      </c>
      <c r="B99" s="39">
        <v>17</v>
      </c>
      <c r="C99" s="21">
        <v>177</v>
      </c>
      <c r="D99" s="37">
        <v>168</v>
      </c>
      <c r="E99" s="24">
        <v>0.54710000000000003</v>
      </c>
      <c r="F99" s="25">
        <f t="shared" si="10"/>
        <v>9.8550724637681164E-2</v>
      </c>
      <c r="G99" s="25">
        <f t="shared" si="7"/>
        <v>9.4339989112055392E-2</v>
      </c>
      <c r="H99" s="26">
        <f t="shared" si="13"/>
        <v>49303.169189261927</v>
      </c>
      <c r="I99" s="26">
        <f t="shared" si="11"/>
        <v>4651.2604445047955</v>
      </c>
      <c r="J99" s="26">
        <f t="shared" si="8"/>
        <v>47196.613333945701</v>
      </c>
      <c r="K99" s="26">
        <f t="shared" ref="K99:K108" si="14">K100+J99</f>
        <v>247498.55725989508</v>
      </c>
      <c r="L99" s="17">
        <f t="shared" si="12"/>
        <v>5.0199320110602441</v>
      </c>
    </row>
    <row r="100" spans="1:12" x14ac:dyDescent="0.2">
      <c r="A100" s="16">
        <v>91</v>
      </c>
      <c r="B100" s="39">
        <v>17</v>
      </c>
      <c r="C100" s="21">
        <v>166</v>
      </c>
      <c r="D100" s="37">
        <v>151</v>
      </c>
      <c r="E100" s="24">
        <v>0.57079999999999997</v>
      </c>
      <c r="F100" s="25">
        <f t="shared" si="10"/>
        <v>0.10725552050473186</v>
      </c>
      <c r="G100" s="25">
        <f t="shared" si="7"/>
        <v>0.1025353988385755</v>
      </c>
      <c r="H100" s="26">
        <f t="shared" si="13"/>
        <v>44651.908744757129</v>
      </c>
      <c r="I100" s="26">
        <f t="shared" si="11"/>
        <v>4578.4012720473493</v>
      </c>
      <c r="J100" s="26">
        <f t="shared" si="8"/>
        <v>42686.858918794409</v>
      </c>
      <c r="K100" s="26">
        <f t="shared" si="14"/>
        <v>200301.94392594937</v>
      </c>
      <c r="L100" s="17">
        <f t="shared" si="12"/>
        <v>4.4858540106523019</v>
      </c>
    </row>
    <row r="101" spans="1:12" x14ac:dyDescent="0.2">
      <c r="A101" s="16">
        <v>92</v>
      </c>
      <c r="B101" s="39">
        <v>28</v>
      </c>
      <c r="C101" s="21">
        <v>134</v>
      </c>
      <c r="D101" s="37">
        <v>139</v>
      </c>
      <c r="E101" s="24">
        <v>0.60619999999999996</v>
      </c>
      <c r="F101" s="25">
        <f t="shared" si="10"/>
        <v>0.20512820512820512</v>
      </c>
      <c r="G101" s="25">
        <f t="shared" si="7"/>
        <v>0.18979653811114486</v>
      </c>
      <c r="H101" s="26">
        <f t="shared" si="13"/>
        <v>40073.507472709782</v>
      </c>
      <c r="I101" s="26">
        <f t="shared" si="11"/>
        <v>7605.81298829141</v>
      </c>
      <c r="J101" s="26">
        <f t="shared" si="8"/>
        <v>37078.338317920621</v>
      </c>
      <c r="K101" s="26">
        <f t="shared" si="14"/>
        <v>157615.08500715496</v>
      </c>
      <c r="L101" s="17">
        <f t="shared" si="12"/>
        <v>3.9331492286890901</v>
      </c>
    </row>
    <row r="102" spans="1:12" x14ac:dyDescent="0.2">
      <c r="A102" s="16">
        <v>93</v>
      </c>
      <c r="B102" s="39">
        <v>19</v>
      </c>
      <c r="C102" s="21">
        <v>107</v>
      </c>
      <c r="D102" s="37">
        <v>104</v>
      </c>
      <c r="E102" s="24">
        <v>0.50870000000000004</v>
      </c>
      <c r="F102" s="25">
        <f t="shared" si="10"/>
        <v>0.18009478672985782</v>
      </c>
      <c r="G102" s="25">
        <f t="shared" si="7"/>
        <v>0.16545521519192369</v>
      </c>
      <c r="H102" s="26">
        <f t="shared" si="13"/>
        <v>32467.694484418371</v>
      </c>
      <c r="I102" s="26">
        <f t="shared" si="11"/>
        <v>5371.9493777050757</v>
      </c>
      <c r="J102" s="26">
        <f t="shared" si="8"/>
        <v>29828.455755151866</v>
      </c>
      <c r="K102" s="26">
        <f t="shared" si="14"/>
        <v>120536.74668923434</v>
      </c>
      <c r="L102" s="17">
        <f t="shared" si="12"/>
        <v>3.7125132721413694</v>
      </c>
    </row>
    <row r="103" spans="1:12" x14ac:dyDescent="0.2">
      <c r="A103" s="16">
        <v>94</v>
      </c>
      <c r="B103" s="39">
        <v>21</v>
      </c>
      <c r="C103" s="21">
        <v>99</v>
      </c>
      <c r="D103" s="37">
        <v>81</v>
      </c>
      <c r="E103" s="24">
        <v>0.4047</v>
      </c>
      <c r="F103" s="25">
        <f t="shared" si="10"/>
        <v>0.23333333333333334</v>
      </c>
      <c r="G103" s="25">
        <f t="shared" si="7"/>
        <v>0.20487545036014176</v>
      </c>
      <c r="H103" s="26">
        <f t="shared" si="13"/>
        <v>27095.745106713293</v>
      </c>
      <c r="I103" s="26">
        <f t="shared" si="11"/>
        <v>5551.2529815814933</v>
      </c>
      <c r="J103" s="26">
        <f t="shared" si="8"/>
        <v>23791.084206777832</v>
      </c>
      <c r="K103" s="26">
        <f t="shared" si="14"/>
        <v>90708.29093408247</v>
      </c>
      <c r="L103" s="17">
        <f t="shared" si="12"/>
        <v>3.3476950191566575</v>
      </c>
    </row>
    <row r="104" spans="1:12" x14ac:dyDescent="0.2">
      <c r="A104" s="16">
        <v>95</v>
      </c>
      <c r="B104" s="39">
        <v>13</v>
      </c>
      <c r="C104" s="21">
        <v>60</v>
      </c>
      <c r="D104" s="37">
        <v>76</v>
      </c>
      <c r="E104" s="24">
        <v>0.37869999999999998</v>
      </c>
      <c r="F104" s="25">
        <f t="shared" si="10"/>
        <v>0.19117647058823528</v>
      </c>
      <c r="G104" s="25">
        <f t="shared" si="7"/>
        <v>0.17087972827494283</v>
      </c>
      <c r="H104" s="26">
        <f t="shared" si="13"/>
        <v>21544.492125131801</v>
      </c>
      <c r="I104" s="26">
        <f t="shared" si="11"/>
        <v>3681.5169601641678</v>
      </c>
      <c r="J104" s="26">
        <f t="shared" si="8"/>
        <v>19257.165637781804</v>
      </c>
      <c r="K104" s="26">
        <f t="shared" si="14"/>
        <v>66917.206727304641</v>
      </c>
      <c r="L104" s="17">
        <f t="shared" si="12"/>
        <v>3.106000658481304</v>
      </c>
    </row>
    <row r="105" spans="1:12" x14ac:dyDescent="0.2">
      <c r="A105" s="16">
        <v>96</v>
      </c>
      <c r="B105" s="39">
        <v>9</v>
      </c>
      <c r="C105" s="21">
        <v>46</v>
      </c>
      <c r="D105" s="37">
        <v>54</v>
      </c>
      <c r="E105" s="24">
        <v>0.39329999999999998</v>
      </c>
      <c r="F105" s="25">
        <f t="shared" si="10"/>
        <v>0.18</v>
      </c>
      <c r="G105" s="25">
        <f t="shared" si="7"/>
        <v>0.16227824227420334</v>
      </c>
      <c r="H105" s="26">
        <f t="shared" si="13"/>
        <v>17862.975164967633</v>
      </c>
      <c r="I105" s="26">
        <f t="shared" si="11"/>
        <v>2898.7722115586948</v>
      </c>
      <c r="J105" s="26">
        <f t="shared" si="8"/>
        <v>16104.290064214973</v>
      </c>
      <c r="K105" s="26">
        <f t="shared" si="14"/>
        <v>47660.041089522842</v>
      </c>
      <c r="L105" s="17">
        <f t="shared" si="12"/>
        <v>2.6680908778842385</v>
      </c>
    </row>
    <row r="106" spans="1:12" x14ac:dyDescent="0.2">
      <c r="A106" s="16">
        <v>97</v>
      </c>
      <c r="B106" s="39">
        <v>8</v>
      </c>
      <c r="C106" s="21">
        <v>36</v>
      </c>
      <c r="D106" s="37">
        <v>35</v>
      </c>
      <c r="E106" s="24">
        <v>0.69010000000000005</v>
      </c>
      <c r="F106" s="25">
        <f t="shared" si="10"/>
        <v>0.22535211267605634</v>
      </c>
      <c r="G106" s="25">
        <f t="shared" si="7"/>
        <v>0.21064161435733245</v>
      </c>
      <c r="H106" s="26">
        <f t="shared" si="13"/>
        <v>14964.202953408938</v>
      </c>
      <c r="I106" s="26">
        <f t="shared" si="11"/>
        <v>3152.0838676768208</v>
      </c>
      <c r="J106" s="26">
        <f t="shared" si="8"/>
        <v>13987.372162815891</v>
      </c>
      <c r="K106" s="26">
        <f t="shared" si="14"/>
        <v>31555.751025307873</v>
      </c>
      <c r="L106" s="17">
        <f t="shared" si="12"/>
        <v>2.1087492012475866</v>
      </c>
    </row>
    <row r="107" spans="1:12" x14ac:dyDescent="0.2">
      <c r="A107" s="16">
        <v>98</v>
      </c>
      <c r="B107" s="39">
        <v>8</v>
      </c>
      <c r="C107" s="21">
        <v>18</v>
      </c>
      <c r="D107" s="37">
        <v>27</v>
      </c>
      <c r="E107" s="24">
        <v>0.51539999999999997</v>
      </c>
      <c r="F107" s="25">
        <f t="shared" si="10"/>
        <v>0.35555555555555557</v>
      </c>
      <c r="G107" s="25">
        <f t="shared" si="7"/>
        <v>0.30329683661399415</v>
      </c>
      <c r="H107" s="26">
        <f t="shared" si="13"/>
        <v>11812.119085732116</v>
      </c>
      <c r="I107" s="26">
        <f t="shared" si="11"/>
        <v>3582.5783524103354</v>
      </c>
      <c r="J107" s="26">
        <f t="shared" si="8"/>
        <v>10076.001616154068</v>
      </c>
      <c r="K107" s="26">
        <f t="shared" si="14"/>
        <v>17568.378862491983</v>
      </c>
      <c r="L107" s="17">
        <f t="shared" si="12"/>
        <v>1.4873181293704418</v>
      </c>
    </row>
    <row r="108" spans="1:12" x14ac:dyDescent="0.2">
      <c r="A108" s="16">
        <v>99</v>
      </c>
      <c r="B108" s="39">
        <v>6</v>
      </c>
      <c r="C108" s="21">
        <v>19</v>
      </c>
      <c r="D108" s="37">
        <v>15</v>
      </c>
      <c r="E108" s="24">
        <v>0.4078</v>
      </c>
      <c r="F108" s="25">
        <f t="shared" si="10"/>
        <v>0.35294117647058826</v>
      </c>
      <c r="G108" s="25">
        <f t="shared" si="7"/>
        <v>0.2919253449584493</v>
      </c>
      <c r="H108" s="26">
        <f t="shared" si="13"/>
        <v>8229.5407333217809</v>
      </c>
      <c r="I108" s="26">
        <f t="shared" si="11"/>
        <v>2402.4115174245708</v>
      </c>
      <c r="J108" s="26">
        <f t="shared" si="8"/>
        <v>6806.8326327029499</v>
      </c>
      <c r="K108" s="26">
        <f t="shared" si="14"/>
        <v>7492.3772463379155</v>
      </c>
      <c r="L108" s="17">
        <f t="shared" si="12"/>
        <v>0.91042471130872993</v>
      </c>
    </row>
    <row r="109" spans="1:12" x14ac:dyDescent="0.2">
      <c r="A109" s="16" t="s">
        <v>21</v>
      </c>
      <c r="B109" s="26">
        <v>4</v>
      </c>
      <c r="C109" s="10">
        <v>31</v>
      </c>
      <c r="D109" s="37">
        <v>37</v>
      </c>
      <c r="E109" s="24"/>
      <c r="F109" s="25">
        <f>B109/((C109+D109)/2)</f>
        <v>0.11764705882352941</v>
      </c>
      <c r="G109" s="25">
        <v>1</v>
      </c>
      <c r="H109" s="26">
        <f>H108-I108</f>
        <v>5827.1292158972101</v>
      </c>
      <c r="I109" s="26">
        <f>H109*G109</f>
        <v>5827.1292158972101</v>
      </c>
      <c r="J109" s="26">
        <f>H109*F109</f>
        <v>685.54461363496591</v>
      </c>
      <c r="K109" s="26">
        <f>J109</f>
        <v>685.54461363496591</v>
      </c>
      <c r="L109" s="17">
        <f>K109/H109</f>
        <v>0.11764705882352941</v>
      </c>
    </row>
    <row r="110" spans="1:12" x14ac:dyDescent="0.2">
      <c r="A110" s="18"/>
      <c r="B110" s="18"/>
      <c r="C110" s="18"/>
      <c r="D110" s="18"/>
      <c r="E110" s="19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20"/>
      <c r="F111" s="20"/>
      <c r="G111" s="20"/>
      <c r="H111" s="12"/>
      <c r="I111" s="12"/>
      <c r="J111" s="12"/>
      <c r="K111" s="12"/>
      <c r="L111" s="20"/>
    </row>
    <row r="112" spans="1:12" s="29" customFormat="1" x14ac:dyDescent="0.2">
      <c r="A112" s="30" t="s">
        <v>22</v>
      </c>
      <c r="B112" s="8"/>
      <c r="C112" s="8"/>
      <c r="D112" s="8"/>
      <c r="H112" s="31"/>
      <c r="I112" s="31"/>
      <c r="J112" s="31"/>
      <c r="K112" s="31"/>
      <c r="L112" s="28"/>
    </row>
    <row r="113" spans="1:12" s="29" customFormat="1" x14ac:dyDescent="0.2">
      <c r="A113" s="32" t="s">
        <v>9</v>
      </c>
      <c r="B113" s="38"/>
      <c r="C113" s="38"/>
      <c r="D113" s="38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10</v>
      </c>
      <c r="B114" s="38"/>
      <c r="C114" s="38"/>
      <c r="D114" s="38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11</v>
      </c>
      <c r="B115" s="38"/>
      <c r="C115" s="38"/>
      <c r="D115" s="38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12</v>
      </c>
      <c r="B116" s="38"/>
      <c r="C116" s="38"/>
      <c r="D116" s="38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13</v>
      </c>
      <c r="B117" s="38"/>
      <c r="C117" s="38"/>
      <c r="D117" s="38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14</v>
      </c>
      <c r="B118" s="38"/>
      <c r="C118" s="38"/>
      <c r="D118" s="38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15</v>
      </c>
      <c r="B119" s="38"/>
      <c r="C119" s="38"/>
      <c r="D119" s="38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16</v>
      </c>
      <c r="B120" s="38"/>
      <c r="C120" s="38"/>
      <c r="D120" s="38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17</v>
      </c>
      <c r="B121" s="38"/>
      <c r="C121" s="38"/>
      <c r="D121" s="38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18</v>
      </c>
      <c r="B122" s="38"/>
      <c r="C122" s="38"/>
      <c r="D122" s="38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19</v>
      </c>
      <c r="B123" s="38"/>
      <c r="C123" s="38"/>
      <c r="D123" s="38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27"/>
      <c r="B124" s="12"/>
      <c r="C124" s="12"/>
      <c r="D124" s="12"/>
      <c r="E124" s="28"/>
      <c r="F124" s="28"/>
      <c r="G124" s="28"/>
      <c r="H124" s="27"/>
      <c r="I124" s="27"/>
      <c r="J124" s="27"/>
      <c r="K124" s="27"/>
      <c r="L124" s="28"/>
    </row>
    <row r="125" spans="1:12" s="29" customFormat="1" x14ac:dyDescent="0.2">
      <c r="A125" s="4" t="s">
        <v>36</v>
      </c>
      <c r="B125" s="8"/>
      <c r="C125" s="8"/>
      <c r="D125" s="8"/>
      <c r="H125" s="31"/>
      <c r="I125" s="31"/>
      <c r="J125" s="31"/>
      <c r="K125" s="31"/>
      <c r="L125" s="28"/>
    </row>
    <row r="126" spans="1:12" s="29" customFormat="1" x14ac:dyDescent="0.2">
      <c r="A126" s="31"/>
      <c r="B126" s="8"/>
      <c r="C126" s="8"/>
      <c r="D126" s="8"/>
      <c r="H126" s="31"/>
      <c r="I126" s="31"/>
      <c r="J126" s="31"/>
      <c r="K126" s="31"/>
      <c r="L126" s="28"/>
    </row>
    <row r="127" spans="1:12" s="29" customFormat="1" x14ac:dyDescent="0.2">
      <c r="A127" s="31"/>
      <c r="B127" s="8"/>
      <c r="C127" s="8"/>
      <c r="D127" s="8"/>
      <c r="H127" s="31"/>
      <c r="I127" s="31"/>
      <c r="J127" s="31"/>
      <c r="K127" s="31"/>
      <c r="L127" s="28"/>
    </row>
    <row r="128" spans="1:12" s="29" customFormat="1" x14ac:dyDescent="0.2">
      <c r="A128" s="31"/>
      <c r="B128" s="8"/>
      <c r="C128" s="8"/>
      <c r="D128" s="8"/>
      <c r="H128" s="31"/>
      <c r="I128" s="31"/>
      <c r="J128" s="31"/>
      <c r="K128" s="31"/>
      <c r="L128" s="28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2.7109375" style="9" customWidth="1"/>
    <col min="8" max="11" width="12.7109375" style="8" customWidth="1"/>
    <col min="12" max="12" width="12.7109375" style="9" customWidth="1"/>
    <col min="13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84.95" customHeight="1" x14ac:dyDescent="0.2">
      <c r="A6" s="43" t="s">
        <v>0</v>
      </c>
      <c r="B6" s="44" t="s">
        <v>24</v>
      </c>
      <c r="C6" s="62" t="s">
        <v>34</v>
      </c>
      <c r="D6" s="62"/>
      <c r="E6" s="45" t="s">
        <v>25</v>
      </c>
      <c r="F6" s="45" t="s">
        <v>26</v>
      </c>
      <c r="G6" s="45" t="s">
        <v>27</v>
      </c>
      <c r="H6" s="44" t="s">
        <v>28</v>
      </c>
      <c r="I6" s="44" t="s">
        <v>29</v>
      </c>
      <c r="J6" s="44" t="s">
        <v>30</v>
      </c>
      <c r="K6" s="44" t="s">
        <v>31</v>
      </c>
      <c r="L6" s="45" t="s">
        <v>32</v>
      </c>
    </row>
    <row r="7" spans="1:13" ht="14.25" x14ac:dyDescent="0.2">
      <c r="A7" s="46"/>
      <c r="B7" s="47"/>
      <c r="C7" s="48">
        <v>41640</v>
      </c>
      <c r="D7" s="49">
        <v>42005</v>
      </c>
      <c r="E7" s="50" t="s">
        <v>1</v>
      </c>
      <c r="F7" s="50" t="s">
        <v>2</v>
      </c>
      <c r="G7" s="50" t="s">
        <v>3</v>
      </c>
      <c r="H7" s="43" t="s">
        <v>4</v>
      </c>
      <c r="I7" s="43" t="s">
        <v>5</v>
      </c>
      <c r="J7" s="43" t="s">
        <v>6</v>
      </c>
      <c r="K7" s="43" t="s">
        <v>7</v>
      </c>
      <c r="L7" s="50" t="s">
        <v>8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21">
        <v>3</v>
      </c>
      <c r="C9" s="21">
        <v>784</v>
      </c>
      <c r="D9" s="21">
        <v>780</v>
      </c>
      <c r="E9" s="13">
        <v>9.1000000000000004E-3</v>
      </c>
      <c r="F9" s="14">
        <f>B9/((C9+D9)/2)</f>
        <v>3.8363171355498722E-3</v>
      </c>
      <c r="G9" s="14">
        <f t="shared" ref="G9:G72" si="0">F9/((1+(1-E9)*F9))</f>
        <v>3.8217889615778993E-3</v>
      </c>
      <c r="H9" s="12">
        <v>100000</v>
      </c>
      <c r="I9" s="12">
        <f>H9*G9</f>
        <v>382.17889615778995</v>
      </c>
      <c r="J9" s="12">
        <f t="shared" ref="J9:J72" si="1">H10+I9*E9</f>
        <v>99621.298931797253</v>
      </c>
      <c r="K9" s="12">
        <f t="shared" ref="K9:K72" si="2">K10+J9</f>
        <v>8823211.7786146421</v>
      </c>
      <c r="L9" s="23">
        <f>K9/H9</f>
        <v>88.232117786146418</v>
      </c>
    </row>
    <row r="10" spans="1:13" x14ac:dyDescent="0.2">
      <c r="A10" s="16">
        <v>1</v>
      </c>
      <c r="B10" s="8">
        <v>0</v>
      </c>
      <c r="C10" s="21">
        <v>844</v>
      </c>
      <c r="D10" s="21">
        <v>802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99617.821103842216</v>
      </c>
      <c r="I10" s="12">
        <f t="shared" ref="I10:I73" si="4">H10*G10</f>
        <v>0</v>
      </c>
      <c r="J10" s="12">
        <f t="shared" si="1"/>
        <v>99617.821103842216</v>
      </c>
      <c r="K10" s="12">
        <f t="shared" si="2"/>
        <v>8723590.4796828441</v>
      </c>
      <c r="L10" s="15">
        <f t="shared" ref="L10:L73" si="5">K10/H10</f>
        <v>87.570581076947278</v>
      </c>
    </row>
    <row r="11" spans="1:13" x14ac:dyDescent="0.2">
      <c r="A11" s="16">
        <v>2</v>
      </c>
      <c r="B11" s="21">
        <v>0</v>
      </c>
      <c r="C11" s="21">
        <v>897</v>
      </c>
      <c r="D11" s="21">
        <v>825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99617.821103842216</v>
      </c>
      <c r="I11" s="12">
        <f t="shared" si="4"/>
        <v>0</v>
      </c>
      <c r="J11" s="12">
        <f t="shared" si="1"/>
        <v>99617.821103842216</v>
      </c>
      <c r="K11" s="12">
        <f t="shared" si="2"/>
        <v>8623972.6585790012</v>
      </c>
      <c r="L11" s="15">
        <f t="shared" si="5"/>
        <v>86.570581076947263</v>
      </c>
    </row>
    <row r="12" spans="1:13" x14ac:dyDescent="0.2">
      <c r="A12" s="16">
        <v>3</v>
      </c>
      <c r="B12" s="8">
        <v>0</v>
      </c>
      <c r="C12" s="21">
        <v>880</v>
      </c>
      <c r="D12" s="21">
        <v>864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99617.821103842216</v>
      </c>
      <c r="I12" s="12">
        <f t="shared" si="4"/>
        <v>0</v>
      </c>
      <c r="J12" s="12">
        <f t="shared" si="1"/>
        <v>99617.821103842216</v>
      </c>
      <c r="K12" s="12">
        <f t="shared" si="2"/>
        <v>8524354.8374751583</v>
      </c>
      <c r="L12" s="15">
        <f t="shared" si="5"/>
        <v>85.570581076947263</v>
      </c>
    </row>
    <row r="13" spans="1:13" x14ac:dyDescent="0.2">
      <c r="A13" s="16">
        <v>4</v>
      </c>
      <c r="B13" s="8">
        <v>0</v>
      </c>
      <c r="C13" s="21">
        <v>907</v>
      </c>
      <c r="D13" s="21">
        <v>859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99617.821103842216</v>
      </c>
      <c r="I13" s="12">
        <f t="shared" si="4"/>
        <v>0</v>
      </c>
      <c r="J13" s="12">
        <f t="shared" si="1"/>
        <v>99617.821103842216</v>
      </c>
      <c r="K13" s="12">
        <f t="shared" si="2"/>
        <v>8424737.0163713153</v>
      </c>
      <c r="L13" s="15">
        <f t="shared" si="5"/>
        <v>84.570581076947249</v>
      </c>
    </row>
    <row r="14" spans="1:13" x14ac:dyDescent="0.2">
      <c r="A14" s="16">
        <v>5</v>
      </c>
      <c r="B14" s="21">
        <v>0</v>
      </c>
      <c r="C14" s="21">
        <v>930</v>
      </c>
      <c r="D14" s="21">
        <v>887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99617.821103842216</v>
      </c>
      <c r="I14" s="12">
        <f t="shared" si="4"/>
        <v>0</v>
      </c>
      <c r="J14" s="12">
        <f t="shared" si="1"/>
        <v>99617.821103842216</v>
      </c>
      <c r="K14" s="12">
        <f t="shared" si="2"/>
        <v>8325119.1952674724</v>
      </c>
      <c r="L14" s="15">
        <f t="shared" si="5"/>
        <v>83.570581076947249</v>
      </c>
    </row>
    <row r="15" spans="1:13" x14ac:dyDescent="0.2">
      <c r="A15" s="16">
        <v>6</v>
      </c>
      <c r="B15" s="8">
        <v>0</v>
      </c>
      <c r="C15" s="21">
        <v>927</v>
      </c>
      <c r="D15" s="21">
        <v>910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99617.821103842216</v>
      </c>
      <c r="I15" s="12">
        <f t="shared" si="4"/>
        <v>0</v>
      </c>
      <c r="J15" s="12">
        <f t="shared" si="1"/>
        <v>99617.821103842216</v>
      </c>
      <c r="K15" s="12">
        <f t="shared" si="2"/>
        <v>8225501.3741636304</v>
      </c>
      <c r="L15" s="15">
        <f t="shared" si="5"/>
        <v>82.570581076947249</v>
      </c>
    </row>
    <row r="16" spans="1:13" x14ac:dyDescent="0.2">
      <c r="A16" s="16">
        <v>7</v>
      </c>
      <c r="B16" s="8">
        <v>0</v>
      </c>
      <c r="C16" s="21">
        <v>869</v>
      </c>
      <c r="D16" s="21">
        <v>900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99617.821103842216</v>
      </c>
      <c r="I16" s="12">
        <f t="shared" si="4"/>
        <v>0</v>
      </c>
      <c r="J16" s="12">
        <f t="shared" si="1"/>
        <v>99617.821103842216</v>
      </c>
      <c r="K16" s="12">
        <f t="shared" si="2"/>
        <v>8125883.5530597884</v>
      </c>
      <c r="L16" s="15">
        <f t="shared" si="5"/>
        <v>81.570581076947249</v>
      </c>
    </row>
    <row r="17" spans="1:12" x14ac:dyDescent="0.2">
      <c r="A17" s="16">
        <v>8</v>
      </c>
      <c r="B17" s="8">
        <v>0</v>
      </c>
      <c r="C17" s="21">
        <v>898</v>
      </c>
      <c r="D17" s="21">
        <v>841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99617.821103842216</v>
      </c>
      <c r="I17" s="12">
        <f t="shared" si="4"/>
        <v>0</v>
      </c>
      <c r="J17" s="12">
        <f t="shared" si="1"/>
        <v>99617.821103842216</v>
      </c>
      <c r="K17" s="12">
        <f t="shared" si="2"/>
        <v>8026265.7319559464</v>
      </c>
      <c r="L17" s="15">
        <f t="shared" si="5"/>
        <v>80.570581076947249</v>
      </c>
    </row>
    <row r="18" spans="1:12" x14ac:dyDescent="0.2">
      <c r="A18" s="16">
        <v>9</v>
      </c>
      <c r="B18" s="8">
        <v>0</v>
      </c>
      <c r="C18" s="21">
        <v>877</v>
      </c>
      <c r="D18" s="21">
        <v>873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99617.821103842216</v>
      </c>
      <c r="I18" s="12">
        <f t="shared" si="4"/>
        <v>0</v>
      </c>
      <c r="J18" s="12">
        <f t="shared" si="1"/>
        <v>99617.821103842216</v>
      </c>
      <c r="K18" s="12">
        <f t="shared" si="2"/>
        <v>7926647.9108521044</v>
      </c>
      <c r="L18" s="15">
        <f t="shared" si="5"/>
        <v>79.570581076947249</v>
      </c>
    </row>
    <row r="19" spans="1:12" x14ac:dyDescent="0.2">
      <c r="A19" s="16">
        <v>10</v>
      </c>
      <c r="B19" s="8">
        <v>0</v>
      </c>
      <c r="C19" s="21">
        <v>936</v>
      </c>
      <c r="D19" s="21">
        <v>866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99617.821103842216</v>
      </c>
      <c r="I19" s="12">
        <f t="shared" si="4"/>
        <v>0</v>
      </c>
      <c r="J19" s="12">
        <f t="shared" si="1"/>
        <v>99617.821103842216</v>
      </c>
      <c r="K19" s="12">
        <f t="shared" si="2"/>
        <v>7827030.0897482624</v>
      </c>
      <c r="L19" s="15">
        <f t="shared" si="5"/>
        <v>78.570581076947263</v>
      </c>
    </row>
    <row r="20" spans="1:12" x14ac:dyDescent="0.2">
      <c r="A20" s="16">
        <v>11</v>
      </c>
      <c r="B20" s="8">
        <v>0</v>
      </c>
      <c r="C20" s="21">
        <v>817</v>
      </c>
      <c r="D20" s="21">
        <v>931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99617.821103842216</v>
      </c>
      <c r="I20" s="12">
        <f t="shared" si="4"/>
        <v>0</v>
      </c>
      <c r="J20" s="12">
        <f t="shared" si="1"/>
        <v>99617.821103842216</v>
      </c>
      <c r="K20" s="12">
        <f t="shared" si="2"/>
        <v>7727412.2686444204</v>
      </c>
      <c r="L20" s="15">
        <f t="shared" si="5"/>
        <v>77.570581076947263</v>
      </c>
    </row>
    <row r="21" spans="1:12" x14ac:dyDescent="0.2">
      <c r="A21" s="16">
        <v>12</v>
      </c>
      <c r="B21" s="8">
        <v>0</v>
      </c>
      <c r="C21" s="21">
        <v>789</v>
      </c>
      <c r="D21" s="21">
        <v>816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99617.821103842216</v>
      </c>
      <c r="I21" s="12">
        <f t="shared" si="4"/>
        <v>0</v>
      </c>
      <c r="J21" s="12">
        <f t="shared" si="1"/>
        <v>99617.821103842216</v>
      </c>
      <c r="K21" s="12">
        <f t="shared" si="2"/>
        <v>7627794.4475405784</v>
      </c>
      <c r="L21" s="15">
        <f t="shared" si="5"/>
        <v>76.570581076947263</v>
      </c>
    </row>
    <row r="22" spans="1:12" x14ac:dyDescent="0.2">
      <c r="A22" s="16">
        <v>13</v>
      </c>
      <c r="B22" s="8">
        <v>0</v>
      </c>
      <c r="C22" s="21">
        <v>768</v>
      </c>
      <c r="D22" s="21">
        <v>788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99617.821103842216</v>
      </c>
      <c r="I22" s="12">
        <f t="shared" si="4"/>
        <v>0</v>
      </c>
      <c r="J22" s="12">
        <f t="shared" si="1"/>
        <v>99617.821103842216</v>
      </c>
      <c r="K22" s="12">
        <f t="shared" si="2"/>
        <v>7528176.6264367364</v>
      </c>
      <c r="L22" s="15">
        <f t="shared" si="5"/>
        <v>75.570581076947263</v>
      </c>
    </row>
    <row r="23" spans="1:12" x14ac:dyDescent="0.2">
      <c r="A23" s="16">
        <v>14</v>
      </c>
      <c r="B23" s="21">
        <v>0</v>
      </c>
      <c r="C23" s="21">
        <v>707</v>
      </c>
      <c r="D23" s="21">
        <v>762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99617.821103842216</v>
      </c>
      <c r="I23" s="12">
        <f t="shared" si="4"/>
        <v>0</v>
      </c>
      <c r="J23" s="12">
        <f t="shared" si="1"/>
        <v>99617.821103842216</v>
      </c>
      <c r="K23" s="12">
        <f t="shared" si="2"/>
        <v>7428558.8053328944</v>
      </c>
      <c r="L23" s="15">
        <f t="shared" si="5"/>
        <v>74.570581076947263</v>
      </c>
    </row>
    <row r="24" spans="1:12" x14ac:dyDescent="0.2">
      <c r="A24" s="16">
        <v>15</v>
      </c>
      <c r="B24" s="8">
        <v>0</v>
      </c>
      <c r="C24" s="21">
        <v>663</v>
      </c>
      <c r="D24" s="21">
        <v>695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99617.821103842216</v>
      </c>
      <c r="I24" s="12">
        <f t="shared" si="4"/>
        <v>0</v>
      </c>
      <c r="J24" s="12">
        <f t="shared" si="1"/>
        <v>99617.821103842216</v>
      </c>
      <c r="K24" s="12">
        <f t="shared" si="2"/>
        <v>7328940.9842290524</v>
      </c>
      <c r="L24" s="15">
        <f t="shared" si="5"/>
        <v>73.570581076947263</v>
      </c>
    </row>
    <row r="25" spans="1:12" x14ac:dyDescent="0.2">
      <c r="A25" s="16">
        <v>16</v>
      </c>
      <c r="B25" s="8">
        <v>0</v>
      </c>
      <c r="C25" s="21">
        <v>675</v>
      </c>
      <c r="D25" s="21">
        <v>648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99617.821103842216</v>
      </c>
      <c r="I25" s="12">
        <f t="shared" si="4"/>
        <v>0</v>
      </c>
      <c r="J25" s="12">
        <f t="shared" si="1"/>
        <v>99617.821103842216</v>
      </c>
      <c r="K25" s="12">
        <f t="shared" si="2"/>
        <v>7229323.1631252104</v>
      </c>
      <c r="L25" s="15">
        <f t="shared" si="5"/>
        <v>72.570581076947278</v>
      </c>
    </row>
    <row r="26" spans="1:12" x14ac:dyDescent="0.2">
      <c r="A26" s="16">
        <v>17</v>
      </c>
      <c r="B26" s="21">
        <v>0</v>
      </c>
      <c r="C26" s="21">
        <v>653</v>
      </c>
      <c r="D26" s="21">
        <v>670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99617.821103842216</v>
      </c>
      <c r="I26" s="12">
        <f t="shared" si="4"/>
        <v>0</v>
      </c>
      <c r="J26" s="12">
        <f t="shared" si="1"/>
        <v>99617.821103842216</v>
      </c>
      <c r="K26" s="12">
        <f t="shared" si="2"/>
        <v>7129705.3420213684</v>
      </c>
      <c r="L26" s="15">
        <f t="shared" si="5"/>
        <v>71.570581076947278</v>
      </c>
    </row>
    <row r="27" spans="1:12" x14ac:dyDescent="0.2">
      <c r="A27" s="16">
        <v>18</v>
      </c>
      <c r="B27" s="8">
        <v>0</v>
      </c>
      <c r="C27" s="21">
        <v>592</v>
      </c>
      <c r="D27" s="21">
        <v>645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99617.821103842216</v>
      </c>
      <c r="I27" s="12">
        <f t="shared" si="4"/>
        <v>0</v>
      </c>
      <c r="J27" s="12">
        <f t="shared" si="1"/>
        <v>99617.821103842216</v>
      </c>
      <c r="K27" s="12">
        <f t="shared" si="2"/>
        <v>7030087.5209175264</v>
      </c>
      <c r="L27" s="15">
        <f t="shared" si="5"/>
        <v>70.570581076947278</v>
      </c>
    </row>
    <row r="28" spans="1:12" x14ac:dyDescent="0.2">
      <c r="A28" s="16">
        <v>19</v>
      </c>
      <c r="B28" s="8">
        <v>0</v>
      </c>
      <c r="C28" s="21">
        <v>660</v>
      </c>
      <c r="D28" s="21">
        <v>590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99617.821103842216</v>
      </c>
      <c r="I28" s="12">
        <f t="shared" si="4"/>
        <v>0</v>
      </c>
      <c r="J28" s="12">
        <f t="shared" si="1"/>
        <v>99617.821103842216</v>
      </c>
      <c r="K28" s="12">
        <f t="shared" si="2"/>
        <v>6930469.6998136844</v>
      </c>
      <c r="L28" s="15">
        <f t="shared" si="5"/>
        <v>69.570581076947278</v>
      </c>
    </row>
    <row r="29" spans="1:12" x14ac:dyDescent="0.2">
      <c r="A29" s="16">
        <v>20</v>
      </c>
      <c r="B29" s="8">
        <v>0</v>
      </c>
      <c r="C29" s="21">
        <v>628</v>
      </c>
      <c r="D29" s="21">
        <v>641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99617.821103842216</v>
      </c>
      <c r="I29" s="12">
        <f t="shared" si="4"/>
        <v>0</v>
      </c>
      <c r="J29" s="12">
        <f t="shared" si="1"/>
        <v>99617.821103842216</v>
      </c>
      <c r="K29" s="12">
        <f t="shared" si="2"/>
        <v>6830851.8787098425</v>
      </c>
      <c r="L29" s="15">
        <f t="shared" si="5"/>
        <v>68.570581076947278</v>
      </c>
    </row>
    <row r="30" spans="1:12" x14ac:dyDescent="0.2">
      <c r="A30" s="16">
        <v>21</v>
      </c>
      <c r="B30" s="8">
        <v>0</v>
      </c>
      <c r="C30" s="21">
        <v>651</v>
      </c>
      <c r="D30" s="21">
        <v>618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99617.821103842216</v>
      </c>
      <c r="I30" s="12">
        <f t="shared" si="4"/>
        <v>0</v>
      </c>
      <c r="J30" s="12">
        <f t="shared" si="1"/>
        <v>99617.821103842216</v>
      </c>
      <c r="K30" s="12">
        <f t="shared" si="2"/>
        <v>6731234.0576060005</v>
      </c>
      <c r="L30" s="15">
        <f t="shared" si="5"/>
        <v>67.570581076947278</v>
      </c>
    </row>
    <row r="31" spans="1:12" x14ac:dyDescent="0.2">
      <c r="A31" s="16">
        <v>22</v>
      </c>
      <c r="B31" s="8">
        <v>1</v>
      </c>
      <c r="C31" s="21">
        <v>716</v>
      </c>
      <c r="D31" s="21">
        <v>647</v>
      </c>
      <c r="E31" s="13">
        <v>0.75890000000000002</v>
      </c>
      <c r="F31" s="14">
        <f t="shared" si="3"/>
        <v>1.467351430667645E-3</v>
      </c>
      <c r="G31" s="14">
        <f t="shared" si="0"/>
        <v>1.466832496969891E-3</v>
      </c>
      <c r="H31" s="12">
        <f t="shared" si="6"/>
        <v>99617.821103842216</v>
      </c>
      <c r="I31" s="12">
        <f t="shared" si="4"/>
        <v>146.12265727244878</v>
      </c>
      <c r="J31" s="12">
        <f t="shared" si="1"/>
        <v>99582.590931173821</v>
      </c>
      <c r="K31" s="12">
        <f t="shared" si="2"/>
        <v>6631616.2365021585</v>
      </c>
      <c r="L31" s="15">
        <f t="shared" si="5"/>
        <v>66.570581076947278</v>
      </c>
    </row>
    <row r="32" spans="1:12" x14ac:dyDescent="0.2">
      <c r="A32" s="16">
        <v>23</v>
      </c>
      <c r="B32" s="21">
        <v>0</v>
      </c>
      <c r="C32" s="21">
        <v>671</v>
      </c>
      <c r="D32" s="21">
        <v>707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99471.698446569761</v>
      </c>
      <c r="I32" s="12">
        <f t="shared" si="4"/>
        <v>0</v>
      </c>
      <c r="J32" s="12">
        <f t="shared" si="1"/>
        <v>99471.698446569761</v>
      </c>
      <c r="K32" s="12">
        <f t="shared" si="2"/>
        <v>6532033.645570985</v>
      </c>
      <c r="L32" s="15">
        <f t="shared" si="5"/>
        <v>65.667257597693506</v>
      </c>
    </row>
    <row r="33" spans="1:12" x14ac:dyDescent="0.2">
      <c r="A33" s="16">
        <v>24</v>
      </c>
      <c r="B33" s="8">
        <v>0</v>
      </c>
      <c r="C33" s="21">
        <v>745</v>
      </c>
      <c r="D33" s="21">
        <v>659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99471.698446569761</v>
      </c>
      <c r="I33" s="12">
        <f t="shared" si="4"/>
        <v>0</v>
      </c>
      <c r="J33" s="12">
        <f t="shared" si="1"/>
        <v>99471.698446569761</v>
      </c>
      <c r="K33" s="12">
        <f t="shared" si="2"/>
        <v>6432561.9471244151</v>
      </c>
      <c r="L33" s="15">
        <f t="shared" si="5"/>
        <v>64.667257597693506</v>
      </c>
    </row>
    <row r="34" spans="1:12" x14ac:dyDescent="0.2">
      <c r="A34" s="16">
        <v>25</v>
      </c>
      <c r="B34" s="8">
        <v>0</v>
      </c>
      <c r="C34" s="21">
        <v>838</v>
      </c>
      <c r="D34" s="21">
        <v>757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99471.698446569761</v>
      </c>
      <c r="I34" s="12">
        <f t="shared" si="4"/>
        <v>0</v>
      </c>
      <c r="J34" s="12">
        <f t="shared" si="1"/>
        <v>99471.698446569761</v>
      </c>
      <c r="K34" s="12">
        <f t="shared" si="2"/>
        <v>6333090.2486778451</v>
      </c>
      <c r="L34" s="15">
        <f t="shared" si="5"/>
        <v>63.667257597693499</v>
      </c>
    </row>
    <row r="35" spans="1:12" x14ac:dyDescent="0.2">
      <c r="A35" s="16">
        <v>26</v>
      </c>
      <c r="B35" s="8">
        <v>0</v>
      </c>
      <c r="C35" s="21">
        <v>837</v>
      </c>
      <c r="D35" s="21">
        <v>800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99471.698446569761</v>
      </c>
      <c r="I35" s="12">
        <f t="shared" si="4"/>
        <v>0</v>
      </c>
      <c r="J35" s="12">
        <f t="shared" si="1"/>
        <v>99471.698446569761</v>
      </c>
      <c r="K35" s="12">
        <f t="shared" si="2"/>
        <v>6233618.5502312751</v>
      </c>
      <c r="L35" s="15">
        <f t="shared" si="5"/>
        <v>62.667257597693499</v>
      </c>
    </row>
    <row r="36" spans="1:12" x14ac:dyDescent="0.2">
      <c r="A36" s="16">
        <v>27</v>
      </c>
      <c r="B36" s="21">
        <v>0</v>
      </c>
      <c r="C36" s="21">
        <v>949</v>
      </c>
      <c r="D36" s="21">
        <v>807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99471.698446569761</v>
      </c>
      <c r="I36" s="12">
        <f t="shared" si="4"/>
        <v>0</v>
      </c>
      <c r="J36" s="12">
        <f t="shared" si="1"/>
        <v>99471.698446569761</v>
      </c>
      <c r="K36" s="12">
        <f t="shared" si="2"/>
        <v>6134146.8517847052</v>
      </c>
      <c r="L36" s="15">
        <f t="shared" si="5"/>
        <v>61.667257597693492</v>
      </c>
    </row>
    <row r="37" spans="1:12" x14ac:dyDescent="0.2">
      <c r="A37" s="16">
        <v>28</v>
      </c>
      <c r="B37" s="21">
        <v>0</v>
      </c>
      <c r="C37" s="21">
        <v>943</v>
      </c>
      <c r="D37" s="21">
        <v>912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99471.698446569761</v>
      </c>
      <c r="I37" s="12">
        <f t="shared" si="4"/>
        <v>0</v>
      </c>
      <c r="J37" s="12">
        <f t="shared" si="1"/>
        <v>99471.698446569761</v>
      </c>
      <c r="K37" s="12">
        <f t="shared" si="2"/>
        <v>6034675.1533381352</v>
      </c>
      <c r="L37" s="15">
        <f t="shared" si="5"/>
        <v>60.667257597693492</v>
      </c>
    </row>
    <row r="38" spans="1:12" x14ac:dyDescent="0.2">
      <c r="A38" s="16">
        <v>29</v>
      </c>
      <c r="B38" s="8">
        <v>0</v>
      </c>
      <c r="C38" s="21">
        <v>1081</v>
      </c>
      <c r="D38" s="21">
        <v>927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99471.698446569761</v>
      </c>
      <c r="I38" s="12">
        <f t="shared" si="4"/>
        <v>0</v>
      </c>
      <c r="J38" s="12">
        <f t="shared" si="1"/>
        <v>99471.698446569761</v>
      </c>
      <c r="K38" s="12">
        <f t="shared" si="2"/>
        <v>5935203.4548915653</v>
      </c>
      <c r="L38" s="15">
        <f t="shared" si="5"/>
        <v>59.667257597693492</v>
      </c>
    </row>
    <row r="39" spans="1:12" x14ac:dyDescent="0.2">
      <c r="A39" s="16">
        <v>30</v>
      </c>
      <c r="B39" s="21">
        <v>0</v>
      </c>
      <c r="C39" s="21">
        <v>1071</v>
      </c>
      <c r="D39" s="21">
        <v>1046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99471.698446569761</v>
      </c>
      <c r="I39" s="12">
        <f t="shared" si="4"/>
        <v>0</v>
      </c>
      <c r="J39" s="12">
        <f t="shared" si="1"/>
        <v>99471.698446569761</v>
      </c>
      <c r="K39" s="12">
        <f t="shared" si="2"/>
        <v>5835731.7564449953</v>
      </c>
      <c r="L39" s="15">
        <f t="shared" si="5"/>
        <v>58.667257597693485</v>
      </c>
    </row>
    <row r="40" spans="1:12" x14ac:dyDescent="0.2">
      <c r="A40" s="16">
        <v>31</v>
      </c>
      <c r="B40" s="21">
        <v>0</v>
      </c>
      <c r="C40" s="21">
        <v>1230</v>
      </c>
      <c r="D40" s="21">
        <v>1039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99471.698446569761</v>
      </c>
      <c r="I40" s="12">
        <f t="shared" si="4"/>
        <v>0</v>
      </c>
      <c r="J40" s="12">
        <f t="shared" si="1"/>
        <v>99471.698446569761</v>
      </c>
      <c r="K40" s="12">
        <f t="shared" si="2"/>
        <v>5736260.0579984253</v>
      </c>
      <c r="L40" s="15">
        <f t="shared" si="5"/>
        <v>57.667257597693485</v>
      </c>
    </row>
    <row r="41" spans="1:12" x14ac:dyDescent="0.2">
      <c r="A41" s="16">
        <v>32</v>
      </c>
      <c r="B41" s="21">
        <v>0</v>
      </c>
      <c r="C41" s="21">
        <v>1332</v>
      </c>
      <c r="D41" s="21">
        <v>1200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99471.698446569761</v>
      </c>
      <c r="I41" s="12">
        <f t="shared" si="4"/>
        <v>0</v>
      </c>
      <c r="J41" s="12">
        <f t="shared" si="1"/>
        <v>99471.698446569761</v>
      </c>
      <c r="K41" s="12">
        <f t="shared" si="2"/>
        <v>5636788.3595518554</v>
      </c>
      <c r="L41" s="15">
        <f t="shared" si="5"/>
        <v>56.667257597693485</v>
      </c>
    </row>
    <row r="42" spans="1:12" x14ac:dyDescent="0.2">
      <c r="A42" s="16">
        <v>33</v>
      </c>
      <c r="B42" s="21">
        <v>0</v>
      </c>
      <c r="C42" s="21">
        <v>1364</v>
      </c>
      <c r="D42" s="21">
        <v>1282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99471.698446569761</v>
      </c>
      <c r="I42" s="12">
        <f t="shared" si="4"/>
        <v>0</v>
      </c>
      <c r="J42" s="12">
        <f t="shared" si="1"/>
        <v>99471.698446569761</v>
      </c>
      <c r="K42" s="12">
        <f t="shared" si="2"/>
        <v>5537316.6611052854</v>
      </c>
      <c r="L42" s="15">
        <f t="shared" si="5"/>
        <v>55.667257597693485</v>
      </c>
    </row>
    <row r="43" spans="1:12" x14ac:dyDescent="0.2">
      <c r="A43" s="16">
        <v>34</v>
      </c>
      <c r="B43" s="21">
        <v>1</v>
      </c>
      <c r="C43" s="21">
        <v>1456</v>
      </c>
      <c r="D43" s="21">
        <v>1306</v>
      </c>
      <c r="E43" s="13">
        <v>0.79730000000000001</v>
      </c>
      <c r="F43" s="14">
        <f t="shared" si="3"/>
        <v>7.2411296162201298E-4</v>
      </c>
      <c r="G43" s="14">
        <f t="shared" si="0"/>
        <v>7.2400669358668355E-4</v>
      </c>
      <c r="H43" s="12">
        <f t="shared" si="6"/>
        <v>99471.698446569761</v>
      </c>
      <c r="I43" s="12">
        <f t="shared" si="4"/>
        <v>72.018175497752623</v>
      </c>
      <c r="J43" s="12">
        <f t="shared" si="1"/>
        <v>99457.100362396362</v>
      </c>
      <c r="K43" s="12">
        <f t="shared" si="2"/>
        <v>5437844.9626587154</v>
      </c>
      <c r="L43" s="15">
        <f t="shared" si="5"/>
        <v>54.667257597693478</v>
      </c>
    </row>
    <row r="44" spans="1:12" x14ac:dyDescent="0.2">
      <c r="A44" s="16">
        <v>35</v>
      </c>
      <c r="B44" s="21">
        <v>0</v>
      </c>
      <c r="C44" s="21">
        <v>1682</v>
      </c>
      <c r="D44" s="21">
        <v>1422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99399.680271072008</v>
      </c>
      <c r="I44" s="12">
        <f t="shared" si="4"/>
        <v>0</v>
      </c>
      <c r="J44" s="12">
        <f t="shared" si="1"/>
        <v>99399.680271072008</v>
      </c>
      <c r="K44" s="12">
        <f t="shared" si="2"/>
        <v>5338387.8622963186</v>
      </c>
      <c r="L44" s="15">
        <f t="shared" si="5"/>
        <v>53.706288065897667</v>
      </c>
    </row>
    <row r="45" spans="1:12" x14ac:dyDescent="0.2">
      <c r="A45" s="16">
        <v>36</v>
      </c>
      <c r="B45" s="21">
        <v>0</v>
      </c>
      <c r="C45" s="21">
        <v>1619</v>
      </c>
      <c r="D45" s="21">
        <v>1617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99399.680271072008</v>
      </c>
      <c r="I45" s="12">
        <f t="shared" si="4"/>
        <v>0</v>
      </c>
      <c r="J45" s="12">
        <f t="shared" si="1"/>
        <v>99399.680271072008</v>
      </c>
      <c r="K45" s="12">
        <f t="shared" si="2"/>
        <v>5238988.1820252463</v>
      </c>
      <c r="L45" s="15">
        <f t="shared" si="5"/>
        <v>52.706288065897667</v>
      </c>
    </row>
    <row r="46" spans="1:12" x14ac:dyDescent="0.2">
      <c r="A46" s="16">
        <v>37</v>
      </c>
      <c r="B46" s="21">
        <v>0</v>
      </c>
      <c r="C46" s="21">
        <v>1767</v>
      </c>
      <c r="D46" s="21">
        <v>1563</v>
      </c>
      <c r="E46" s="13">
        <v>0</v>
      </c>
      <c r="F46" s="14">
        <f t="shared" si="3"/>
        <v>0</v>
      </c>
      <c r="G46" s="14">
        <f t="shared" si="0"/>
        <v>0</v>
      </c>
      <c r="H46" s="12">
        <f t="shared" si="6"/>
        <v>99399.680271072008</v>
      </c>
      <c r="I46" s="12">
        <f t="shared" si="4"/>
        <v>0</v>
      </c>
      <c r="J46" s="12">
        <f t="shared" si="1"/>
        <v>99399.680271072008</v>
      </c>
      <c r="K46" s="12">
        <f t="shared" si="2"/>
        <v>5139588.501754174</v>
      </c>
      <c r="L46" s="15">
        <f t="shared" si="5"/>
        <v>51.706288065897667</v>
      </c>
    </row>
    <row r="47" spans="1:12" x14ac:dyDescent="0.2">
      <c r="A47" s="16">
        <v>38</v>
      </c>
      <c r="B47" s="21">
        <v>0</v>
      </c>
      <c r="C47" s="21">
        <v>1828</v>
      </c>
      <c r="D47" s="21">
        <v>1706</v>
      </c>
      <c r="E47" s="13">
        <v>0</v>
      </c>
      <c r="F47" s="14">
        <f t="shared" si="3"/>
        <v>0</v>
      </c>
      <c r="G47" s="14">
        <f t="shared" si="0"/>
        <v>0</v>
      </c>
      <c r="H47" s="12">
        <f t="shared" si="6"/>
        <v>99399.680271072008</v>
      </c>
      <c r="I47" s="12">
        <f t="shared" si="4"/>
        <v>0</v>
      </c>
      <c r="J47" s="12">
        <f t="shared" si="1"/>
        <v>99399.680271072008</v>
      </c>
      <c r="K47" s="12">
        <f t="shared" si="2"/>
        <v>5040188.8214831017</v>
      </c>
      <c r="L47" s="15">
        <f t="shared" si="5"/>
        <v>50.70628806589766</v>
      </c>
    </row>
    <row r="48" spans="1:12" x14ac:dyDescent="0.2">
      <c r="A48" s="16">
        <v>39</v>
      </c>
      <c r="B48" s="21">
        <v>0</v>
      </c>
      <c r="C48" s="21">
        <v>1832</v>
      </c>
      <c r="D48" s="21">
        <v>1768</v>
      </c>
      <c r="E48" s="13">
        <v>0</v>
      </c>
      <c r="F48" s="14">
        <f t="shared" si="3"/>
        <v>0</v>
      </c>
      <c r="G48" s="14">
        <f t="shared" si="0"/>
        <v>0</v>
      </c>
      <c r="H48" s="12">
        <f t="shared" si="6"/>
        <v>99399.680271072008</v>
      </c>
      <c r="I48" s="12">
        <f t="shared" si="4"/>
        <v>0</v>
      </c>
      <c r="J48" s="12">
        <f t="shared" si="1"/>
        <v>99399.680271072008</v>
      </c>
      <c r="K48" s="12">
        <f t="shared" si="2"/>
        <v>4940789.1412120294</v>
      </c>
      <c r="L48" s="15">
        <f t="shared" si="5"/>
        <v>49.70628806589766</v>
      </c>
    </row>
    <row r="49" spans="1:12" x14ac:dyDescent="0.2">
      <c r="A49" s="16">
        <v>40</v>
      </c>
      <c r="B49" s="21">
        <v>3</v>
      </c>
      <c r="C49" s="21">
        <v>1653</v>
      </c>
      <c r="D49" s="21">
        <v>1771</v>
      </c>
      <c r="E49" s="13">
        <v>0.31140000000000001</v>
      </c>
      <c r="F49" s="14">
        <f t="shared" si="3"/>
        <v>1.7523364485981308E-3</v>
      </c>
      <c r="G49" s="14">
        <f t="shared" si="0"/>
        <v>1.750224524636102E-3</v>
      </c>
      <c r="H49" s="12">
        <f t="shared" si="6"/>
        <v>99399.680271072008</v>
      </c>
      <c r="I49" s="12">
        <f t="shared" si="4"/>
        <v>173.97175815141753</v>
      </c>
      <c r="J49" s="12">
        <f t="shared" si="1"/>
        <v>99279.883318408945</v>
      </c>
      <c r="K49" s="12">
        <f t="shared" si="2"/>
        <v>4841389.4609409571</v>
      </c>
      <c r="L49" s="15">
        <f t="shared" si="5"/>
        <v>48.706288065897652</v>
      </c>
    </row>
    <row r="50" spans="1:12" x14ac:dyDescent="0.2">
      <c r="A50" s="16">
        <v>41</v>
      </c>
      <c r="B50" s="21">
        <v>0</v>
      </c>
      <c r="C50" s="21">
        <v>1705</v>
      </c>
      <c r="D50" s="21">
        <v>1625</v>
      </c>
      <c r="E50" s="13">
        <v>0</v>
      </c>
      <c r="F50" s="14">
        <f t="shared" si="3"/>
        <v>0</v>
      </c>
      <c r="G50" s="14">
        <f t="shared" si="0"/>
        <v>0</v>
      </c>
      <c r="H50" s="12">
        <f t="shared" si="6"/>
        <v>99225.708512920595</v>
      </c>
      <c r="I50" s="12">
        <f t="shared" si="4"/>
        <v>0</v>
      </c>
      <c r="J50" s="12">
        <f t="shared" si="1"/>
        <v>99225.708512920595</v>
      </c>
      <c r="K50" s="12">
        <f t="shared" si="2"/>
        <v>4742109.5776225477</v>
      </c>
      <c r="L50" s="15">
        <f t="shared" si="5"/>
        <v>47.791138493156318</v>
      </c>
    </row>
    <row r="51" spans="1:12" x14ac:dyDescent="0.2">
      <c r="A51" s="16">
        <v>42</v>
      </c>
      <c r="B51" s="21">
        <v>1</v>
      </c>
      <c r="C51" s="21">
        <v>1691</v>
      </c>
      <c r="D51" s="21">
        <v>1673</v>
      </c>
      <c r="E51" s="13">
        <v>0.65210000000000001</v>
      </c>
      <c r="F51" s="14">
        <f t="shared" si="3"/>
        <v>5.9453032104637331E-4</v>
      </c>
      <c r="G51" s="14">
        <f t="shared" si="0"/>
        <v>5.9440737554937353E-4</v>
      </c>
      <c r="H51" s="12">
        <f t="shared" si="6"/>
        <v>99225.708512920595</v>
      </c>
      <c r="I51" s="12">
        <f t="shared" si="4"/>
        <v>58.98049298419226</v>
      </c>
      <c r="J51" s="12">
        <f t="shared" si="1"/>
        <v>99205.189199411398</v>
      </c>
      <c r="K51" s="12">
        <f t="shared" si="2"/>
        <v>4642883.8691096269</v>
      </c>
      <c r="L51" s="15">
        <f t="shared" si="5"/>
        <v>46.791138493156311</v>
      </c>
    </row>
    <row r="52" spans="1:12" x14ac:dyDescent="0.2">
      <c r="A52" s="16">
        <v>43</v>
      </c>
      <c r="B52" s="21">
        <v>1</v>
      </c>
      <c r="C52" s="21">
        <v>1554</v>
      </c>
      <c r="D52" s="21">
        <v>1658</v>
      </c>
      <c r="E52" s="13">
        <v>0.92330000000000001</v>
      </c>
      <c r="F52" s="14">
        <f t="shared" si="3"/>
        <v>6.2266500622665006E-4</v>
      </c>
      <c r="G52" s="14">
        <f t="shared" si="0"/>
        <v>6.2263527015864195E-4</v>
      </c>
      <c r="H52" s="12">
        <f t="shared" si="6"/>
        <v>99166.728019936403</v>
      </c>
      <c r="I52" s="12">
        <f t="shared" si="4"/>
        <v>61.744702491441672</v>
      </c>
      <c r="J52" s="12">
        <f t="shared" si="1"/>
        <v>99161.992201255314</v>
      </c>
      <c r="K52" s="12">
        <f t="shared" si="2"/>
        <v>4543678.6799102155</v>
      </c>
      <c r="L52" s="15">
        <f t="shared" si="5"/>
        <v>45.818580189484095</v>
      </c>
    </row>
    <row r="53" spans="1:12" x14ac:dyDescent="0.2">
      <c r="A53" s="16">
        <v>44</v>
      </c>
      <c r="B53" s="21">
        <v>1</v>
      </c>
      <c r="C53" s="21">
        <v>1539</v>
      </c>
      <c r="D53" s="21">
        <v>1510</v>
      </c>
      <c r="E53" s="13">
        <v>0.44929999999999998</v>
      </c>
      <c r="F53" s="14">
        <f t="shared" si="3"/>
        <v>6.5595277140045915E-4</v>
      </c>
      <c r="G53" s="14">
        <f t="shared" si="0"/>
        <v>6.5571590505155005E-4</v>
      </c>
      <c r="H53" s="12">
        <f t="shared" si="6"/>
        <v>99104.98331744496</v>
      </c>
      <c r="I53" s="12">
        <f t="shared" si="4"/>
        <v>64.98471383111719</v>
      </c>
      <c r="J53" s="12">
        <f t="shared" si="1"/>
        <v>99069.196235538169</v>
      </c>
      <c r="K53" s="12">
        <f t="shared" si="2"/>
        <v>4444516.6877089599</v>
      </c>
      <c r="L53" s="15">
        <f t="shared" si="5"/>
        <v>44.846550990000658</v>
      </c>
    </row>
    <row r="54" spans="1:12" x14ac:dyDescent="0.2">
      <c r="A54" s="16">
        <v>45</v>
      </c>
      <c r="B54" s="21">
        <v>0</v>
      </c>
      <c r="C54" s="21">
        <v>1480</v>
      </c>
      <c r="D54" s="21">
        <v>1516</v>
      </c>
      <c r="E54" s="13">
        <v>0</v>
      </c>
      <c r="F54" s="14">
        <f t="shared" si="3"/>
        <v>0</v>
      </c>
      <c r="G54" s="14">
        <f t="shared" si="0"/>
        <v>0</v>
      </c>
      <c r="H54" s="12">
        <f t="shared" si="6"/>
        <v>99039.998603613843</v>
      </c>
      <c r="I54" s="12">
        <f t="shared" si="4"/>
        <v>0</v>
      </c>
      <c r="J54" s="12">
        <f t="shared" si="1"/>
        <v>99039.998603613843</v>
      </c>
      <c r="K54" s="12">
        <f t="shared" si="2"/>
        <v>4345447.4914734215</v>
      </c>
      <c r="L54" s="15">
        <f t="shared" si="5"/>
        <v>43.875682075331348</v>
      </c>
    </row>
    <row r="55" spans="1:12" x14ac:dyDescent="0.2">
      <c r="A55" s="16">
        <v>46</v>
      </c>
      <c r="B55" s="21">
        <v>0</v>
      </c>
      <c r="C55" s="21">
        <v>1356</v>
      </c>
      <c r="D55" s="21">
        <v>1441</v>
      </c>
      <c r="E55" s="13">
        <v>0</v>
      </c>
      <c r="F55" s="14">
        <f t="shared" si="3"/>
        <v>0</v>
      </c>
      <c r="G55" s="14">
        <f t="shared" si="0"/>
        <v>0</v>
      </c>
      <c r="H55" s="12">
        <f t="shared" si="6"/>
        <v>99039.998603613843</v>
      </c>
      <c r="I55" s="12">
        <f t="shared" si="4"/>
        <v>0</v>
      </c>
      <c r="J55" s="12">
        <f t="shared" si="1"/>
        <v>99039.998603613843</v>
      </c>
      <c r="K55" s="12">
        <f t="shared" si="2"/>
        <v>4246407.4928698074</v>
      </c>
      <c r="L55" s="15">
        <f t="shared" si="5"/>
        <v>42.875682075331341</v>
      </c>
    </row>
    <row r="56" spans="1:12" x14ac:dyDescent="0.2">
      <c r="A56" s="16">
        <v>47</v>
      </c>
      <c r="B56" s="21">
        <v>3</v>
      </c>
      <c r="C56" s="21">
        <v>1252</v>
      </c>
      <c r="D56" s="21">
        <v>1333</v>
      </c>
      <c r="E56" s="13">
        <v>0.50870000000000004</v>
      </c>
      <c r="F56" s="14">
        <f t="shared" si="3"/>
        <v>2.3210831721470018E-3</v>
      </c>
      <c r="G56" s="14">
        <f t="shared" si="0"/>
        <v>2.3184393441011441E-3</v>
      </c>
      <c r="H56" s="12">
        <f t="shared" si="6"/>
        <v>99039.998603613843</v>
      </c>
      <c r="I56" s="12">
        <f t="shared" si="4"/>
        <v>229.61822940234072</v>
      </c>
      <c r="J56" s="12">
        <f t="shared" si="1"/>
        <v>98927.187167508469</v>
      </c>
      <c r="K56" s="12">
        <f t="shared" si="2"/>
        <v>4147367.4942661934</v>
      </c>
      <c r="L56" s="15">
        <f t="shared" si="5"/>
        <v>41.875682075331341</v>
      </c>
    </row>
    <row r="57" spans="1:12" x14ac:dyDescent="0.2">
      <c r="A57" s="16">
        <v>48</v>
      </c>
      <c r="B57" s="21">
        <v>2</v>
      </c>
      <c r="C57" s="21">
        <v>1194</v>
      </c>
      <c r="D57" s="21">
        <v>1230</v>
      </c>
      <c r="E57" s="13">
        <v>0.3014</v>
      </c>
      <c r="F57" s="14">
        <f t="shared" si="3"/>
        <v>1.6501650165016502E-3</v>
      </c>
      <c r="G57" s="14">
        <f t="shared" si="0"/>
        <v>1.6482648880350144E-3</v>
      </c>
      <c r="H57" s="12">
        <f t="shared" si="6"/>
        <v>98810.380374211498</v>
      </c>
      <c r="I57" s="12">
        <f t="shared" si="4"/>
        <v>162.86568054419689</v>
      </c>
      <c r="J57" s="12">
        <f t="shared" si="1"/>
        <v>98696.602409783314</v>
      </c>
      <c r="K57" s="12">
        <f t="shared" si="2"/>
        <v>4048440.3070986848</v>
      </c>
      <c r="L57" s="15">
        <f t="shared" si="5"/>
        <v>40.971811785022602</v>
      </c>
    </row>
    <row r="58" spans="1:12" x14ac:dyDescent="0.2">
      <c r="A58" s="16">
        <v>49</v>
      </c>
      <c r="B58" s="21">
        <v>2</v>
      </c>
      <c r="C58" s="21">
        <v>1209</v>
      </c>
      <c r="D58" s="21">
        <v>1165</v>
      </c>
      <c r="E58" s="13">
        <v>0.2384</v>
      </c>
      <c r="F58" s="14">
        <f t="shared" si="3"/>
        <v>1.6849199663016006E-3</v>
      </c>
      <c r="G58" s="14">
        <f t="shared" si="0"/>
        <v>1.682760588939282E-3</v>
      </c>
      <c r="H58" s="12">
        <f t="shared" si="6"/>
        <v>98647.514693667297</v>
      </c>
      <c r="I58" s="12">
        <f t="shared" si="4"/>
        <v>166.00014992331205</v>
      </c>
      <c r="J58" s="12">
        <f t="shared" si="1"/>
        <v>98521.088979485692</v>
      </c>
      <c r="K58" s="12">
        <f t="shared" si="2"/>
        <v>3949743.7046889015</v>
      </c>
      <c r="L58" s="15">
        <f t="shared" si="5"/>
        <v>40.038958071616335</v>
      </c>
    </row>
    <row r="59" spans="1:12" x14ac:dyDescent="0.2">
      <c r="A59" s="16">
        <v>50</v>
      </c>
      <c r="B59" s="21">
        <v>0</v>
      </c>
      <c r="C59" s="21">
        <v>1147</v>
      </c>
      <c r="D59" s="21">
        <v>1192</v>
      </c>
      <c r="E59" s="13">
        <v>0</v>
      </c>
      <c r="F59" s="14">
        <f t="shared" si="3"/>
        <v>0</v>
      </c>
      <c r="G59" s="14">
        <f t="shared" si="0"/>
        <v>0</v>
      </c>
      <c r="H59" s="12">
        <f t="shared" si="6"/>
        <v>98481.514543743979</v>
      </c>
      <c r="I59" s="12">
        <f t="shared" si="4"/>
        <v>0</v>
      </c>
      <c r="J59" s="12">
        <f t="shared" si="1"/>
        <v>98481.514543743979</v>
      </c>
      <c r="K59" s="12">
        <f t="shared" si="2"/>
        <v>3851222.6157094156</v>
      </c>
      <c r="L59" s="15">
        <f t="shared" si="5"/>
        <v>39.106045774699794</v>
      </c>
    </row>
    <row r="60" spans="1:12" x14ac:dyDescent="0.2">
      <c r="A60" s="16">
        <v>51</v>
      </c>
      <c r="B60" s="21">
        <v>1</v>
      </c>
      <c r="C60" s="21">
        <v>1058</v>
      </c>
      <c r="D60" s="21">
        <v>1127</v>
      </c>
      <c r="E60" s="13">
        <v>1.6400000000000001E-2</v>
      </c>
      <c r="F60" s="14">
        <f t="shared" si="3"/>
        <v>9.1533180778032041E-4</v>
      </c>
      <c r="G60" s="14">
        <f t="shared" si="0"/>
        <v>9.1450845719131049E-4</v>
      </c>
      <c r="H60" s="12">
        <f t="shared" si="6"/>
        <v>98481.514543743979</v>
      </c>
      <c r="I60" s="12">
        <f t="shared" si="4"/>
        <v>90.062177927262908</v>
      </c>
      <c r="J60" s="12">
        <f t="shared" si="1"/>
        <v>98392.92938553472</v>
      </c>
      <c r="K60" s="12">
        <f t="shared" si="2"/>
        <v>3752741.1011656718</v>
      </c>
      <c r="L60" s="15">
        <f t="shared" si="5"/>
        <v>38.106045774699794</v>
      </c>
    </row>
    <row r="61" spans="1:12" x14ac:dyDescent="0.2">
      <c r="A61" s="16">
        <v>52</v>
      </c>
      <c r="B61" s="21">
        <v>0</v>
      </c>
      <c r="C61" s="21">
        <v>968</v>
      </c>
      <c r="D61" s="21">
        <v>1026</v>
      </c>
      <c r="E61" s="13">
        <v>0</v>
      </c>
      <c r="F61" s="14">
        <f t="shared" si="3"/>
        <v>0</v>
      </c>
      <c r="G61" s="14">
        <f t="shared" si="0"/>
        <v>0</v>
      </c>
      <c r="H61" s="12">
        <f t="shared" si="6"/>
        <v>98391.452365816716</v>
      </c>
      <c r="I61" s="12">
        <f t="shared" si="4"/>
        <v>0</v>
      </c>
      <c r="J61" s="12">
        <f t="shared" si="1"/>
        <v>98391.452365816716</v>
      </c>
      <c r="K61" s="12">
        <f t="shared" si="2"/>
        <v>3654348.1717801373</v>
      </c>
      <c r="L61" s="15">
        <f t="shared" si="5"/>
        <v>37.1409109624012</v>
      </c>
    </row>
    <row r="62" spans="1:12" x14ac:dyDescent="0.2">
      <c r="A62" s="16">
        <v>53</v>
      </c>
      <c r="B62" s="21">
        <v>1</v>
      </c>
      <c r="C62" s="21">
        <v>926</v>
      </c>
      <c r="D62" s="21">
        <v>955</v>
      </c>
      <c r="E62" s="13">
        <v>0.32329999999999998</v>
      </c>
      <c r="F62" s="14">
        <f t="shared" si="3"/>
        <v>1.0632642211589581E-3</v>
      </c>
      <c r="G62" s="14">
        <f t="shared" si="0"/>
        <v>1.0624997410156882E-3</v>
      </c>
      <c r="H62" s="12">
        <f t="shared" si="6"/>
        <v>98391.452365816716</v>
      </c>
      <c r="I62" s="12">
        <f t="shared" si="4"/>
        <v>104.54089265683768</v>
      </c>
      <c r="J62" s="12">
        <f t="shared" si="1"/>
        <v>98320.709543755831</v>
      </c>
      <c r="K62" s="12">
        <f t="shared" si="2"/>
        <v>3555956.7194143208</v>
      </c>
      <c r="L62" s="15">
        <f t="shared" si="5"/>
        <v>36.1409109624012</v>
      </c>
    </row>
    <row r="63" spans="1:12" x14ac:dyDescent="0.2">
      <c r="A63" s="16">
        <v>54</v>
      </c>
      <c r="B63" s="21">
        <v>3</v>
      </c>
      <c r="C63" s="21">
        <v>850</v>
      </c>
      <c r="D63" s="21">
        <v>912</v>
      </c>
      <c r="E63" s="13">
        <v>0.35070000000000001</v>
      </c>
      <c r="F63" s="14">
        <f t="shared" si="3"/>
        <v>3.4052213393870601E-3</v>
      </c>
      <c r="G63" s="14">
        <f t="shared" si="0"/>
        <v>3.3977089701442177E-3</v>
      </c>
      <c r="H63" s="12">
        <f t="shared" si="6"/>
        <v>98286.911473159882</v>
      </c>
      <c r="I63" s="12">
        <f t="shared" si="4"/>
        <v>333.95032076012598</v>
      </c>
      <c r="J63" s="12">
        <f t="shared" si="1"/>
        <v>98070.077529890332</v>
      </c>
      <c r="K63" s="12">
        <f t="shared" si="2"/>
        <v>3457636.009870565</v>
      </c>
      <c r="L63" s="15">
        <f t="shared" si="5"/>
        <v>35.179007642485274</v>
      </c>
    </row>
    <row r="64" spans="1:12" x14ac:dyDescent="0.2">
      <c r="A64" s="16">
        <v>55</v>
      </c>
      <c r="B64" s="21">
        <v>0</v>
      </c>
      <c r="C64" s="21">
        <v>873</v>
      </c>
      <c r="D64" s="21">
        <v>831</v>
      </c>
      <c r="E64" s="13">
        <v>0</v>
      </c>
      <c r="F64" s="14">
        <f t="shared" si="3"/>
        <v>0</v>
      </c>
      <c r="G64" s="14">
        <f t="shared" si="0"/>
        <v>0</v>
      </c>
      <c r="H64" s="12">
        <f t="shared" si="6"/>
        <v>97952.961152399759</v>
      </c>
      <c r="I64" s="12">
        <f t="shared" si="4"/>
        <v>0</v>
      </c>
      <c r="J64" s="12">
        <f t="shared" si="1"/>
        <v>97952.961152399759</v>
      </c>
      <c r="K64" s="12">
        <f t="shared" si="2"/>
        <v>3359565.9323406746</v>
      </c>
      <c r="L64" s="15">
        <f t="shared" si="5"/>
        <v>34.29774753938991</v>
      </c>
    </row>
    <row r="65" spans="1:12" x14ac:dyDescent="0.2">
      <c r="A65" s="16">
        <v>56</v>
      </c>
      <c r="B65" s="21">
        <v>0</v>
      </c>
      <c r="C65" s="21">
        <v>893</v>
      </c>
      <c r="D65" s="21">
        <v>867</v>
      </c>
      <c r="E65" s="13">
        <v>0</v>
      </c>
      <c r="F65" s="14">
        <f t="shared" si="3"/>
        <v>0</v>
      </c>
      <c r="G65" s="14">
        <f t="shared" si="0"/>
        <v>0</v>
      </c>
      <c r="H65" s="12">
        <f t="shared" si="6"/>
        <v>97952.961152399759</v>
      </c>
      <c r="I65" s="12">
        <f t="shared" si="4"/>
        <v>0</v>
      </c>
      <c r="J65" s="12">
        <f t="shared" si="1"/>
        <v>97952.961152399759</v>
      </c>
      <c r="K65" s="12">
        <f t="shared" si="2"/>
        <v>3261612.9711882747</v>
      </c>
      <c r="L65" s="15">
        <f t="shared" si="5"/>
        <v>33.29774753938991</v>
      </c>
    </row>
    <row r="66" spans="1:12" x14ac:dyDescent="0.2">
      <c r="A66" s="16">
        <v>57</v>
      </c>
      <c r="B66" s="21">
        <v>0</v>
      </c>
      <c r="C66" s="21">
        <v>849</v>
      </c>
      <c r="D66" s="21">
        <v>875</v>
      </c>
      <c r="E66" s="13">
        <v>0</v>
      </c>
      <c r="F66" s="14">
        <f t="shared" si="3"/>
        <v>0</v>
      </c>
      <c r="G66" s="14">
        <f t="shared" si="0"/>
        <v>0</v>
      </c>
      <c r="H66" s="12">
        <f t="shared" si="6"/>
        <v>97952.961152399759</v>
      </c>
      <c r="I66" s="12">
        <f t="shared" si="4"/>
        <v>0</v>
      </c>
      <c r="J66" s="12">
        <f t="shared" si="1"/>
        <v>97952.961152399759</v>
      </c>
      <c r="K66" s="12">
        <f t="shared" si="2"/>
        <v>3163660.0100358748</v>
      </c>
      <c r="L66" s="15">
        <f t="shared" si="5"/>
        <v>32.29774753938991</v>
      </c>
    </row>
    <row r="67" spans="1:12" x14ac:dyDescent="0.2">
      <c r="A67" s="16">
        <v>58</v>
      </c>
      <c r="B67" s="21">
        <v>1</v>
      </c>
      <c r="C67" s="21">
        <v>904</v>
      </c>
      <c r="D67" s="21">
        <v>842</v>
      </c>
      <c r="E67" s="13">
        <v>0.67400000000000004</v>
      </c>
      <c r="F67" s="14">
        <f t="shared" si="3"/>
        <v>1.145475372279496E-3</v>
      </c>
      <c r="G67" s="14">
        <f t="shared" si="0"/>
        <v>1.1450477828439782E-3</v>
      </c>
      <c r="H67" s="12">
        <f t="shared" si="6"/>
        <v>97952.961152399759</v>
      </c>
      <c r="I67" s="12">
        <f t="shared" si="4"/>
        <v>112.16082099055767</v>
      </c>
      <c r="J67" s="12">
        <f t="shared" si="1"/>
        <v>97916.396724756836</v>
      </c>
      <c r="K67" s="12">
        <f t="shared" si="2"/>
        <v>3065707.0488834749</v>
      </c>
      <c r="L67" s="15">
        <f t="shared" si="5"/>
        <v>31.29774753938991</v>
      </c>
    </row>
    <row r="68" spans="1:12" x14ac:dyDescent="0.2">
      <c r="A68" s="16">
        <v>59</v>
      </c>
      <c r="B68" s="21">
        <v>1</v>
      </c>
      <c r="C68" s="21">
        <v>949</v>
      </c>
      <c r="D68" s="21">
        <v>888</v>
      </c>
      <c r="E68" s="13">
        <v>0.1096</v>
      </c>
      <c r="F68" s="14">
        <f t="shared" si="3"/>
        <v>1.0887316276537834E-3</v>
      </c>
      <c r="G68" s="14">
        <f t="shared" si="0"/>
        <v>1.0876772261272252E-3</v>
      </c>
      <c r="H68" s="12">
        <f t="shared" si="6"/>
        <v>97840.800331409206</v>
      </c>
      <c r="I68" s="12">
        <f t="shared" si="4"/>
        <v>106.41921030653486</v>
      </c>
      <c r="J68" s="12">
        <f t="shared" si="1"/>
        <v>97746.044666552276</v>
      </c>
      <c r="K68" s="12">
        <f t="shared" si="2"/>
        <v>2967790.6521587181</v>
      </c>
      <c r="L68" s="15">
        <f t="shared" si="5"/>
        <v>30.332853391490371</v>
      </c>
    </row>
    <row r="69" spans="1:12" x14ac:dyDescent="0.2">
      <c r="A69" s="16">
        <v>60</v>
      </c>
      <c r="B69" s="21">
        <v>1</v>
      </c>
      <c r="C69" s="21">
        <v>1035</v>
      </c>
      <c r="D69" s="21">
        <v>917</v>
      </c>
      <c r="E69" s="13">
        <v>0.93969999999999998</v>
      </c>
      <c r="F69" s="14">
        <f t="shared" si="3"/>
        <v>1.0245901639344263E-3</v>
      </c>
      <c r="G69" s="14">
        <f t="shared" si="0"/>
        <v>1.0245268658094179E-3</v>
      </c>
      <c r="H69" s="12">
        <f t="shared" si="6"/>
        <v>97734.381121102677</v>
      </c>
      <c r="I69" s="12">
        <f t="shared" si="4"/>
        <v>100.13149917182646</v>
      </c>
      <c r="J69" s="12">
        <f t="shared" si="1"/>
        <v>97728.343191702617</v>
      </c>
      <c r="K69" s="12">
        <f t="shared" si="2"/>
        <v>2870044.6074921656</v>
      </c>
      <c r="L69" s="15">
        <f t="shared" si="5"/>
        <v>29.365762330206945</v>
      </c>
    </row>
    <row r="70" spans="1:12" x14ac:dyDescent="0.2">
      <c r="A70" s="16">
        <v>61</v>
      </c>
      <c r="B70" s="21">
        <v>2</v>
      </c>
      <c r="C70" s="21">
        <v>1088</v>
      </c>
      <c r="D70" s="21">
        <v>1033</v>
      </c>
      <c r="E70" s="13">
        <v>0.51370000000000005</v>
      </c>
      <c r="F70" s="14">
        <f t="shared" si="3"/>
        <v>1.8859028760018859E-3</v>
      </c>
      <c r="G70" s="14">
        <f t="shared" si="0"/>
        <v>1.8841748717771895E-3</v>
      </c>
      <c r="H70" s="12">
        <f t="shared" si="6"/>
        <v>97634.249621930852</v>
      </c>
      <c r="I70" s="12">
        <f t="shared" si="4"/>
        <v>183.95999976246367</v>
      </c>
      <c r="J70" s="12">
        <f t="shared" si="1"/>
        <v>97544.789874046372</v>
      </c>
      <c r="K70" s="12">
        <f t="shared" si="2"/>
        <v>2772316.2643004628</v>
      </c>
      <c r="L70" s="15">
        <f t="shared" si="5"/>
        <v>28.394915462921098</v>
      </c>
    </row>
    <row r="71" spans="1:12" x14ac:dyDescent="0.2">
      <c r="A71" s="16">
        <v>62</v>
      </c>
      <c r="B71" s="21">
        <v>7</v>
      </c>
      <c r="C71" s="21">
        <v>1093</v>
      </c>
      <c r="D71" s="21">
        <v>1083</v>
      </c>
      <c r="E71" s="13">
        <v>0.46110000000000001</v>
      </c>
      <c r="F71" s="14">
        <f t="shared" si="3"/>
        <v>6.4338235294117644E-3</v>
      </c>
      <c r="G71" s="14">
        <f t="shared" si="0"/>
        <v>6.4115933331519758E-3</v>
      </c>
      <c r="H71" s="12">
        <f t="shared" si="6"/>
        <v>97450.289622168391</v>
      </c>
      <c r="I71" s="12">
        <f t="shared" si="4"/>
        <v>624.81162725522404</v>
      </c>
      <c r="J71" s="12">
        <f t="shared" si="1"/>
        <v>97113.578636240549</v>
      </c>
      <c r="K71" s="12">
        <f t="shared" si="2"/>
        <v>2674771.4744264162</v>
      </c>
      <c r="L71" s="15">
        <f t="shared" si="5"/>
        <v>27.447547716861255</v>
      </c>
    </row>
    <row r="72" spans="1:12" x14ac:dyDescent="0.2">
      <c r="A72" s="16">
        <v>63</v>
      </c>
      <c r="B72" s="21">
        <v>6</v>
      </c>
      <c r="C72" s="21">
        <v>1144</v>
      </c>
      <c r="D72" s="21">
        <v>1082</v>
      </c>
      <c r="E72" s="13">
        <v>0.40500000000000003</v>
      </c>
      <c r="F72" s="14">
        <f t="shared" si="3"/>
        <v>5.3908355795148251E-3</v>
      </c>
      <c r="G72" s="14">
        <f t="shared" si="0"/>
        <v>5.373599505628845E-3</v>
      </c>
      <c r="H72" s="12">
        <f t="shared" si="6"/>
        <v>96825.477994913163</v>
      </c>
      <c r="I72" s="12">
        <f t="shared" si="4"/>
        <v>520.30134068574193</v>
      </c>
      <c r="J72" s="12">
        <f t="shared" si="1"/>
        <v>96515.89869720515</v>
      </c>
      <c r="K72" s="12">
        <f t="shared" si="2"/>
        <v>2577657.8957901755</v>
      </c>
      <c r="L72" s="15">
        <f t="shared" si="5"/>
        <v>26.621690377047205</v>
      </c>
    </row>
    <row r="73" spans="1:12" x14ac:dyDescent="0.2">
      <c r="A73" s="16">
        <v>64</v>
      </c>
      <c r="B73" s="21">
        <v>5</v>
      </c>
      <c r="C73" s="21">
        <v>1323</v>
      </c>
      <c r="D73" s="21">
        <v>1121</v>
      </c>
      <c r="E73" s="13">
        <v>0.63890000000000002</v>
      </c>
      <c r="F73" s="14">
        <f t="shared" si="3"/>
        <v>4.0916530278232409E-3</v>
      </c>
      <c r="G73" s="14">
        <f t="shared" ref="G73:G108" si="7">F73/((1+(1-E73)*F73))</f>
        <v>4.0856165460933132E-3</v>
      </c>
      <c r="H73" s="12">
        <f t="shared" si="6"/>
        <v>96305.176654227427</v>
      </c>
      <c r="I73" s="12">
        <f t="shared" si="4"/>
        <v>393.46602321295103</v>
      </c>
      <c r="J73" s="12">
        <f t="shared" ref="J73:J108" si="8">H74+I73*E73</f>
        <v>96163.096073245222</v>
      </c>
      <c r="K73" s="12">
        <f t="shared" ref="K73:K97" si="9">K74+J73</f>
        <v>2481141.9970929702</v>
      </c>
      <c r="L73" s="15">
        <f t="shared" si="5"/>
        <v>25.763329483328015</v>
      </c>
    </row>
    <row r="74" spans="1:12" x14ac:dyDescent="0.2">
      <c r="A74" s="16">
        <v>65</v>
      </c>
      <c r="B74" s="21">
        <v>5</v>
      </c>
      <c r="C74" s="21">
        <v>1453</v>
      </c>
      <c r="D74" s="21">
        <v>1303</v>
      </c>
      <c r="E74" s="13">
        <v>0.44269999999999998</v>
      </c>
      <c r="F74" s="14">
        <f t="shared" ref="F74:F108" si="10">B74/((C74+D74)/2)</f>
        <v>3.6284470246734399E-3</v>
      </c>
      <c r="G74" s="14">
        <f t="shared" si="7"/>
        <v>3.6211246271599558E-3</v>
      </c>
      <c r="H74" s="12">
        <f t="shared" si="6"/>
        <v>95911.710631014474</v>
      </c>
      <c r="I74" s="12">
        <f t="shared" ref="I74:I108" si="11">H74*G74</f>
        <v>347.30825739900587</v>
      </c>
      <c r="J74" s="12">
        <f t="shared" si="8"/>
        <v>95718.155739166003</v>
      </c>
      <c r="K74" s="12">
        <f t="shared" si="9"/>
        <v>2384978.901019725</v>
      </c>
      <c r="L74" s="15">
        <f t="shared" ref="L74:L108" si="12">K74/H74</f>
        <v>24.866399372179551</v>
      </c>
    </row>
    <row r="75" spans="1:12" x14ac:dyDescent="0.2">
      <c r="A75" s="16">
        <v>66</v>
      </c>
      <c r="B75" s="21">
        <v>4</v>
      </c>
      <c r="C75" s="21">
        <v>1289</v>
      </c>
      <c r="D75" s="21">
        <v>1430</v>
      </c>
      <c r="E75" s="13">
        <v>0.46779999999999999</v>
      </c>
      <c r="F75" s="14">
        <f t="shared" si="10"/>
        <v>2.942258183155572E-3</v>
      </c>
      <c r="G75" s="14">
        <f t="shared" si="7"/>
        <v>2.9376581928936877E-3</v>
      </c>
      <c r="H75" s="12">
        <f t="shared" ref="H75:H108" si="13">H74-I74</f>
        <v>95564.402373615463</v>
      </c>
      <c r="I75" s="12">
        <f t="shared" si="11"/>
        <v>280.73554958184042</v>
      </c>
      <c r="J75" s="12">
        <f t="shared" si="8"/>
        <v>95414.994914128009</v>
      </c>
      <c r="K75" s="12">
        <f t="shared" si="9"/>
        <v>2289260.7452805592</v>
      </c>
      <c r="L75" s="15">
        <f t="shared" si="12"/>
        <v>23.95516205218906</v>
      </c>
    </row>
    <row r="76" spans="1:12" x14ac:dyDescent="0.2">
      <c r="A76" s="16">
        <v>67</v>
      </c>
      <c r="B76" s="21">
        <v>5</v>
      </c>
      <c r="C76" s="21">
        <v>1232</v>
      </c>
      <c r="D76" s="21">
        <v>1286</v>
      </c>
      <c r="E76" s="13">
        <v>0.44440000000000002</v>
      </c>
      <c r="F76" s="14">
        <f t="shared" si="10"/>
        <v>3.9714058776806989E-3</v>
      </c>
      <c r="G76" s="14">
        <f t="shared" si="7"/>
        <v>3.9626622115776309E-3</v>
      </c>
      <c r="H76" s="12">
        <f t="shared" si="13"/>
        <v>95283.666824033629</v>
      </c>
      <c r="I76" s="12">
        <f t="shared" si="11"/>
        <v>377.57698590415123</v>
      </c>
      <c r="J76" s="12">
        <f t="shared" si="8"/>
        <v>95073.885050665282</v>
      </c>
      <c r="K76" s="12">
        <f t="shared" si="9"/>
        <v>2193845.7503664312</v>
      </c>
      <c r="L76" s="15">
        <f t="shared" si="12"/>
        <v>23.024363183020075</v>
      </c>
    </row>
    <row r="77" spans="1:12" x14ac:dyDescent="0.2">
      <c r="A77" s="16">
        <v>68</v>
      </c>
      <c r="B77" s="21">
        <v>7</v>
      </c>
      <c r="C77" s="21">
        <v>1399</v>
      </c>
      <c r="D77" s="21">
        <v>1230</v>
      </c>
      <c r="E77" s="13">
        <v>0.26850000000000002</v>
      </c>
      <c r="F77" s="14">
        <f t="shared" si="10"/>
        <v>5.3252187143400529E-3</v>
      </c>
      <c r="G77" s="14">
        <f t="shared" si="7"/>
        <v>5.304555362697078E-3</v>
      </c>
      <c r="H77" s="12">
        <f t="shared" si="13"/>
        <v>94906.089838129483</v>
      </c>
      <c r="I77" s="12">
        <f t="shared" si="11"/>
        <v>503.43460780346038</v>
      </c>
      <c r="J77" s="12">
        <f t="shared" si="8"/>
        <v>94537.827422521252</v>
      </c>
      <c r="K77" s="12">
        <f t="shared" si="9"/>
        <v>2098771.8653157661</v>
      </c>
      <c r="L77" s="15">
        <f t="shared" si="12"/>
        <v>22.114195926682918</v>
      </c>
    </row>
    <row r="78" spans="1:12" x14ac:dyDescent="0.2">
      <c r="A78" s="16">
        <v>69</v>
      </c>
      <c r="B78" s="21">
        <v>9</v>
      </c>
      <c r="C78" s="21">
        <v>1297</v>
      </c>
      <c r="D78" s="21">
        <v>1384</v>
      </c>
      <c r="E78" s="13">
        <v>0.54820000000000002</v>
      </c>
      <c r="F78" s="14">
        <f t="shared" si="10"/>
        <v>6.713912719134651E-3</v>
      </c>
      <c r="G78" s="14">
        <f t="shared" si="7"/>
        <v>6.6936086895535525E-3</v>
      </c>
      <c r="H78" s="12">
        <f t="shared" si="13"/>
        <v>94402.655230326025</v>
      </c>
      <c r="I78" s="12">
        <f t="shared" si="11"/>
        <v>631.8944333666384</v>
      </c>
      <c r="J78" s="12">
        <f t="shared" si="8"/>
        <v>94117.165325330978</v>
      </c>
      <c r="K78" s="12">
        <f t="shared" si="9"/>
        <v>2004234.0378932448</v>
      </c>
      <c r="L78" s="15">
        <f t="shared" si="12"/>
        <v>21.230695609178184</v>
      </c>
    </row>
    <row r="79" spans="1:12" x14ac:dyDescent="0.2">
      <c r="A79" s="16">
        <v>70</v>
      </c>
      <c r="B79" s="21">
        <v>10</v>
      </c>
      <c r="C79" s="21">
        <v>1170</v>
      </c>
      <c r="D79" s="21">
        <v>1275</v>
      </c>
      <c r="E79" s="13">
        <v>0.55479999999999996</v>
      </c>
      <c r="F79" s="14">
        <f t="shared" si="10"/>
        <v>8.1799591002044997E-3</v>
      </c>
      <c r="G79" s="14">
        <f t="shared" si="7"/>
        <v>8.1502780874883468E-3</v>
      </c>
      <c r="H79" s="12">
        <f t="shared" si="13"/>
        <v>93770.760796959381</v>
      </c>
      <c r="I79" s="12">
        <f t="shared" si="11"/>
        <v>764.25777697056935</v>
      </c>
      <c r="J79" s="12">
        <f t="shared" si="8"/>
        <v>93430.513234652084</v>
      </c>
      <c r="K79" s="12">
        <f t="shared" si="9"/>
        <v>1910116.8725679137</v>
      </c>
      <c r="L79" s="15">
        <f t="shared" si="12"/>
        <v>20.370069052802773</v>
      </c>
    </row>
    <row r="80" spans="1:12" x14ac:dyDescent="0.2">
      <c r="A80" s="16">
        <v>71</v>
      </c>
      <c r="B80" s="21">
        <v>8</v>
      </c>
      <c r="C80" s="21">
        <v>955</v>
      </c>
      <c r="D80" s="21">
        <v>1153</v>
      </c>
      <c r="E80" s="13">
        <v>0.35239999999999999</v>
      </c>
      <c r="F80" s="14">
        <f t="shared" si="10"/>
        <v>7.5901328273244783E-3</v>
      </c>
      <c r="G80" s="14">
        <f t="shared" si="7"/>
        <v>7.5530070031480942E-3</v>
      </c>
      <c r="H80" s="12">
        <f t="shared" si="13"/>
        <v>93006.503019988813</v>
      </c>
      <c r="I80" s="12">
        <f t="shared" si="11"/>
        <v>702.47876864828993</v>
      </c>
      <c r="J80" s="12">
        <f t="shared" si="8"/>
        <v>92551.577769412179</v>
      </c>
      <c r="K80" s="12">
        <f t="shared" si="9"/>
        <v>1816686.3593332616</v>
      </c>
      <c r="L80" s="15">
        <f t="shared" si="12"/>
        <v>19.532896091607942</v>
      </c>
    </row>
    <row r="81" spans="1:12" x14ac:dyDescent="0.2">
      <c r="A81" s="16">
        <v>72</v>
      </c>
      <c r="B81" s="21">
        <v>5</v>
      </c>
      <c r="C81" s="21">
        <v>808</v>
      </c>
      <c r="D81" s="21">
        <v>941</v>
      </c>
      <c r="E81" s="13">
        <v>0.40160000000000001</v>
      </c>
      <c r="F81" s="14">
        <f t="shared" si="10"/>
        <v>5.717552887364208E-3</v>
      </c>
      <c r="G81" s="14">
        <f t="shared" si="7"/>
        <v>5.6980576461095941E-3</v>
      </c>
      <c r="H81" s="12">
        <f t="shared" si="13"/>
        <v>92304.024251340525</v>
      </c>
      <c r="I81" s="12">
        <f t="shared" si="11"/>
        <v>525.95365115203629</v>
      </c>
      <c r="J81" s="12">
        <f t="shared" si="8"/>
        <v>91989.293586491141</v>
      </c>
      <c r="K81" s="12">
        <f t="shared" si="9"/>
        <v>1724134.7815638494</v>
      </c>
      <c r="L81" s="15">
        <f t="shared" si="12"/>
        <v>18.678869047671125</v>
      </c>
    </row>
    <row r="82" spans="1:12" x14ac:dyDescent="0.2">
      <c r="A82" s="16">
        <v>73</v>
      </c>
      <c r="B82" s="21">
        <v>5</v>
      </c>
      <c r="C82" s="21">
        <v>982</v>
      </c>
      <c r="D82" s="21">
        <v>800</v>
      </c>
      <c r="E82" s="13">
        <v>0.39229999999999998</v>
      </c>
      <c r="F82" s="14">
        <f t="shared" si="10"/>
        <v>5.6116722783389446E-3</v>
      </c>
      <c r="G82" s="14">
        <f t="shared" si="7"/>
        <v>5.5926003186663664E-3</v>
      </c>
      <c r="H82" s="12">
        <f t="shared" si="13"/>
        <v>91778.070600188483</v>
      </c>
      <c r="I82" s="12">
        <f t="shared" si="11"/>
        <v>513.27806688519843</v>
      </c>
      <c r="J82" s="12">
        <f t="shared" si="8"/>
        <v>91466.151518942352</v>
      </c>
      <c r="K82" s="12">
        <f t="shared" si="9"/>
        <v>1632145.4879773583</v>
      </c>
      <c r="L82" s="15">
        <f t="shared" si="12"/>
        <v>17.783610804888792</v>
      </c>
    </row>
    <row r="83" spans="1:12" x14ac:dyDescent="0.2">
      <c r="A83" s="16">
        <v>74</v>
      </c>
      <c r="B83" s="21">
        <v>7</v>
      </c>
      <c r="C83" s="21">
        <v>585</v>
      </c>
      <c r="D83" s="21">
        <v>972</v>
      </c>
      <c r="E83" s="13">
        <v>0.57030000000000003</v>
      </c>
      <c r="F83" s="14">
        <f t="shared" si="10"/>
        <v>8.9916506101477191E-3</v>
      </c>
      <c r="G83" s="14">
        <f t="shared" si="7"/>
        <v>8.9570431725642177E-3</v>
      </c>
      <c r="H83" s="12">
        <f t="shared" si="13"/>
        <v>91264.792533303291</v>
      </c>
      <c r="I83" s="12">
        <f t="shared" si="11"/>
        <v>817.46268685591406</v>
      </c>
      <c r="J83" s="12">
        <f t="shared" si="8"/>
        <v>90913.528816761303</v>
      </c>
      <c r="K83" s="12">
        <f t="shared" si="9"/>
        <v>1540679.336458416</v>
      </c>
      <c r="L83" s="15">
        <f t="shared" si="12"/>
        <v>16.881420465577776</v>
      </c>
    </row>
    <row r="84" spans="1:12" x14ac:dyDescent="0.2">
      <c r="A84" s="16">
        <v>75</v>
      </c>
      <c r="B84" s="21">
        <v>4</v>
      </c>
      <c r="C84" s="21">
        <v>590</v>
      </c>
      <c r="D84" s="21">
        <v>572</v>
      </c>
      <c r="E84" s="13">
        <v>0.65959999999999996</v>
      </c>
      <c r="F84" s="14">
        <f t="shared" si="10"/>
        <v>6.8846815834767644E-3</v>
      </c>
      <c r="G84" s="14">
        <f t="shared" si="7"/>
        <v>6.8685847418511114E-3</v>
      </c>
      <c r="H84" s="12">
        <f t="shared" si="13"/>
        <v>90447.329846447377</v>
      </c>
      <c r="I84" s="12">
        <f t="shared" si="11"/>
        <v>621.2451497244831</v>
      </c>
      <c r="J84" s="12">
        <f t="shared" si="8"/>
        <v>90235.857997481173</v>
      </c>
      <c r="K84" s="12">
        <f t="shared" si="9"/>
        <v>1449765.8076416547</v>
      </c>
      <c r="L84" s="15">
        <f t="shared" si="12"/>
        <v>16.028840321797507</v>
      </c>
    </row>
    <row r="85" spans="1:12" x14ac:dyDescent="0.2">
      <c r="A85" s="16">
        <v>76</v>
      </c>
      <c r="B85" s="21">
        <v>8</v>
      </c>
      <c r="C85" s="21">
        <v>610</v>
      </c>
      <c r="D85" s="21">
        <v>586</v>
      </c>
      <c r="E85" s="13">
        <v>0.48320000000000002</v>
      </c>
      <c r="F85" s="14">
        <f t="shared" si="10"/>
        <v>1.3377926421404682E-2</v>
      </c>
      <c r="G85" s="14">
        <f t="shared" si="7"/>
        <v>1.328607035239973E-2</v>
      </c>
      <c r="H85" s="12">
        <f t="shared" si="13"/>
        <v>89826.084696722901</v>
      </c>
      <c r="I85" s="12">
        <f t="shared" si="11"/>
        <v>1193.4356807612771</v>
      </c>
      <c r="J85" s="12">
        <f t="shared" si="8"/>
        <v>89209.317136905476</v>
      </c>
      <c r="K85" s="12">
        <f t="shared" si="9"/>
        <v>1359529.9496441735</v>
      </c>
      <c r="L85" s="15">
        <f t="shared" si="12"/>
        <v>15.1351353477591</v>
      </c>
    </row>
    <row r="86" spans="1:12" x14ac:dyDescent="0.2">
      <c r="A86" s="16">
        <v>77</v>
      </c>
      <c r="B86" s="21">
        <v>10</v>
      </c>
      <c r="C86" s="21">
        <v>650</v>
      </c>
      <c r="D86" s="21">
        <v>602</v>
      </c>
      <c r="E86" s="13">
        <v>0.53400000000000003</v>
      </c>
      <c r="F86" s="14">
        <f t="shared" si="10"/>
        <v>1.5974440894568689E-2</v>
      </c>
      <c r="G86" s="14">
        <f t="shared" si="7"/>
        <v>1.5856404401737859E-2</v>
      </c>
      <c r="H86" s="12">
        <f t="shared" si="13"/>
        <v>88632.649015961622</v>
      </c>
      <c r="I86" s="12">
        <f t="shared" si="11"/>
        <v>1405.3951259943806</v>
      </c>
      <c r="J86" s="12">
        <f t="shared" si="8"/>
        <v>87977.73488724824</v>
      </c>
      <c r="K86" s="12">
        <f t="shared" si="9"/>
        <v>1270320.6325072681</v>
      </c>
      <c r="L86" s="15">
        <f t="shared" si="12"/>
        <v>14.332423171494055</v>
      </c>
    </row>
    <row r="87" spans="1:12" x14ac:dyDescent="0.2">
      <c r="A87" s="16">
        <v>78</v>
      </c>
      <c r="B87" s="21">
        <v>11</v>
      </c>
      <c r="C87" s="21">
        <v>524</v>
      </c>
      <c r="D87" s="21">
        <v>627</v>
      </c>
      <c r="E87" s="13">
        <v>0.39379999999999998</v>
      </c>
      <c r="F87" s="14">
        <f t="shared" si="10"/>
        <v>1.9113814074717638E-2</v>
      </c>
      <c r="G87" s="14">
        <f t="shared" si="7"/>
        <v>1.8894882956506386E-2</v>
      </c>
      <c r="H87" s="12">
        <f t="shared" si="13"/>
        <v>87227.253889967236</v>
      </c>
      <c r="I87" s="12">
        <f t="shared" si="11"/>
        <v>1648.1487528683974</v>
      </c>
      <c r="J87" s="12">
        <f t="shared" si="8"/>
        <v>86228.146115978423</v>
      </c>
      <c r="K87" s="12">
        <f t="shared" si="9"/>
        <v>1182342.89762002</v>
      </c>
      <c r="L87" s="15">
        <f t="shared" si="12"/>
        <v>13.554741722254441</v>
      </c>
    </row>
    <row r="88" spans="1:12" x14ac:dyDescent="0.2">
      <c r="A88" s="16">
        <v>79</v>
      </c>
      <c r="B88" s="21">
        <v>8</v>
      </c>
      <c r="C88" s="21">
        <v>520</v>
      </c>
      <c r="D88" s="21">
        <v>510</v>
      </c>
      <c r="E88" s="13">
        <v>0.52669999999999995</v>
      </c>
      <c r="F88" s="14">
        <f t="shared" si="10"/>
        <v>1.5533980582524271E-2</v>
      </c>
      <c r="G88" s="14">
        <f t="shared" si="7"/>
        <v>1.5420604703592846E-2</v>
      </c>
      <c r="H88" s="12">
        <f t="shared" si="13"/>
        <v>85579.105137098843</v>
      </c>
      <c r="I88" s="12">
        <f t="shared" si="11"/>
        <v>1319.6815512064131</v>
      </c>
      <c r="J88" s="12">
        <f t="shared" si="8"/>
        <v>84954.499858912837</v>
      </c>
      <c r="K88" s="12">
        <f t="shared" si="9"/>
        <v>1096114.7515040415</v>
      </c>
      <c r="L88" s="15">
        <f t="shared" si="12"/>
        <v>12.808205341105769</v>
      </c>
    </row>
    <row r="89" spans="1:12" x14ac:dyDescent="0.2">
      <c r="A89" s="16">
        <v>80</v>
      </c>
      <c r="B89" s="21">
        <v>10</v>
      </c>
      <c r="C89" s="21">
        <v>530</v>
      </c>
      <c r="D89" s="21">
        <v>505</v>
      </c>
      <c r="E89" s="13">
        <v>0.57069999999999999</v>
      </c>
      <c r="F89" s="14">
        <f t="shared" si="10"/>
        <v>1.932367149758454E-2</v>
      </c>
      <c r="G89" s="14">
        <f t="shared" si="7"/>
        <v>1.9164687912639686E-2</v>
      </c>
      <c r="H89" s="12">
        <f t="shared" si="13"/>
        <v>84259.423585892422</v>
      </c>
      <c r="I89" s="12">
        <f t="shared" si="11"/>
        <v>1614.8055567225397</v>
      </c>
      <c r="J89" s="12">
        <f t="shared" si="8"/>
        <v>83566.187560391438</v>
      </c>
      <c r="K89" s="12">
        <f t="shared" si="9"/>
        <v>1011160.2516451287</v>
      </c>
      <c r="L89" s="15">
        <f t="shared" si="12"/>
        <v>12.000559802244215</v>
      </c>
    </row>
    <row r="90" spans="1:12" x14ac:dyDescent="0.2">
      <c r="A90" s="16">
        <v>81</v>
      </c>
      <c r="B90" s="21">
        <v>11</v>
      </c>
      <c r="C90" s="21">
        <v>451</v>
      </c>
      <c r="D90" s="21">
        <v>514</v>
      </c>
      <c r="E90" s="13">
        <v>0.31830000000000003</v>
      </c>
      <c r="F90" s="14">
        <f t="shared" si="10"/>
        <v>2.2797927461139896E-2</v>
      </c>
      <c r="G90" s="14">
        <f t="shared" si="7"/>
        <v>2.2449039150512034E-2</v>
      </c>
      <c r="H90" s="12">
        <f t="shared" si="13"/>
        <v>82644.618029169884</v>
      </c>
      <c r="I90" s="12">
        <f t="shared" si="11"/>
        <v>1855.2922657159475</v>
      </c>
      <c r="J90" s="12">
        <f t="shared" si="8"/>
        <v>81379.865291631315</v>
      </c>
      <c r="K90" s="12">
        <f t="shared" si="9"/>
        <v>927594.06408473721</v>
      </c>
      <c r="L90" s="15">
        <f t="shared" si="12"/>
        <v>11.223889543023088</v>
      </c>
    </row>
    <row r="91" spans="1:12" x14ac:dyDescent="0.2">
      <c r="A91" s="16">
        <v>82</v>
      </c>
      <c r="B91" s="21">
        <v>13</v>
      </c>
      <c r="C91" s="21">
        <v>381</v>
      </c>
      <c r="D91" s="21">
        <v>435</v>
      </c>
      <c r="E91" s="13">
        <v>0.51319999999999999</v>
      </c>
      <c r="F91" s="14">
        <f t="shared" si="10"/>
        <v>3.1862745098039214E-2</v>
      </c>
      <c r="G91" s="14">
        <f t="shared" si="7"/>
        <v>3.1376077526908609E-2</v>
      </c>
      <c r="H91" s="12">
        <f t="shared" si="13"/>
        <v>80789.325763453933</v>
      </c>
      <c r="I91" s="12">
        <f t="shared" si="11"/>
        <v>2534.8521485008055</v>
      </c>
      <c r="J91" s="12">
        <f t="shared" si="8"/>
        <v>79555.359737563733</v>
      </c>
      <c r="K91" s="12">
        <f t="shared" si="9"/>
        <v>846214.1987931059</v>
      </c>
      <c r="L91" s="15">
        <f t="shared" si="12"/>
        <v>10.474331736234165</v>
      </c>
    </row>
    <row r="92" spans="1:12" x14ac:dyDescent="0.2">
      <c r="A92" s="16">
        <v>83</v>
      </c>
      <c r="B92" s="21">
        <v>6</v>
      </c>
      <c r="C92" s="21">
        <v>355</v>
      </c>
      <c r="D92" s="21">
        <v>375</v>
      </c>
      <c r="E92" s="13">
        <v>0.52470000000000006</v>
      </c>
      <c r="F92" s="14">
        <f t="shared" si="10"/>
        <v>1.643835616438356E-2</v>
      </c>
      <c r="G92" s="14">
        <f t="shared" si="7"/>
        <v>1.6310916515835997E-2</v>
      </c>
      <c r="H92" s="12">
        <f t="shared" si="13"/>
        <v>78254.473614953124</v>
      </c>
      <c r="I92" s="12">
        <f t="shared" si="11"/>
        <v>1276.4021861241911</v>
      </c>
      <c r="J92" s="12">
        <f t="shared" si="8"/>
        <v>77647.799655888288</v>
      </c>
      <c r="K92" s="12">
        <f t="shared" si="9"/>
        <v>766658.83905554214</v>
      </c>
      <c r="L92" s="15">
        <f t="shared" si="12"/>
        <v>9.7969969464984867</v>
      </c>
    </row>
    <row r="93" spans="1:12" x14ac:dyDescent="0.2">
      <c r="A93" s="16">
        <v>84</v>
      </c>
      <c r="B93" s="21">
        <v>19</v>
      </c>
      <c r="C93" s="21">
        <v>330</v>
      </c>
      <c r="D93" s="21">
        <v>335</v>
      </c>
      <c r="E93" s="13">
        <v>0.56759999999999999</v>
      </c>
      <c r="F93" s="14">
        <f t="shared" si="10"/>
        <v>5.7142857142857141E-2</v>
      </c>
      <c r="G93" s="14">
        <f t="shared" si="7"/>
        <v>5.5764984051214557E-2</v>
      </c>
      <c r="H93" s="12">
        <f t="shared" si="13"/>
        <v>76978.071428828931</v>
      </c>
      <c r="I93" s="12">
        <f t="shared" si="11"/>
        <v>4292.6809255219005</v>
      </c>
      <c r="J93" s="12">
        <f t="shared" si="8"/>
        <v>75121.916196633261</v>
      </c>
      <c r="K93" s="12">
        <f t="shared" si="9"/>
        <v>689011.03939965391</v>
      </c>
      <c r="L93" s="15">
        <f t="shared" si="12"/>
        <v>8.9507443692803861</v>
      </c>
    </row>
    <row r="94" spans="1:12" x14ac:dyDescent="0.2">
      <c r="A94" s="16">
        <v>85</v>
      </c>
      <c r="B94" s="21">
        <v>15</v>
      </c>
      <c r="C94" s="21">
        <v>302</v>
      </c>
      <c r="D94" s="21">
        <v>307</v>
      </c>
      <c r="E94" s="13">
        <v>0.49809999999999999</v>
      </c>
      <c r="F94" s="14">
        <f t="shared" si="10"/>
        <v>4.9261083743842367E-2</v>
      </c>
      <c r="G94" s="14">
        <f t="shared" si="7"/>
        <v>4.8072531836034209E-2</v>
      </c>
      <c r="H94" s="12">
        <f t="shared" si="13"/>
        <v>72685.390503307033</v>
      </c>
      <c r="I94" s="12">
        <f t="shared" si="11"/>
        <v>3494.1707489848059</v>
      </c>
      <c r="J94" s="12">
        <f t="shared" si="8"/>
        <v>70931.666204391557</v>
      </c>
      <c r="K94" s="12">
        <f t="shared" si="9"/>
        <v>613889.12320302066</v>
      </c>
      <c r="L94" s="15">
        <f t="shared" si="12"/>
        <v>8.4458392388369976</v>
      </c>
    </row>
    <row r="95" spans="1:12" x14ac:dyDescent="0.2">
      <c r="A95" s="16">
        <v>86</v>
      </c>
      <c r="B95" s="21">
        <v>16</v>
      </c>
      <c r="C95" s="21">
        <v>268</v>
      </c>
      <c r="D95" s="21">
        <v>286</v>
      </c>
      <c r="E95" s="13">
        <v>0.53510000000000002</v>
      </c>
      <c r="F95" s="14">
        <f t="shared" si="10"/>
        <v>5.7761732851985562E-2</v>
      </c>
      <c r="G95" s="14">
        <f t="shared" si="7"/>
        <v>5.6251195337900926E-2</v>
      </c>
      <c r="H95" s="12">
        <f t="shared" si="13"/>
        <v>69191.219754322228</v>
      </c>
      <c r="I95" s="12">
        <f t="shared" si="11"/>
        <v>3892.088818068009</v>
      </c>
      <c r="J95" s="12">
        <f t="shared" si="8"/>
        <v>67381.78766280241</v>
      </c>
      <c r="K95" s="12">
        <f t="shared" si="9"/>
        <v>542957.45699862915</v>
      </c>
      <c r="L95" s="15">
        <f t="shared" si="12"/>
        <v>7.8472016959162181</v>
      </c>
    </row>
    <row r="96" spans="1:12" x14ac:dyDescent="0.2">
      <c r="A96" s="16">
        <v>87</v>
      </c>
      <c r="B96" s="21">
        <v>10</v>
      </c>
      <c r="C96" s="21">
        <v>269</v>
      </c>
      <c r="D96" s="21">
        <v>257</v>
      </c>
      <c r="E96" s="13">
        <v>0.48049999999999998</v>
      </c>
      <c r="F96" s="14">
        <f t="shared" si="10"/>
        <v>3.8022813688212927E-2</v>
      </c>
      <c r="G96" s="14">
        <f t="shared" si="7"/>
        <v>3.7286302876638269E-2</v>
      </c>
      <c r="H96" s="12">
        <f t="shared" si="13"/>
        <v>65299.130936254216</v>
      </c>
      <c r="I96" s="12">
        <f t="shared" si="11"/>
        <v>2434.7631736704348</v>
      </c>
      <c r="J96" s="12">
        <f t="shared" si="8"/>
        <v>64034.271467532424</v>
      </c>
      <c r="K96" s="12">
        <f t="shared" si="9"/>
        <v>475575.66933582671</v>
      </c>
      <c r="L96" s="15">
        <f t="shared" si="12"/>
        <v>7.2830321401993743</v>
      </c>
    </row>
    <row r="97" spans="1:12" x14ac:dyDescent="0.2">
      <c r="A97" s="16">
        <v>88</v>
      </c>
      <c r="B97" s="21">
        <v>15</v>
      </c>
      <c r="C97" s="21">
        <v>206</v>
      </c>
      <c r="D97" s="21">
        <v>255</v>
      </c>
      <c r="E97" s="13">
        <v>0.49390000000000001</v>
      </c>
      <c r="F97" s="14">
        <f t="shared" si="10"/>
        <v>6.5075921908893705E-2</v>
      </c>
      <c r="G97" s="14">
        <f t="shared" si="7"/>
        <v>6.3000989115529107E-2</v>
      </c>
      <c r="H97" s="12">
        <f t="shared" si="13"/>
        <v>62864.367762583781</v>
      </c>
      <c r="I97" s="12">
        <f t="shared" si="11"/>
        <v>3960.5173491651599</v>
      </c>
      <c r="J97" s="12">
        <f t="shared" si="8"/>
        <v>60859.949932171294</v>
      </c>
      <c r="K97" s="12">
        <f t="shared" si="9"/>
        <v>411541.39786829427</v>
      </c>
      <c r="L97" s="15">
        <f t="shared" si="12"/>
        <v>6.5464970461890086</v>
      </c>
    </row>
    <row r="98" spans="1:12" x14ac:dyDescent="0.2">
      <c r="A98" s="16">
        <v>89</v>
      </c>
      <c r="B98" s="21">
        <v>16</v>
      </c>
      <c r="C98" s="21">
        <v>200</v>
      </c>
      <c r="D98" s="21">
        <v>185</v>
      </c>
      <c r="E98" s="13">
        <v>0.5151</v>
      </c>
      <c r="F98" s="14">
        <f t="shared" si="10"/>
        <v>8.3116883116883117E-2</v>
      </c>
      <c r="G98" s="14">
        <f t="shared" si="7"/>
        <v>7.9896773368807503E-2</v>
      </c>
      <c r="H98" s="12">
        <f t="shared" si="13"/>
        <v>58903.850413418622</v>
      </c>
      <c r="I98" s="12">
        <f t="shared" si="11"/>
        <v>4706.2275870310459</v>
      </c>
      <c r="J98" s="12">
        <f t="shared" si="8"/>
        <v>56621.800656467269</v>
      </c>
      <c r="K98" s="12">
        <f>K99+J98</f>
        <v>350681.447936123</v>
      </c>
      <c r="L98" s="15">
        <f t="shared" si="12"/>
        <v>5.9534554273592244</v>
      </c>
    </row>
    <row r="99" spans="1:12" x14ac:dyDescent="0.2">
      <c r="A99" s="16">
        <v>90</v>
      </c>
      <c r="B99" s="21">
        <v>18</v>
      </c>
      <c r="C99" s="21">
        <v>187</v>
      </c>
      <c r="D99" s="21">
        <v>177</v>
      </c>
      <c r="E99" s="24">
        <v>0.38080000000000003</v>
      </c>
      <c r="F99" s="25">
        <f t="shared" si="10"/>
        <v>9.8901098901098897E-2</v>
      </c>
      <c r="G99" s="25">
        <f t="shared" si="7"/>
        <v>9.3193942807912794E-2</v>
      </c>
      <c r="H99" s="26">
        <f t="shared" si="13"/>
        <v>54197.622826387575</v>
      </c>
      <c r="I99" s="26">
        <f t="shared" si="11"/>
        <v>5050.8901620071929</v>
      </c>
      <c r="J99" s="26">
        <f t="shared" si="8"/>
        <v>51070.111638072725</v>
      </c>
      <c r="K99" s="26">
        <f t="shared" ref="K99:K108" si="14">K100+J99</f>
        <v>294059.64727965574</v>
      </c>
      <c r="L99" s="17">
        <f t="shared" si="12"/>
        <v>5.4256927138967592</v>
      </c>
    </row>
    <row r="100" spans="1:12" x14ac:dyDescent="0.2">
      <c r="A100" s="16">
        <v>91</v>
      </c>
      <c r="B100" s="21">
        <v>18</v>
      </c>
      <c r="C100" s="21">
        <v>146</v>
      </c>
      <c r="D100" s="21">
        <v>166</v>
      </c>
      <c r="E100" s="24">
        <v>0.45860000000000001</v>
      </c>
      <c r="F100" s="25">
        <f t="shared" si="10"/>
        <v>0.11538461538461539</v>
      </c>
      <c r="G100" s="25">
        <f t="shared" si="7"/>
        <v>0.10860043005770303</v>
      </c>
      <c r="H100" s="26">
        <f t="shared" si="13"/>
        <v>49146.732664380383</v>
      </c>
      <c r="I100" s="26">
        <f t="shared" si="11"/>
        <v>5337.3563032826705</v>
      </c>
      <c r="J100" s="26">
        <f t="shared" si="8"/>
        <v>46257.087961783145</v>
      </c>
      <c r="K100" s="26">
        <f t="shared" si="14"/>
        <v>242989.535641583</v>
      </c>
      <c r="L100" s="17">
        <f t="shared" si="12"/>
        <v>4.9441645958632003</v>
      </c>
    </row>
    <row r="101" spans="1:12" x14ac:dyDescent="0.2">
      <c r="A101" s="16">
        <v>92</v>
      </c>
      <c r="B101" s="21">
        <v>21</v>
      </c>
      <c r="C101" s="21">
        <v>125</v>
      </c>
      <c r="D101" s="21">
        <v>134</v>
      </c>
      <c r="E101" s="24">
        <v>0.53269999999999995</v>
      </c>
      <c r="F101" s="25">
        <f t="shared" si="10"/>
        <v>0.16216216216216217</v>
      </c>
      <c r="G101" s="25">
        <f t="shared" si="7"/>
        <v>0.15073937664243114</v>
      </c>
      <c r="H101" s="26">
        <f t="shared" si="13"/>
        <v>43809.376361097711</v>
      </c>
      <c r="I101" s="26">
        <f t="shared" si="11"/>
        <v>6603.7980837655277</v>
      </c>
      <c r="J101" s="26">
        <f t="shared" si="8"/>
        <v>40723.421516554081</v>
      </c>
      <c r="K101" s="26">
        <f t="shared" si="14"/>
        <v>196732.44767979986</v>
      </c>
      <c r="L101" s="17">
        <f t="shared" si="12"/>
        <v>4.4906470719472811</v>
      </c>
    </row>
    <row r="102" spans="1:12" x14ac:dyDescent="0.2">
      <c r="A102" s="16">
        <v>93</v>
      </c>
      <c r="B102" s="21">
        <v>9</v>
      </c>
      <c r="C102" s="21">
        <v>114</v>
      </c>
      <c r="D102" s="21">
        <v>107</v>
      </c>
      <c r="E102" s="24">
        <v>0.3589</v>
      </c>
      <c r="F102" s="25">
        <f t="shared" si="10"/>
        <v>8.1447963800904979E-2</v>
      </c>
      <c r="G102" s="25">
        <f t="shared" si="7"/>
        <v>7.7406104245380788E-2</v>
      </c>
      <c r="H102" s="26">
        <f t="shared" si="13"/>
        <v>37205.578277332184</v>
      </c>
      <c r="I102" s="26">
        <f t="shared" si="11"/>
        <v>2879.9388706448499</v>
      </c>
      <c r="J102" s="26">
        <f t="shared" si="8"/>
        <v>35359.249467361769</v>
      </c>
      <c r="K102" s="26">
        <f t="shared" si="14"/>
        <v>156009.02616324578</v>
      </c>
      <c r="L102" s="17">
        <f t="shared" si="12"/>
        <v>4.1931622457349524</v>
      </c>
    </row>
    <row r="103" spans="1:12" x14ac:dyDescent="0.2">
      <c r="A103" s="16">
        <v>94</v>
      </c>
      <c r="B103" s="21">
        <v>9</v>
      </c>
      <c r="C103" s="21">
        <v>70</v>
      </c>
      <c r="D103" s="21">
        <v>99</v>
      </c>
      <c r="E103" s="24">
        <v>0.37259999999999999</v>
      </c>
      <c r="F103" s="25">
        <f t="shared" si="10"/>
        <v>0.10650887573964497</v>
      </c>
      <c r="G103" s="25">
        <f t="shared" si="7"/>
        <v>9.9837376007525513E-2</v>
      </c>
      <c r="H103" s="26">
        <f t="shared" si="13"/>
        <v>34325.639406687333</v>
      </c>
      <c r="I103" s="26">
        <f t="shared" si="11"/>
        <v>3426.9817681441782</v>
      </c>
      <c r="J103" s="26">
        <f t="shared" si="8"/>
        <v>32175.551045353674</v>
      </c>
      <c r="K103" s="26">
        <f t="shared" si="14"/>
        <v>120649.77669588401</v>
      </c>
      <c r="L103" s="17">
        <f t="shared" si="12"/>
        <v>3.5148588280158584</v>
      </c>
    </row>
    <row r="104" spans="1:12" x14ac:dyDescent="0.2">
      <c r="A104" s="16">
        <v>95</v>
      </c>
      <c r="B104" s="21">
        <v>15</v>
      </c>
      <c r="C104" s="21">
        <v>65</v>
      </c>
      <c r="D104" s="21">
        <v>60</v>
      </c>
      <c r="E104" s="24">
        <v>0.53129999999999999</v>
      </c>
      <c r="F104" s="25">
        <f t="shared" si="10"/>
        <v>0.24</v>
      </c>
      <c r="G104" s="25">
        <f t="shared" si="7"/>
        <v>0.21573266408266875</v>
      </c>
      <c r="H104" s="26">
        <f t="shared" si="13"/>
        <v>30898.657638543154</v>
      </c>
      <c r="I104" s="26">
        <f t="shared" si="11"/>
        <v>6665.8497289412171</v>
      </c>
      <c r="J104" s="26">
        <f t="shared" si="8"/>
        <v>27774.373870588402</v>
      </c>
      <c r="K104" s="26">
        <f t="shared" si="14"/>
        <v>88474.225650530338</v>
      </c>
      <c r="L104" s="17">
        <f t="shared" si="12"/>
        <v>2.8633679393297364</v>
      </c>
    </row>
    <row r="105" spans="1:12" x14ac:dyDescent="0.2">
      <c r="A105" s="16">
        <v>96</v>
      </c>
      <c r="B105" s="21">
        <v>12</v>
      </c>
      <c r="C105" s="21">
        <v>45</v>
      </c>
      <c r="D105" s="21">
        <v>46</v>
      </c>
      <c r="E105" s="24">
        <v>0.45140000000000002</v>
      </c>
      <c r="F105" s="25">
        <f t="shared" si="10"/>
        <v>0.26373626373626374</v>
      </c>
      <c r="G105" s="25">
        <f t="shared" si="7"/>
        <v>0.23040058982550995</v>
      </c>
      <c r="H105" s="26">
        <f t="shared" si="13"/>
        <v>24232.807909601936</v>
      </c>
      <c r="I105" s="26">
        <f t="shared" si="11"/>
        <v>5583.2532355005687</v>
      </c>
      <c r="J105" s="26">
        <f t="shared" si="8"/>
        <v>21169.835184606323</v>
      </c>
      <c r="K105" s="26">
        <f t="shared" si="14"/>
        <v>60699.851779941942</v>
      </c>
      <c r="L105" s="17">
        <f t="shared" si="12"/>
        <v>2.5048624990705437</v>
      </c>
    </row>
    <row r="106" spans="1:12" x14ac:dyDescent="0.2">
      <c r="A106" s="16">
        <v>97</v>
      </c>
      <c r="B106" s="21">
        <v>10</v>
      </c>
      <c r="C106" s="21">
        <v>28</v>
      </c>
      <c r="D106" s="21">
        <v>36</v>
      </c>
      <c r="E106" s="24">
        <v>0.36770000000000003</v>
      </c>
      <c r="F106" s="25">
        <f t="shared" si="10"/>
        <v>0.3125</v>
      </c>
      <c r="G106" s="25">
        <f t="shared" si="7"/>
        <v>0.26093990553975421</v>
      </c>
      <c r="H106" s="26">
        <f t="shared" si="13"/>
        <v>18649.554674101368</v>
      </c>
      <c r="I106" s="26">
        <f t="shared" si="11"/>
        <v>4866.4130350184923</v>
      </c>
      <c r="J106" s="26">
        <f t="shared" si="8"/>
        <v>15572.521712059173</v>
      </c>
      <c r="K106" s="26">
        <f t="shared" si="14"/>
        <v>39530.016595335619</v>
      </c>
      <c r="L106" s="17">
        <f t="shared" si="12"/>
        <v>2.1196225478901618</v>
      </c>
    </row>
    <row r="107" spans="1:12" x14ac:dyDescent="0.2">
      <c r="A107" s="16">
        <v>98</v>
      </c>
      <c r="B107" s="21">
        <v>7</v>
      </c>
      <c r="C107" s="21">
        <v>25</v>
      </c>
      <c r="D107" s="21">
        <v>18</v>
      </c>
      <c r="E107" s="24">
        <v>0.32450000000000001</v>
      </c>
      <c r="F107" s="25">
        <f t="shared" si="10"/>
        <v>0.32558139534883723</v>
      </c>
      <c r="G107" s="25">
        <f t="shared" si="7"/>
        <v>0.26688525840211985</v>
      </c>
      <c r="H107" s="26">
        <f t="shared" si="13"/>
        <v>13783.141639082874</v>
      </c>
      <c r="I107" s="26">
        <f t="shared" si="11"/>
        <v>3678.5173179396506</v>
      </c>
      <c r="J107" s="26">
        <f t="shared" si="8"/>
        <v>11298.30319081464</v>
      </c>
      <c r="K107" s="26">
        <f t="shared" si="14"/>
        <v>23957.494883276449</v>
      </c>
      <c r="L107" s="17">
        <f t="shared" si="12"/>
        <v>1.7381737422869996</v>
      </c>
    </row>
    <row r="108" spans="1:12" x14ac:dyDescent="0.2">
      <c r="A108" s="16">
        <v>99</v>
      </c>
      <c r="B108" s="21">
        <v>5</v>
      </c>
      <c r="C108" s="21">
        <v>24</v>
      </c>
      <c r="D108" s="21">
        <v>19</v>
      </c>
      <c r="E108" s="24">
        <v>0.47510000000000002</v>
      </c>
      <c r="F108" s="25">
        <f t="shared" si="10"/>
        <v>0.23255813953488372</v>
      </c>
      <c r="G108" s="25">
        <f t="shared" si="7"/>
        <v>0.20725818151671538</v>
      </c>
      <c r="H108" s="26">
        <f t="shared" si="13"/>
        <v>10104.624321143223</v>
      </c>
      <c r="I108" s="26">
        <f t="shared" si="11"/>
        <v>2094.266061709719</v>
      </c>
      <c r="J108" s="26">
        <f t="shared" si="8"/>
        <v>9005.3440653517919</v>
      </c>
      <c r="K108" s="26">
        <f t="shared" si="14"/>
        <v>12659.191692461811</v>
      </c>
      <c r="L108" s="17">
        <f t="shared" si="12"/>
        <v>1.2528117117598656</v>
      </c>
    </row>
    <row r="109" spans="1:12" x14ac:dyDescent="0.2">
      <c r="A109" s="16" t="s">
        <v>21</v>
      </c>
      <c r="B109" s="26">
        <v>13</v>
      </c>
      <c r="C109" s="26">
        <v>26</v>
      </c>
      <c r="D109" s="10">
        <v>31</v>
      </c>
      <c r="E109" s="24"/>
      <c r="F109" s="25">
        <f>B109/((C109+D109)/2)</f>
        <v>0.45614035087719296</v>
      </c>
      <c r="G109" s="25">
        <v>1</v>
      </c>
      <c r="H109" s="26">
        <f>H108-I108</f>
        <v>8010.3582594335039</v>
      </c>
      <c r="I109" s="26">
        <f>H109*G109</f>
        <v>8010.3582594335039</v>
      </c>
      <c r="J109" s="26">
        <f>H109*F109</f>
        <v>3653.8476271100189</v>
      </c>
      <c r="K109" s="26">
        <f>J109</f>
        <v>3653.8476271100189</v>
      </c>
      <c r="L109" s="17">
        <f>K109/H109</f>
        <v>0.45614035087719296</v>
      </c>
    </row>
    <row r="110" spans="1:12" x14ac:dyDescent="0.2">
      <c r="A110" s="18"/>
      <c r="B110" s="18"/>
      <c r="C110" s="18"/>
      <c r="D110" s="18"/>
      <c r="E110" s="19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20"/>
      <c r="F111" s="20"/>
      <c r="G111" s="20"/>
      <c r="H111" s="12"/>
      <c r="I111" s="12"/>
      <c r="J111" s="12"/>
      <c r="K111" s="12"/>
      <c r="L111" s="20"/>
    </row>
    <row r="112" spans="1:12" s="29" customFormat="1" ht="11.25" x14ac:dyDescent="0.2">
      <c r="A112" s="30" t="s">
        <v>22</v>
      </c>
      <c r="B112" s="31"/>
      <c r="C112" s="31"/>
      <c r="D112" s="31"/>
      <c r="H112" s="31"/>
      <c r="I112" s="31"/>
      <c r="J112" s="31"/>
      <c r="K112" s="31"/>
      <c r="L112" s="28"/>
    </row>
    <row r="113" spans="1:12" s="29" customFormat="1" ht="11.25" x14ac:dyDescent="0.2">
      <c r="A113" s="32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30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1.25" x14ac:dyDescent="0.2">
      <c r="A121" s="30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1.25" x14ac:dyDescent="0.2">
      <c r="A122" s="30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1.25" x14ac:dyDescent="0.2">
      <c r="A123" s="30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1.25" x14ac:dyDescent="0.2">
      <c r="A124" s="27"/>
      <c r="B124" s="27"/>
      <c r="C124" s="27"/>
      <c r="D124" s="27"/>
      <c r="E124" s="28"/>
      <c r="F124" s="28"/>
      <c r="G124" s="28"/>
      <c r="H124" s="27"/>
      <c r="I124" s="27"/>
      <c r="J124" s="27"/>
      <c r="K124" s="27"/>
      <c r="L124" s="28"/>
    </row>
    <row r="125" spans="1:12" s="29" customFormat="1" ht="11.25" x14ac:dyDescent="0.2">
      <c r="A125" s="4" t="s">
        <v>36</v>
      </c>
      <c r="B125" s="31"/>
      <c r="C125" s="31"/>
      <c r="D125" s="31"/>
      <c r="H125" s="31"/>
      <c r="I125" s="31"/>
      <c r="J125" s="31"/>
      <c r="K125" s="31"/>
      <c r="L125" s="28"/>
    </row>
    <row r="126" spans="1:12" s="29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2.7109375" style="9" customWidth="1"/>
    <col min="8" max="11" width="12.7109375" style="8" customWidth="1"/>
    <col min="12" max="12" width="12.7109375" style="9" customWidth="1"/>
    <col min="13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84.95" customHeight="1" x14ac:dyDescent="0.2">
      <c r="A6" s="43" t="s">
        <v>0</v>
      </c>
      <c r="B6" s="44" t="s">
        <v>24</v>
      </c>
      <c r="C6" s="62" t="s">
        <v>34</v>
      </c>
      <c r="D6" s="62"/>
      <c r="E6" s="45" t="s">
        <v>25</v>
      </c>
      <c r="F6" s="45" t="s">
        <v>26</v>
      </c>
      <c r="G6" s="45" t="s">
        <v>27</v>
      </c>
      <c r="H6" s="44" t="s">
        <v>28</v>
      </c>
      <c r="I6" s="44" t="s">
        <v>29</v>
      </c>
      <c r="J6" s="44" t="s">
        <v>30</v>
      </c>
      <c r="K6" s="44" t="s">
        <v>31</v>
      </c>
      <c r="L6" s="45" t="s">
        <v>32</v>
      </c>
    </row>
    <row r="7" spans="1:13" ht="14.25" x14ac:dyDescent="0.2">
      <c r="A7" s="46"/>
      <c r="B7" s="47"/>
      <c r="C7" s="48">
        <v>41275</v>
      </c>
      <c r="D7" s="49">
        <v>40909</v>
      </c>
      <c r="E7" s="50" t="s">
        <v>1</v>
      </c>
      <c r="F7" s="50" t="s">
        <v>2</v>
      </c>
      <c r="G7" s="50" t="s">
        <v>3</v>
      </c>
      <c r="H7" s="43" t="s">
        <v>4</v>
      </c>
      <c r="I7" s="43" t="s">
        <v>5</v>
      </c>
      <c r="J7" s="43" t="s">
        <v>6</v>
      </c>
      <c r="K7" s="43" t="s">
        <v>7</v>
      </c>
      <c r="L7" s="50" t="s">
        <v>8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21">
        <v>1</v>
      </c>
      <c r="C9" s="21">
        <v>758</v>
      </c>
      <c r="D9" s="21">
        <v>784</v>
      </c>
      <c r="E9" s="13">
        <v>0.5</v>
      </c>
      <c r="F9" s="14">
        <f>B9/((C9+D9)/2)</f>
        <v>1.2970168612191958E-3</v>
      </c>
      <c r="G9" s="14">
        <f t="shared" ref="G9:G72" si="0">F9/((1+(1-E9)*F9))</f>
        <v>1.2961762799740765E-3</v>
      </c>
      <c r="H9" s="12">
        <v>100000</v>
      </c>
      <c r="I9" s="12">
        <f>H9*G9</f>
        <v>129.61762799740765</v>
      </c>
      <c r="J9" s="12">
        <f t="shared" ref="J9:J72" si="1">H10+I9*E9</f>
        <v>99935.191186001306</v>
      </c>
      <c r="K9" s="12">
        <f t="shared" ref="K9:K72" si="2">K10+J9</f>
        <v>8704442.9427256063</v>
      </c>
      <c r="L9" s="23">
        <f>K9/H9</f>
        <v>87.044429427256063</v>
      </c>
    </row>
    <row r="10" spans="1:13" x14ac:dyDescent="0.2">
      <c r="A10" s="16">
        <v>1</v>
      </c>
      <c r="B10" s="21">
        <v>0</v>
      </c>
      <c r="C10" s="21">
        <v>886</v>
      </c>
      <c r="D10" s="21">
        <v>844</v>
      </c>
      <c r="E10" s="13">
        <v>0.5</v>
      </c>
      <c r="F10" s="14">
        <f t="shared" ref="F10:F73" si="3">B10/((C10+D10)/2)</f>
        <v>0</v>
      </c>
      <c r="G10" s="14">
        <f t="shared" si="0"/>
        <v>0</v>
      </c>
      <c r="H10" s="12">
        <f>H9-I9</f>
        <v>99870.382372002598</v>
      </c>
      <c r="I10" s="12">
        <f t="shared" ref="I10:I73" si="4">H10*G10</f>
        <v>0</v>
      </c>
      <c r="J10" s="12">
        <f t="shared" si="1"/>
        <v>99870.382372002598</v>
      </c>
      <c r="K10" s="12">
        <f t="shared" si="2"/>
        <v>8604507.7515396047</v>
      </c>
      <c r="L10" s="15">
        <f t="shared" ref="L10:L73" si="5">K10/H10</f>
        <v>86.156751853508169</v>
      </c>
    </row>
    <row r="11" spans="1:13" x14ac:dyDescent="0.2">
      <c r="A11" s="16">
        <v>2</v>
      </c>
      <c r="B11" s="9">
        <v>0</v>
      </c>
      <c r="C11" s="21">
        <v>863</v>
      </c>
      <c r="D11" s="21">
        <v>897</v>
      </c>
      <c r="E11" s="13">
        <v>0.5</v>
      </c>
      <c r="F11" s="14">
        <f t="shared" si="3"/>
        <v>0</v>
      </c>
      <c r="G11" s="14">
        <f t="shared" si="0"/>
        <v>0</v>
      </c>
      <c r="H11" s="12">
        <f t="shared" ref="H11:H74" si="6">H10-I10</f>
        <v>99870.382372002598</v>
      </c>
      <c r="I11" s="12">
        <f t="shared" si="4"/>
        <v>0</v>
      </c>
      <c r="J11" s="12">
        <f t="shared" si="1"/>
        <v>99870.382372002598</v>
      </c>
      <c r="K11" s="12">
        <f t="shared" si="2"/>
        <v>8504637.3691676017</v>
      </c>
      <c r="L11" s="15">
        <f t="shared" si="5"/>
        <v>85.156751853508169</v>
      </c>
    </row>
    <row r="12" spans="1:13" x14ac:dyDescent="0.2">
      <c r="A12" s="16">
        <v>3</v>
      </c>
      <c r="B12" s="9">
        <v>0</v>
      </c>
      <c r="C12" s="21">
        <v>899</v>
      </c>
      <c r="D12" s="21">
        <v>880</v>
      </c>
      <c r="E12" s="13">
        <v>0.5</v>
      </c>
      <c r="F12" s="14">
        <f t="shared" si="3"/>
        <v>0</v>
      </c>
      <c r="G12" s="14">
        <f t="shared" si="0"/>
        <v>0</v>
      </c>
      <c r="H12" s="12">
        <f t="shared" si="6"/>
        <v>99870.382372002598</v>
      </c>
      <c r="I12" s="12">
        <f t="shared" si="4"/>
        <v>0</v>
      </c>
      <c r="J12" s="12">
        <f t="shared" si="1"/>
        <v>99870.382372002598</v>
      </c>
      <c r="K12" s="12">
        <f t="shared" si="2"/>
        <v>8404766.9867955986</v>
      </c>
      <c r="L12" s="15">
        <f t="shared" si="5"/>
        <v>84.156751853508169</v>
      </c>
    </row>
    <row r="13" spans="1:13" x14ac:dyDescent="0.2">
      <c r="A13" s="16">
        <v>4</v>
      </c>
      <c r="B13" s="9">
        <v>0</v>
      </c>
      <c r="C13" s="21">
        <v>937</v>
      </c>
      <c r="D13" s="21">
        <v>907</v>
      </c>
      <c r="E13" s="13">
        <v>0.5</v>
      </c>
      <c r="F13" s="14">
        <f t="shared" si="3"/>
        <v>0</v>
      </c>
      <c r="G13" s="14">
        <f t="shared" si="0"/>
        <v>0</v>
      </c>
      <c r="H13" s="12">
        <f t="shared" si="6"/>
        <v>99870.382372002598</v>
      </c>
      <c r="I13" s="12">
        <f t="shared" si="4"/>
        <v>0</v>
      </c>
      <c r="J13" s="12">
        <f t="shared" si="1"/>
        <v>99870.382372002598</v>
      </c>
      <c r="K13" s="12">
        <f t="shared" si="2"/>
        <v>8304896.6044235965</v>
      </c>
      <c r="L13" s="15">
        <f t="shared" si="5"/>
        <v>83.156751853508169</v>
      </c>
    </row>
    <row r="14" spans="1:13" x14ac:dyDescent="0.2">
      <c r="A14" s="16">
        <v>5</v>
      </c>
      <c r="B14" s="9">
        <v>0</v>
      </c>
      <c r="C14" s="21">
        <v>930</v>
      </c>
      <c r="D14" s="21">
        <v>930</v>
      </c>
      <c r="E14" s="13">
        <v>0.5</v>
      </c>
      <c r="F14" s="14">
        <f t="shared" si="3"/>
        <v>0</v>
      </c>
      <c r="G14" s="14">
        <f t="shared" si="0"/>
        <v>0</v>
      </c>
      <c r="H14" s="12">
        <f t="shared" si="6"/>
        <v>99870.382372002598</v>
      </c>
      <c r="I14" s="12">
        <f t="shared" si="4"/>
        <v>0</v>
      </c>
      <c r="J14" s="12">
        <f t="shared" si="1"/>
        <v>99870.382372002598</v>
      </c>
      <c r="K14" s="12">
        <f t="shared" si="2"/>
        <v>8205026.2220515935</v>
      </c>
      <c r="L14" s="15">
        <f t="shared" si="5"/>
        <v>82.156751853508169</v>
      </c>
    </row>
    <row r="15" spans="1:13" x14ac:dyDescent="0.2">
      <c r="A15" s="16">
        <v>6</v>
      </c>
      <c r="B15" s="9">
        <v>1</v>
      </c>
      <c r="C15" s="21">
        <v>876</v>
      </c>
      <c r="D15" s="21">
        <v>927</v>
      </c>
      <c r="E15" s="13">
        <v>0.5</v>
      </c>
      <c r="F15" s="14">
        <f t="shared" si="3"/>
        <v>1.1092623405435386E-3</v>
      </c>
      <c r="G15" s="14">
        <f t="shared" si="0"/>
        <v>1.1086474501108647E-3</v>
      </c>
      <c r="H15" s="12">
        <f t="shared" si="6"/>
        <v>99870.382372002598</v>
      </c>
      <c r="I15" s="12">
        <f t="shared" si="4"/>
        <v>110.72104475831773</v>
      </c>
      <c r="J15" s="12">
        <f t="shared" si="1"/>
        <v>99815.02184962343</v>
      </c>
      <c r="K15" s="12">
        <f t="shared" si="2"/>
        <v>8105155.8396795904</v>
      </c>
      <c r="L15" s="15">
        <f t="shared" si="5"/>
        <v>81.156751853508155</v>
      </c>
    </row>
    <row r="16" spans="1:13" x14ac:dyDescent="0.2">
      <c r="A16" s="16">
        <v>7</v>
      </c>
      <c r="B16" s="9">
        <v>0</v>
      </c>
      <c r="C16" s="21">
        <v>897</v>
      </c>
      <c r="D16" s="21">
        <v>869</v>
      </c>
      <c r="E16" s="13">
        <v>0.5</v>
      </c>
      <c r="F16" s="14">
        <f t="shared" si="3"/>
        <v>0</v>
      </c>
      <c r="G16" s="14">
        <f t="shared" si="0"/>
        <v>0</v>
      </c>
      <c r="H16" s="12">
        <f t="shared" si="6"/>
        <v>99759.661327244277</v>
      </c>
      <c r="I16" s="12">
        <f t="shared" si="4"/>
        <v>0</v>
      </c>
      <c r="J16" s="12">
        <f t="shared" si="1"/>
        <v>99759.661327244277</v>
      </c>
      <c r="K16" s="12">
        <f t="shared" si="2"/>
        <v>8005340.8178299665</v>
      </c>
      <c r="L16" s="15">
        <f t="shared" si="5"/>
        <v>80.246271000959325</v>
      </c>
    </row>
    <row r="17" spans="1:12" x14ac:dyDescent="0.2">
      <c r="A17" s="16">
        <v>8</v>
      </c>
      <c r="B17" s="9">
        <v>0</v>
      </c>
      <c r="C17" s="21">
        <v>883</v>
      </c>
      <c r="D17" s="21">
        <v>898</v>
      </c>
      <c r="E17" s="13">
        <v>0.5</v>
      </c>
      <c r="F17" s="14">
        <f t="shared" si="3"/>
        <v>0</v>
      </c>
      <c r="G17" s="14">
        <f t="shared" si="0"/>
        <v>0</v>
      </c>
      <c r="H17" s="12">
        <f t="shared" si="6"/>
        <v>99759.661327244277</v>
      </c>
      <c r="I17" s="12">
        <f t="shared" si="4"/>
        <v>0</v>
      </c>
      <c r="J17" s="12">
        <f t="shared" si="1"/>
        <v>99759.661327244277</v>
      </c>
      <c r="K17" s="12">
        <f t="shared" si="2"/>
        <v>7905581.1565027218</v>
      </c>
      <c r="L17" s="15">
        <f t="shared" si="5"/>
        <v>79.246271000959325</v>
      </c>
    </row>
    <row r="18" spans="1:12" x14ac:dyDescent="0.2">
      <c r="A18" s="16">
        <v>9</v>
      </c>
      <c r="B18" s="21">
        <v>0</v>
      </c>
      <c r="C18" s="21">
        <v>934</v>
      </c>
      <c r="D18" s="21">
        <v>877</v>
      </c>
      <c r="E18" s="13">
        <v>0.5</v>
      </c>
      <c r="F18" s="14">
        <f t="shared" si="3"/>
        <v>0</v>
      </c>
      <c r="G18" s="14">
        <f t="shared" si="0"/>
        <v>0</v>
      </c>
      <c r="H18" s="12">
        <f t="shared" si="6"/>
        <v>99759.661327244277</v>
      </c>
      <c r="I18" s="12">
        <f t="shared" si="4"/>
        <v>0</v>
      </c>
      <c r="J18" s="12">
        <f t="shared" si="1"/>
        <v>99759.661327244277</v>
      </c>
      <c r="K18" s="12">
        <f t="shared" si="2"/>
        <v>7805821.4951754771</v>
      </c>
      <c r="L18" s="15">
        <f t="shared" si="5"/>
        <v>78.246271000959325</v>
      </c>
    </row>
    <row r="19" spans="1:12" x14ac:dyDescent="0.2">
      <c r="A19" s="16">
        <v>10</v>
      </c>
      <c r="B19" s="9">
        <v>0</v>
      </c>
      <c r="C19" s="21">
        <v>817</v>
      </c>
      <c r="D19" s="21">
        <v>936</v>
      </c>
      <c r="E19" s="13">
        <v>0.5</v>
      </c>
      <c r="F19" s="14">
        <f t="shared" si="3"/>
        <v>0</v>
      </c>
      <c r="G19" s="14">
        <f t="shared" si="0"/>
        <v>0</v>
      </c>
      <c r="H19" s="12">
        <f t="shared" si="6"/>
        <v>99759.661327244277</v>
      </c>
      <c r="I19" s="12">
        <f t="shared" si="4"/>
        <v>0</v>
      </c>
      <c r="J19" s="12">
        <f t="shared" si="1"/>
        <v>99759.661327244277</v>
      </c>
      <c r="K19" s="12">
        <f t="shared" si="2"/>
        <v>7706061.8338482324</v>
      </c>
      <c r="L19" s="15">
        <f t="shared" si="5"/>
        <v>77.246271000959325</v>
      </c>
    </row>
    <row r="20" spans="1:12" x14ac:dyDescent="0.2">
      <c r="A20" s="16">
        <v>11</v>
      </c>
      <c r="B20" s="9">
        <v>0</v>
      </c>
      <c r="C20" s="21">
        <v>792</v>
      </c>
      <c r="D20" s="21">
        <v>817</v>
      </c>
      <c r="E20" s="13">
        <v>0.5</v>
      </c>
      <c r="F20" s="14">
        <f t="shared" si="3"/>
        <v>0</v>
      </c>
      <c r="G20" s="14">
        <f t="shared" si="0"/>
        <v>0</v>
      </c>
      <c r="H20" s="12">
        <f t="shared" si="6"/>
        <v>99759.661327244277</v>
      </c>
      <c r="I20" s="12">
        <f t="shared" si="4"/>
        <v>0</v>
      </c>
      <c r="J20" s="12">
        <f t="shared" si="1"/>
        <v>99759.661327244277</v>
      </c>
      <c r="K20" s="12">
        <f t="shared" si="2"/>
        <v>7606302.1725209877</v>
      </c>
      <c r="L20" s="15">
        <f t="shared" si="5"/>
        <v>76.246271000959311</v>
      </c>
    </row>
    <row r="21" spans="1:12" x14ac:dyDescent="0.2">
      <c r="A21" s="16">
        <v>12</v>
      </c>
      <c r="B21" s="9">
        <v>0</v>
      </c>
      <c r="C21" s="21">
        <v>773</v>
      </c>
      <c r="D21" s="21">
        <v>789</v>
      </c>
      <c r="E21" s="13">
        <v>0.5</v>
      </c>
      <c r="F21" s="14">
        <f t="shared" si="3"/>
        <v>0</v>
      </c>
      <c r="G21" s="14">
        <f t="shared" si="0"/>
        <v>0</v>
      </c>
      <c r="H21" s="12">
        <f t="shared" si="6"/>
        <v>99759.661327244277</v>
      </c>
      <c r="I21" s="12">
        <f t="shared" si="4"/>
        <v>0</v>
      </c>
      <c r="J21" s="12">
        <f t="shared" si="1"/>
        <v>99759.661327244277</v>
      </c>
      <c r="K21" s="12">
        <f t="shared" si="2"/>
        <v>7506542.511193743</v>
      </c>
      <c r="L21" s="15">
        <f t="shared" si="5"/>
        <v>75.246271000959311</v>
      </c>
    </row>
    <row r="22" spans="1:12" x14ac:dyDescent="0.2">
      <c r="A22" s="16">
        <v>13</v>
      </c>
      <c r="B22" s="9">
        <v>0</v>
      </c>
      <c r="C22" s="21">
        <v>714</v>
      </c>
      <c r="D22" s="21">
        <v>768</v>
      </c>
      <c r="E22" s="13">
        <v>0.5</v>
      </c>
      <c r="F22" s="14">
        <f t="shared" si="3"/>
        <v>0</v>
      </c>
      <c r="G22" s="14">
        <f t="shared" si="0"/>
        <v>0</v>
      </c>
      <c r="H22" s="12">
        <f t="shared" si="6"/>
        <v>99759.661327244277</v>
      </c>
      <c r="I22" s="12">
        <f t="shared" si="4"/>
        <v>0</v>
      </c>
      <c r="J22" s="12">
        <f t="shared" si="1"/>
        <v>99759.661327244277</v>
      </c>
      <c r="K22" s="12">
        <f t="shared" si="2"/>
        <v>7406782.8498664983</v>
      </c>
      <c r="L22" s="15">
        <f t="shared" si="5"/>
        <v>74.246271000959311</v>
      </c>
    </row>
    <row r="23" spans="1:12" x14ac:dyDescent="0.2">
      <c r="A23" s="16">
        <v>14</v>
      </c>
      <c r="B23" s="9">
        <v>0</v>
      </c>
      <c r="C23" s="21">
        <v>669</v>
      </c>
      <c r="D23" s="21">
        <v>707</v>
      </c>
      <c r="E23" s="13">
        <v>0.5</v>
      </c>
      <c r="F23" s="14">
        <f t="shared" si="3"/>
        <v>0</v>
      </c>
      <c r="G23" s="14">
        <f t="shared" si="0"/>
        <v>0</v>
      </c>
      <c r="H23" s="12">
        <f t="shared" si="6"/>
        <v>99759.661327244277</v>
      </c>
      <c r="I23" s="12">
        <f t="shared" si="4"/>
        <v>0</v>
      </c>
      <c r="J23" s="12">
        <f t="shared" si="1"/>
        <v>99759.661327244277</v>
      </c>
      <c r="K23" s="12">
        <f t="shared" si="2"/>
        <v>7307023.1885392535</v>
      </c>
      <c r="L23" s="15">
        <f t="shared" si="5"/>
        <v>73.246271000959297</v>
      </c>
    </row>
    <row r="24" spans="1:12" x14ac:dyDescent="0.2">
      <c r="A24" s="16">
        <v>15</v>
      </c>
      <c r="B24" s="9">
        <v>0</v>
      </c>
      <c r="C24" s="21">
        <v>673</v>
      </c>
      <c r="D24" s="21">
        <v>663</v>
      </c>
      <c r="E24" s="13">
        <v>0.5</v>
      </c>
      <c r="F24" s="14">
        <f t="shared" si="3"/>
        <v>0</v>
      </c>
      <c r="G24" s="14">
        <f t="shared" si="0"/>
        <v>0</v>
      </c>
      <c r="H24" s="12">
        <f t="shared" si="6"/>
        <v>99759.661327244277</v>
      </c>
      <c r="I24" s="12">
        <f t="shared" si="4"/>
        <v>0</v>
      </c>
      <c r="J24" s="12">
        <f t="shared" si="1"/>
        <v>99759.661327244277</v>
      </c>
      <c r="K24" s="12">
        <f t="shared" si="2"/>
        <v>7207263.5272120088</v>
      </c>
      <c r="L24" s="15">
        <f t="shared" si="5"/>
        <v>72.246271000959297</v>
      </c>
    </row>
    <row r="25" spans="1:12" x14ac:dyDescent="0.2">
      <c r="A25" s="16">
        <v>16</v>
      </c>
      <c r="B25" s="9">
        <v>0</v>
      </c>
      <c r="C25" s="21">
        <v>639</v>
      </c>
      <c r="D25" s="21">
        <v>675</v>
      </c>
      <c r="E25" s="13">
        <v>0.5</v>
      </c>
      <c r="F25" s="14">
        <f t="shared" si="3"/>
        <v>0</v>
      </c>
      <c r="G25" s="14">
        <f t="shared" si="0"/>
        <v>0</v>
      </c>
      <c r="H25" s="12">
        <f t="shared" si="6"/>
        <v>99759.661327244277</v>
      </c>
      <c r="I25" s="12">
        <f t="shared" si="4"/>
        <v>0</v>
      </c>
      <c r="J25" s="12">
        <f t="shared" si="1"/>
        <v>99759.661327244277</v>
      </c>
      <c r="K25" s="12">
        <f t="shared" si="2"/>
        <v>7107503.8658847641</v>
      </c>
      <c r="L25" s="15">
        <f t="shared" si="5"/>
        <v>71.246271000959297</v>
      </c>
    </row>
    <row r="26" spans="1:12" x14ac:dyDescent="0.2">
      <c r="A26" s="16">
        <v>17</v>
      </c>
      <c r="B26" s="9">
        <v>0</v>
      </c>
      <c r="C26" s="21">
        <v>587</v>
      </c>
      <c r="D26" s="21">
        <v>653</v>
      </c>
      <c r="E26" s="13">
        <v>0.5</v>
      </c>
      <c r="F26" s="14">
        <f t="shared" si="3"/>
        <v>0</v>
      </c>
      <c r="G26" s="14">
        <f t="shared" si="0"/>
        <v>0</v>
      </c>
      <c r="H26" s="12">
        <f t="shared" si="6"/>
        <v>99759.661327244277</v>
      </c>
      <c r="I26" s="12">
        <f t="shared" si="4"/>
        <v>0</v>
      </c>
      <c r="J26" s="12">
        <f t="shared" si="1"/>
        <v>99759.661327244277</v>
      </c>
      <c r="K26" s="12">
        <f t="shared" si="2"/>
        <v>7007744.2045575194</v>
      </c>
      <c r="L26" s="15">
        <f t="shared" si="5"/>
        <v>70.246271000959283</v>
      </c>
    </row>
    <row r="27" spans="1:12" x14ac:dyDescent="0.2">
      <c r="A27" s="16">
        <v>18</v>
      </c>
      <c r="B27" s="9">
        <v>0</v>
      </c>
      <c r="C27" s="21">
        <v>641</v>
      </c>
      <c r="D27" s="21">
        <v>592</v>
      </c>
      <c r="E27" s="13">
        <v>0.5</v>
      </c>
      <c r="F27" s="14">
        <f t="shared" si="3"/>
        <v>0</v>
      </c>
      <c r="G27" s="14">
        <f t="shared" si="0"/>
        <v>0</v>
      </c>
      <c r="H27" s="12">
        <f t="shared" si="6"/>
        <v>99759.661327244277</v>
      </c>
      <c r="I27" s="12">
        <f t="shared" si="4"/>
        <v>0</v>
      </c>
      <c r="J27" s="12">
        <f t="shared" si="1"/>
        <v>99759.661327244277</v>
      </c>
      <c r="K27" s="12">
        <f t="shared" si="2"/>
        <v>6907984.5432302747</v>
      </c>
      <c r="L27" s="15">
        <f t="shared" si="5"/>
        <v>69.246271000959283</v>
      </c>
    </row>
    <row r="28" spans="1:12" x14ac:dyDescent="0.2">
      <c r="A28" s="16">
        <v>19</v>
      </c>
      <c r="B28" s="9">
        <v>0</v>
      </c>
      <c r="C28" s="21">
        <v>626</v>
      </c>
      <c r="D28" s="21">
        <v>660</v>
      </c>
      <c r="E28" s="13">
        <v>0.5</v>
      </c>
      <c r="F28" s="14">
        <f t="shared" si="3"/>
        <v>0</v>
      </c>
      <c r="G28" s="14">
        <f t="shared" si="0"/>
        <v>0</v>
      </c>
      <c r="H28" s="12">
        <f t="shared" si="6"/>
        <v>99759.661327244277</v>
      </c>
      <c r="I28" s="12">
        <f t="shared" si="4"/>
        <v>0</v>
      </c>
      <c r="J28" s="12">
        <f t="shared" si="1"/>
        <v>99759.661327244277</v>
      </c>
      <c r="K28" s="12">
        <f t="shared" si="2"/>
        <v>6808224.88190303</v>
      </c>
      <c r="L28" s="15">
        <f t="shared" si="5"/>
        <v>68.246271000959283</v>
      </c>
    </row>
    <row r="29" spans="1:12" x14ac:dyDescent="0.2">
      <c r="A29" s="16">
        <v>20</v>
      </c>
      <c r="B29" s="9">
        <v>0</v>
      </c>
      <c r="C29" s="21">
        <v>642</v>
      </c>
      <c r="D29" s="21">
        <v>628</v>
      </c>
      <c r="E29" s="13">
        <v>0.5</v>
      </c>
      <c r="F29" s="14">
        <f t="shared" si="3"/>
        <v>0</v>
      </c>
      <c r="G29" s="14">
        <f t="shared" si="0"/>
        <v>0</v>
      </c>
      <c r="H29" s="12">
        <f t="shared" si="6"/>
        <v>99759.661327244277</v>
      </c>
      <c r="I29" s="12">
        <f t="shared" si="4"/>
        <v>0</v>
      </c>
      <c r="J29" s="12">
        <f t="shared" si="1"/>
        <v>99759.661327244277</v>
      </c>
      <c r="K29" s="12">
        <f t="shared" si="2"/>
        <v>6708465.2205757853</v>
      </c>
      <c r="L29" s="15">
        <f t="shared" si="5"/>
        <v>67.246271000959268</v>
      </c>
    </row>
    <row r="30" spans="1:12" x14ac:dyDescent="0.2">
      <c r="A30" s="16">
        <v>21</v>
      </c>
      <c r="B30" s="9">
        <v>0</v>
      </c>
      <c r="C30" s="21">
        <v>713</v>
      </c>
      <c r="D30" s="21">
        <v>651</v>
      </c>
      <c r="E30" s="13">
        <v>0.5</v>
      </c>
      <c r="F30" s="14">
        <f t="shared" si="3"/>
        <v>0</v>
      </c>
      <c r="G30" s="14">
        <f t="shared" si="0"/>
        <v>0</v>
      </c>
      <c r="H30" s="12">
        <f t="shared" si="6"/>
        <v>99759.661327244277</v>
      </c>
      <c r="I30" s="12">
        <f t="shared" si="4"/>
        <v>0</v>
      </c>
      <c r="J30" s="12">
        <f t="shared" si="1"/>
        <v>99759.661327244277</v>
      </c>
      <c r="K30" s="12">
        <f t="shared" si="2"/>
        <v>6608705.5592485406</v>
      </c>
      <c r="L30" s="15">
        <f t="shared" si="5"/>
        <v>66.246271000959268</v>
      </c>
    </row>
    <row r="31" spans="1:12" x14ac:dyDescent="0.2">
      <c r="A31" s="16">
        <v>22</v>
      </c>
      <c r="B31" s="21">
        <v>0</v>
      </c>
      <c r="C31" s="21">
        <v>664</v>
      </c>
      <c r="D31" s="21">
        <v>716</v>
      </c>
      <c r="E31" s="13">
        <v>0.5</v>
      </c>
      <c r="F31" s="14">
        <f t="shared" si="3"/>
        <v>0</v>
      </c>
      <c r="G31" s="14">
        <f t="shared" si="0"/>
        <v>0</v>
      </c>
      <c r="H31" s="12">
        <f t="shared" si="6"/>
        <v>99759.661327244277</v>
      </c>
      <c r="I31" s="12">
        <f t="shared" si="4"/>
        <v>0</v>
      </c>
      <c r="J31" s="12">
        <f t="shared" si="1"/>
        <v>99759.661327244277</v>
      </c>
      <c r="K31" s="12">
        <f t="shared" si="2"/>
        <v>6508945.8979212958</v>
      </c>
      <c r="L31" s="15">
        <f t="shared" si="5"/>
        <v>65.246271000959268</v>
      </c>
    </row>
    <row r="32" spans="1:12" x14ac:dyDescent="0.2">
      <c r="A32" s="16">
        <v>23</v>
      </c>
      <c r="B32" s="9">
        <v>0</v>
      </c>
      <c r="C32" s="21">
        <v>727</v>
      </c>
      <c r="D32" s="21">
        <v>671</v>
      </c>
      <c r="E32" s="13">
        <v>0.5</v>
      </c>
      <c r="F32" s="14">
        <f t="shared" si="3"/>
        <v>0</v>
      </c>
      <c r="G32" s="14">
        <f t="shared" si="0"/>
        <v>0</v>
      </c>
      <c r="H32" s="12">
        <f t="shared" si="6"/>
        <v>99759.661327244277</v>
      </c>
      <c r="I32" s="12">
        <f t="shared" si="4"/>
        <v>0</v>
      </c>
      <c r="J32" s="12">
        <f t="shared" si="1"/>
        <v>99759.661327244277</v>
      </c>
      <c r="K32" s="12">
        <f t="shared" si="2"/>
        <v>6409186.2365940511</v>
      </c>
      <c r="L32" s="15">
        <f t="shared" si="5"/>
        <v>64.246271000959268</v>
      </c>
    </row>
    <row r="33" spans="1:12" x14ac:dyDescent="0.2">
      <c r="A33" s="16">
        <v>24</v>
      </c>
      <c r="B33" s="9">
        <v>0</v>
      </c>
      <c r="C33" s="21">
        <v>819</v>
      </c>
      <c r="D33" s="21">
        <v>745</v>
      </c>
      <c r="E33" s="13">
        <v>0.5</v>
      </c>
      <c r="F33" s="14">
        <f t="shared" si="3"/>
        <v>0</v>
      </c>
      <c r="G33" s="14">
        <f t="shared" si="0"/>
        <v>0</v>
      </c>
      <c r="H33" s="12">
        <f t="shared" si="6"/>
        <v>99759.661327244277</v>
      </c>
      <c r="I33" s="12">
        <f t="shared" si="4"/>
        <v>0</v>
      </c>
      <c r="J33" s="12">
        <f t="shared" si="1"/>
        <v>99759.661327244277</v>
      </c>
      <c r="K33" s="12">
        <f t="shared" si="2"/>
        <v>6309426.5752668064</v>
      </c>
      <c r="L33" s="15">
        <f t="shared" si="5"/>
        <v>63.246271000959254</v>
      </c>
    </row>
    <row r="34" spans="1:12" x14ac:dyDescent="0.2">
      <c r="A34" s="16">
        <v>25</v>
      </c>
      <c r="B34" s="21">
        <v>0</v>
      </c>
      <c r="C34" s="21">
        <v>839</v>
      </c>
      <c r="D34" s="21">
        <v>838</v>
      </c>
      <c r="E34" s="13">
        <v>0.5</v>
      </c>
      <c r="F34" s="14">
        <f t="shared" si="3"/>
        <v>0</v>
      </c>
      <c r="G34" s="14">
        <f t="shared" si="0"/>
        <v>0</v>
      </c>
      <c r="H34" s="12">
        <f t="shared" si="6"/>
        <v>99759.661327244277</v>
      </c>
      <c r="I34" s="12">
        <f t="shared" si="4"/>
        <v>0</v>
      </c>
      <c r="J34" s="12">
        <f t="shared" si="1"/>
        <v>99759.661327244277</v>
      </c>
      <c r="K34" s="12">
        <f t="shared" si="2"/>
        <v>6209666.9139395617</v>
      </c>
      <c r="L34" s="15">
        <f t="shared" si="5"/>
        <v>62.246271000959254</v>
      </c>
    </row>
    <row r="35" spans="1:12" x14ac:dyDescent="0.2">
      <c r="A35" s="16">
        <v>26</v>
      </c>
      <c r="B35" s="9">
        <v>1</v>
      </c>
      <c r="C35" s="21">
        <v>932</v>
      </c>
      <c r="D35" s="21">
        <v>837</v>
      </c>
      <c r="E35" s="13">
        <v>0.5</v>
      </c>
      <c r="F35" s="14">
        <f t="shared" si="3"/>
        <v>1.1305822498586771E-3</v>
      </c>
      <c r="G35" s="14">
        <f t="shared" si="0"/>
        <v>1.1299435028248586E-3</v>
      </c>
      <c r="H35" s="12">
        <f t="shared" si="6"/>
        <v>99759.661327244277</v>
      </c>
      <c r="I35" s="12">
        <f t="shared" si="4"/>
        <v>112.72278116072798</v>
      </c>
      <c r="J35" s="12">
        <f t="shared" si="1"/>
        <v>99703.299936663912</v>
      </c>
      <c r="K35" s="12">
        <f t="shared" si="2"/>
        <v>6109907.252612317</v>
      </c>
      <c r="L35" s="15">
        <f t="shared" si="5"/>
        <v>61.246271000959247</v>
      </c>
    </row>
    <row r="36" spans="1:12" x14ac:dyDescent="0.2">
      <c r="A36" s="16">
        <v>27</v>
      </c>
      <c r="B36" s="9">
        <v>0</v>
      </c>
      <c r="C36" s="21">
        <v>972</v>
      </c>
      <c r="D36" s="21">
        <v>949</v>
      </c>
      <c r="E36" s="13">
        <v>0.5</v>
      </c>
      <c r="F36" s="14">
        <f t="shared" si="3"/>
        <v>0</v>
      </c>
      <c r="G36" s="14">
        <f t="shared" si="0"/>
        <v>0</v>
      </c>
      <c r="H36" s="12">
        <f t="shared" si="6"/>
        <v>99646.938546083547</v>
      </c>
      <c r="I36" s="12">
        <f t="shared" si="4"/>
        <v>0</v>
      </c>
      <c r="J36" s="12">
        <f t="shared" si="1"/>
        <v>99646.938546083547</v>
      </c>
      <c r="K36" s="12">
        <f t="shared" si="2"/>
        <v>6010203.9526756527</v>
      </c>
      <c r="L36" s="15">
        <f t="shared" si="5"/>
        <v>60.314988502091552</v>
      </c>
    </row>
    <row r="37" spans="1:12" x14ac:dyDescent="0.2">
      <c r="A37" s="16">
        <v>28</v>
      </c>
      <c r="B37" s="9">
        <v>0</v>
      </c>
      <c r="C37" s="21">
        <v>1065</v>
      </c>
      <c r="D37" s="21">
        <v>943</v>
      </c>
      <c r="E37" s="13">
        <v>0.5</v>
      </c>
      <c r="F37" s="14">
        <f t="shared" si="3"/>
        <v>0</v>
      </c>
      <c r="G37" s="14">
        <f t="shared" si="0"/>
        <v>0</v>
      </c>
      <c r="H37" s="12">
        <f t="shared" si="6"/>
        <v>99646.938546083547</v>
      </c>
      <c r="I37" s="12">
        <f t="shared" si="4"/>
        <v>0</v>
      </c>
      <c r="J37" s="12">
        <f t="shared" si="1"/>
        <v>99646.938546083547</v>
      </c>
      <c r="K37" s="12">
        <f t="shared" si="2"/>
        <v>5910557.0141295688</v>
      </c>
      <c r="L37" s="15">
        <f t="shared" si="5"/>
        <v>59.314988502091552</v>
      </c>
    </row>
    <row r="38" spans="1:12" x14ac:dyDescent="0.2">
      <c r="A38" s="16">
        <v>29</v>
      </c>
      <c r="B38" s="21">
        <v>0</v>
      </c>
      <c r="C38" s="21">
        <v>1103</v>
      </c>
      <c r="D38" s="21">
        <v>1081</v>
      </c>
      <c r="E38" s="13">
        <v>0.5</v>
      </c>
      <c r="F38" s="14">
        <f t="shared" si="3"/>
        <v>0</v>
      </c>
      <c r="G38" s="14">
        <f t="shared" si="0"/>
        <v>0</v>
      </c>
      <c r="H38" s="12">
        <f t="shared" si="6"/>
        <v>99646.938546083547</v>
      </c>
      <c r="I38" s="12">
        <f t="shared" si="4"/>
        <v>0</v>
      </c>
      <c r="J38" s="12">
        <f t="shared" si="1"/>
        <v>99646.938546083547</v>
      </c>
      <c r="K38" s="12">
        <f t="shared" si="2"/>
        <v>5810910.075583485</v>
      </c>
      <c r="L38" s="15">
        <f t="shared" si="5"/>
        <v>58.314988502091545</v>
      </c>
    </row>
    <row r="39" spans="1:12" x14ac:dyDescent="0.2">
      <c r="A39" s="16">
        <v>30</v>
      </c>
      <c r="B39" s="21">
        <v>0</v>
      </c>
      <c r="C39" s="21">
        <v>1201</v>
      </c>
      <c r="D39" s="21">
        <v>1071</v>
      </c>
      <c r="E39" s="13">
        <v>0.5</v>
      </c>
      <c r="F39" s="14">
        <f t="shared" si="3"/>
        <v>0</v>
      </c>
      <c r="G39" s="14">
        <f t="shared" si="0"/>
        <v>0</v>
      </c>
      <c r="H39" s="12">
        <f t="shared" si="6"/>
        <v>99646.938546083547</v>
      </c>
      <c r="I39" s="12">
        <f t="shared" si="4"/>
        <v>0</v>
      </c>
      <c r="J39" s="12">
        <f t="shared" si="1"/>
        <v>99646.938546083547</v>
      </c>
      <c r="K39" s="12">
        <f t="shared" si="2"/>
        <v>5711263.1370374011</v>
      </c>
      <c r="L39" s="15">
        <f t="shared" si="5"/>
        <v>57.314988502091545</v>
      </c>
    </row>
    <row r="40" spans="1:12" x14ac:dyDescent="0.2">
      <c r="A40" s="16">
        <v>31</v>
      </c>
      <c r="B40" s="21">
        <v>0</v>
      </c>
      <c r="C40" s="21">
        <v>1319</v>
      </c>
      <c r="D40" s="21">
        <v>1230</v>
      </c>
      <c r="E40" s="13">
        <v>0.5</v>
      </c>
      <c r="F40" s="14">
        <f t="shared" si="3"/>
        <v>0</v>
      </c>
      <c r="G40" s="14">
        <f t="shared" si="0"/>
        <v>0</v>
      </c>
      <c r="H40" s="12">
        <f t="shared" si="6"/>
        <v>99646.938546083547</v>
      </c>
      <c r="I40" s="12">
        <f t="shared" si="4"/>
        <v>0</v>
      </c>
      <c r="J40" s="12">
        <f t="shared" si="1"/>
        <v>99646.938546083547</v>
      </c>
      <c r="K40" s="12">
        <f t="shared" si="2"/>
        <v>5611616.1984913172</v>
      </c>
      <c r="L40" s="15">
        <f t="shared" si="5"/>
        <v>56.314988502091538</v>
      </c>
    </row>
    <row r="41" spans="1:12" x14ac:dyDescent="0.2">
      <c r="A41" s="16">
        <v>32</v>
      </c>
      <c r="B41" s="21">
        <v>0</v>
      </c>
      <c r="C41" s="21">
        <v>1368</v>
      </c>
      <c r="D41" s="21">
        <v>1332</v>
      </c>
      <c r="E41" s="13">
        <v>0.5</v>
      </c>
      <c r="F41" s="14">
        <f t="shared" si="3"/>
        <v>0</v>
      </c>
      <c r="G41" s="14">
        <f t="shared" si="0"/>
        <v>0</v>
      </c>
      <c r="H41" s="12">
        <f t="shared" si="6"/>
        <v>99646.938546083547</v>
      </c>
      <c r="I41" s="12">
        <f t="shared" si="4"/>
        <v>0</v>
      </c>
      <c r="J41" s="12">
        <f t="shared" si="1"/>
        <v>99646.938546083547</v>
      </c>
      <c r="K41" s="12">
        <f t="shared" si="2"/>
        <v>5511969.2599452334</v>
      </c>
      <c r="L41" s="15">
        <f t="shared" si="5"/>
        <v>55.314988502091538</v>
      </c>
    </row>
    <row r="42" spans="1:12" x14ac:dyDescent="0.2">
      <c r="A42" s="16">
        <v>33</v>
      </c>
      <c r="B42" s="21">
        <v>1</v>
      </c>
      <c r="C42" s="21">
        <v>1456</v>
      </c>
      <c r="D42" s="21">
        <v>1364</v>
      </c>
      <c r="E42" s="13">
        <v>0.5</v>
      </c>
      <c r="F42" s="14">
        <f t="shared" si="3"/>
        <v>7.0921985815602842E-4</v>
      </c>
      <c r="G42" s="14">
        <f t="shared" si="0"/>
        <v>7.0896845090393477E-4</v>
      </c>
      <c r="H42" s="12">
        <f t="shared" si="6"/>
        <v>99646.938546083547</v>
      </c>
      <c r="I42" s="12">
        <f t="shared" si="4"/>
        <v>70.646535658336433</v>
      </c>
      <c r="J42" s="12">
        <f t="shared" si="1"/>
        <v>99611.61527825438</v>
      </c>
      <c r="K42" s="12">
        <f t="shared" si="2"/>
        <v>5412322.3213991495</v>
      </c>
      <c r="L42" s="15">
        <f t="shared" si="5"/>
        <v>54.314988502091531</v>
      </c>
    </row>
    <row r="43" spans="1:12" x14ac:dyDescent="0.2">
      <c r="A43" s="16">
        <v>34</v>
      </c>
      <c r="B43" s="21">
        <v>0</v>
      </c>
      <c r="C43" s="21">
        <v>1682</v>
      </c>
      <c r="D43" s="21">
        <v>1456</v>
      </c>
      <c r="E43" s="13">
        <v>0.5</v>
      </c>
      <c r="F43" s="14">
        <f t="shared" si="3"/>
        <v>0</v>
      </c>
      <c r="G43" s="14">
        <f t="shared" si="0"/>
        <v>0</v>
      </c>
      <c r="H43" s="12">
        <f t="shared" si="6"/>
        <v>99576.292010425212</v>
      </c>
      <c r="I43" s="12">
        <f t="shared" si="4"/>
        <v>0</v>
      </c>
      <c r="J43" s="12">
        <f t="shared" si="1"/>
        <v>99576.292010425212</v>
      </c>
      <c r="K43" s="12">
        <f t="shared" si="2"/>
        <v>5312710.7061208952</v>
      </c>
      <c r="L43" s="15">
        <f t="shared" si="5"/>
        <v>53.353168699680815</v>
      </c>
    </row>
    <row r="44" spans="1:12" x14ac:dyDescent="0.2">
      <c r="A44" s="16">
        <v>35</v>
      </c>
      <c r="B44" s="21">
        <v>1</v>
      </c>
      <c r="C44" s="21">
        <v>1651</v>
      </c>
      <c r="D44" s="21">
        <v>1682</v>
      </c>
      <c r="E44" s="13">
        <v>0.5</v>
      </c>
      <c r="F44" s="14">
        <f t="shared" si="3"/>
        <v>6.0006000600060011E-4</v>
      </c>
      <c r="G44" s="14">
        <f t="shared" si="0"/>
        <v>5.9988002399520102E-4</v>
      </c>
      <c r="H44" s="12">
        <f t="shared" si="6"/>
        <v>99576.292010425212</v>
      </c>
      <c r="I44" s="12">
        <f t="shared" si="4"/>
        <v>59.733828440567017</v>
      </c>
      <c r="J44" s="12">
        <f t="shared" si="1"/>
        <v>99546.425096204926</v>
      </c>
      <c r="K44" s="12">
        <f t="shared" si="2"/>
        <v>5213134.4141104696</v>
      </c>
      <c r="L44" s="15">
        <f t="shared" si="5"/>
        <v>52.353168699680815</v>
      </c>
    </row>
    <row r="45" spans="1:12" x14ac:dyDescent="0.2">
      <c r="A45" s="16">
        <v>36</v>
      </c>
      <c r="B45" s="21">
        <v>0</v>
      </c>
      <c r="C45" s="21">
        <v>1752</v>
      </c>
      <c r="D45" s="21">
        <v>1619</v>
      </c>
      <c r="E45" s="13">
        <v>0.5</v>
      </c>
      <c r="F45" s="14">
        <f t="shared" si="3"/>
        <v>0</v>
      </c>
      <c r="G45" s="14">
        <f t="shared" si="0"/>
        <v>0</v>
      </c>
      <c r="H45" s="12">
        <f t="shared" si="6"/>
        <v>99516.558181984641</v>
      </c>
      <c r="I45" s="12">
        <f t="shared" si="4"/>
        <v>0</v>
      </c>
      <c r="J45" s="12">
        <f t="shared" si="1"/>
        <v>99516.558181984641</v>
      </c>
      <c r="K45" s="12">
        <f t="shared" si="2"/>
        <v>5113587.9890142651</v>
      </c>
      <c r="L45" s="15">
        <f t="shared" si="5"/>
        <v>51.384293050641013</v>
      </c>
    </row>
    <row r="46" spans="1:12" x14ac:dyDescent="0.2">
      <c r="A46" s="16">
        <v>37</v>
      </c>
      <c r="B46" s="21">
        <v>0</v>
      </c>
      <c r="C46" s="21">
        <v>1840</v>
      </c>
      <c r="D46" s="21">
        <v>1767</v>
      </c>
      <c r="E46" s="13">
        <v>0.5</v>
      </c>
      <c r="F46" s="14">
        <f t="shared" si="3"/>
        <v>0</v>
      </c>
      <c r="G46" s="14">
        <f t="shared" si="0"/>
        <v>0</v>
      </c>
      <c r="H46" s="12">
        <f t="shared" si="6"/>
        <v>99516.558181984641</v>
      </c>
      <c r="I46" s="12">
        <f t="shared" si="4"/>
        <v>0</v>
      </c>
      <c r="J46" s="12">
        <f t="shared" si="1"/>
        <v>99516.558181984641</v>
      </c>
      <c r="K46" s="12">
        <f t="shared" si="2"/>
        <v>5014071.4308322808</v>
      </c>
      <c r="L46" s="15">
        <f t="shared" si="5"/>
        <v>50.384293050641013</v>
      </c>
    </row>
    <row r="47" spans="1:12" x14ac:dyDescent="0.2">
      <c r="A47" s="16">
        <v>38</v>
      </c>
      <c r="B47" s="21">
        <v>1</v>
      </c>
      <c r="C47" s="21">
        <v>1862</v>
      </c>
      <c r="D47" s="21">
        <v>1828</v>
      </c>
      <c r="E47" s="13">
        <v>0.5</v>
      </c>
      <c r="F47" s="14">
        <f t="shared" si="3"/>
        <v>5.4200542005420054E-4</v>
      </c>
      <c r="G47" s="14">
        <f t="shared" si="0"/>
        <v>5.4185857491194801E-4</v>
      </c>
      <c r="H47" s="12">
        <f t="shared" si="6"/>
        <v>99516.558181984641</v>
      </c>
      <c r="I47" s="12">
        <f t="shared" si="4"/>
        <v>53.923900396632156</v>
      </c>
      <c r="J47" s="12">
        <f t="shared" si="1"/>
        <v>99489.596231786316</v>
      </c>
      <c r="K47" s="12">
        <f t="shared" si="2"/>
        <v>4914554.8726502964</v>
      </c>
      <c r="L47" s="15">
        <f t="shared" si="5"/>
        <v>49.384293050641013</v>
      </c>
    </row>
    <row r="48" spans="1:12" x14ac:dyDescent="0.2">
      <c r="A48" s="16">
        <v>39</v>
      </c>
      <c r="B48" s="21">
        <v>0</v>
      </c>
      <c r="C48" s="21">
        <v>1679</v>
      </c>
      <c r="D48" s="21">
        <v>1832</v>
      </c>
      <c r="E48" s="13">
        <v>0.5</v>
      </c>
      <c r="F48" s="14">
        <f t="shared" si="3"/>
        <v>0</v>
      </c>
      <c r="G48" s="14">
        <f t="shared" si="0"/>
        <v>0</v>
      </c>
      <c r="H48" s="12">
        <f t="shared" si="6"/>
        <v>99462.634281588005</v>
      </c>
      <c r="I48" s="12">
        <f t="shared" si="4"/>
        <v>0</v>
      </c>
      <c r="J48" s="12">
        <f t="shared" si="1"/>
        <v>99462.634281588005</v>
      </c>
      <c r="K48" s="12">
        <f t="shared" si="2"/>
        <v>4815065.2764185099</v>
      </c>
      <c r="L48" s="15">
        <f t="shared" si="5"/>
        <v>48.410795784742746</v>
      </c>
    </row>
    <row r="49" spans="1:12" x14ac:dyDescent="0.2">
      <c r="A49" s="16">
        <v>40</v>
      </c>
      <c r="B49" s="21">
        <v>1</v>
      </c>
      <c r="C49" s="21">
        <v>1719</v>
      </c>
      <c r="D49" s="21">
        <v>1653</v>
      </c>
      <c r="E49" s="13">
        <v>0.5</v>
      </c>
      <c r="F49" s="14">
        <f t="shared" si="3"/>
        <v>5.9311981020166078E-4</v>
      </c>
      <c r="G49" s="14">
        <f t="shared" si="0"/>
        <v>5.9294396679513794E-4</v>
      </c>
      <c r="H49" s="12">
        <f t="shared" si="6"/>
        <v>99462.634281588005</v>
      </c>
      <c r="I49" s="12">
        <f t="shared" si="4"/>
        <v>58.975768918818865</v>
      </c>
      <c r="J49" s="12">
        <f t="shared" si="1"/>
        <v>99433.146397128599</v>
      </c>
      <c r="K49" s="12">
        <f t="shared" si="2"/>
        <v>4715602.6421369221</v>
      </c>
      <c r="L49" s="15">
        <f t="shared" si="5"/>
        <v>47.410795784742746</v>
      </c>
    </row>
    <row r="50" spans="1:12" x14ac:dyDescent="0.2">
      <c r="A50" s="16">
        <v>41</v>
      </c>
      <c r="B50" s="21">
        <v>0</v>
      </c>
      <c r="C50" s="21">
        <v>1689</v>
      </c>
      <c r="D50" s="21">
        <v>1705</v>
      </c>
      <c r="E50" s="13">
        <v>0.5</v>
      </c>
      <c r="F50" s="14">
        <f t="shared" si="3"/>
        <v>0</v>
      </c>
      <c r="G50" s="14">
        <f t="shared" si="0"/>
        <v>0</v>
      </c>
      <c r="H50" s="12">
        <f t="shared" si="6"/>
        <v>99403.658512669193</v>
      </c>
      <c r="I50" s="12">
        <f t="shared" si="4"/>
        <v>0</v>
      </c>
      <c r="J50" s="12">
        <f t="shared" si="1"/>
        <v>99403.658512669193</v>
      </c>
      <c r="K50" s="12">
        <f t="shared" si="2"/>
        <v>4616169.4957397934</v>
      </c>
      <c r="L50" s="15">
        <f t="shared" si="5"/>
        <v>46.4386277608832</v>
      </c>
    </row>
    <row r="51" spans="1:12" x14ac:dyDescent="0.2">
      <c r="A51" s="16">
        <v>42</v>
      </c>
      <c r="B51" s="21">
        <v>2</v>
      </c>
      <c r="C51" s="21">
        <v>1552</v>
      </c>
      <c r="D51" s="21">
        <v>1691</v>
      </c>
      <c r="E51" s="13">
        <v>0.5</v>
      </c>
      <c r="F51" s="14">
        <f t="shared" si="3"/>
        <v>1.2334258402713536E-3</v>
      </c>
      <c r="G51" s="14">
        <f t="shared" si="0"/>
        <v>1.2326656394453003E-3</v>
      </c>
      <c r="H51" s="12">
        <f t="shared" si="6"/>
        <v>99403.658512669193</v>
      </c>
      <c r="I51" s="12">
        <f t="shared" si="4"/>
        <v>122.53147428372164</v>
      </c>
      <c r="J51" s="12">
        <f t="shared" si="1"/>
        <v>99342.392775527333</v>
      </c>
      <c r="K51" s="12">
        <f t="shared" si="2"/>
        <v>4516765.8372271238</v>
      </c>
      <c r="L51" s="15">
        <f t="shared" si="5"/>
        <v>45.4386277608832</v>
      </c>
    </row>
    <row r="52" spans="1:12" x14ac:dyDescent="0.2">
      <c r="A52" s="16">
        <v>43</v>
      </c>
      <c r="B52" s="21">
        <v>0</v>
      </c>
      <c r="C52" s="21">
        <v>1557</v>
      </c>
      <c r="D52" s="21">
        <v>1554</v>
      </c>
      <c r="E52" s="13">
        <v>0.5</v>
      </c>
      <c r="F52" s="14">
        <f t="shared" si="3"/>
        <v>0</v>
      </c>
      <c r="G52" s="14">
        <f t="shared" si="0"/>
        <v>0</v>
      </c>
      <c r="H52" s="12">
        <f t="shared" si="6"/>
        <v>99281.127038385472</v>
      </c>
      <c r="I52" s="12">
        <f t="shared" si="4"/>
        <v>0</v>
      </c>
      <c r="J52" s="12">
        <f t="shared" si="1"/>
        <v>99281.127038385472</v>
      </c>
      <c r="K52" s="12">
        <f t="shared" si="2"/>
        <v>4417423.4444515966</v>
      </c>
      <c r="L52" s="15">
        <f t="shared" si="5"/>
        <v>44.49409043013452</v>
      </c>
    </row>
    <row r="53" spans="1:12" x14ac:dyDescent="0.2">
      <c r="A53" s="16">
        <v>44</v>
      </c>
      <c r="B53" s="21">
        <v>2</v>
      </c>
      <c r="C53" s="21">
        <v>1492</v>
      </c>
      <c r="D53" s="21">
        <v>1539</v>
      </c>
      <c r="E53" s="13">
        <v>0.5</v>
      </c>
      <c r="F53" s="14">
        <f t="shared" si="3"/>
        <v>1.3196964698119432E-3</v>
      </c>
      <c r="G53" s="14">
        <f t="shared" si="0"/>
        <v>1.3188262446422682E-3</v>
      </c>
      <c r="H53" s="12">
        <f t="shared" si="6"/>
        <v>99281.127038385472</v>
      </c>
      <c r="I53" s="12">
        <f t="shared" si="4"/>
        <v>130.93455593588587</v>
      </c>
      <c r="J53" s="12">
        <f t="shared" si="1"/>
        <v>99215.659760417519</v>
      </c>
      <c r="K53" s="12">
        <f t="shared" si="2"/>
        <v>4318142.3174132109</v>
      </c>
      <c r="L53" s="15">
        <f t="shared" si="5"/>
        <v>43.49409043013452</v>
      </c>
    </row>
    <row r="54" spans="1:12" x14ac:dyDescent="0.2">
      <c r="A54" s="16">
        <v>45</v>
      </c>
      <c r="B54" s="21">
        <v>1</v>
      </c>
      <c r="C54" s="21">
        <v>1361</v>
      </c>
      <c r="D54" s="21">
        <v>1480</v>
      </c>
      <c r="E54" s="13">
        <v>0.5</v>
      </c>
      <c r="F54" s="14">
        <f t="shared" si="3"/>
        <v>7.0397747272087292E-4</v>
      </c>
      <c r="G54" s="14">
        <f t="shared" si="0"/>
        <v>7.0372976776917674E-4</v>
      </c>
      <c r="H54" s="12">
        <f t="shared" si="6"/>
        <v>99150.19248244958</v>
      </c>
      <c r="I54" s="12">
        <f t="shared" si="4"/>
        <v>69.774941929943409</v>
      </c>
      <c r="J54" s="12">
        <f t="shared" si="1"/>
        <v>99115.305011484612</v>
      </c>
      <c r="K54" s="12">
        <f t="shared" si="2"/>
        <v>4218926.6576527935</v>
      </c>
      <c r="L54" s="15">
        <f t="shared" si="5"/>
        <v>42.550867043446026</v>
      </c>
    </row>
    <row r="55" spans="1:12" x14ac:dyDescent="0.2">
      <c r="A55" s="16">
        <v>46</v>
      </c>
      <c r="B55" s="21">
        <v>0</v>
      </c>
      <c r="C55" s="21">
        <v>1267</v>
      </c>
      <c r="D55" s="21">
        <v>1356</v>
      </c>
      <c r="E55" s="13">
        <v>0.5</v>
      </c>
      <c r="F55" s="14">
        <f t="shared" si="3"/>
        <v>0</v>
      </c>
      <c r="G55" s="14">
        <f t="shared" si="0"/>
        <v>0</v>
      </c>
      <c r="H55" s="12">
        <f t="shared" si="6"/>
        <v>99080.417540519644</v>
      </c>
      <c r="I55" s="12">
        <f t="shared" si="4"/>
        <v>0</v>
      </c>
      <c r="J55" s="12">
        <f t="shared" si="1"/>
        <v>99080.417540519644</v>
      </c>
      <c r="K55" s="12">
        <f t="shared" si="2"/>
        <v>4119811.3526413087</v>
      </c>
      <c r="L55" s="15">
        <f t="shared" si="5"/>
        <v>41.580480330096336</v>
      </c>
    </row>
    <row r="56" spans="1:12" x14ac:dyDescent="0.2">
      <c r="A56" s="16">
        <v>47</v>
      </c>
      <c r="B56" s="21">
        <v>2</v>
      </c>
      <c r="C56" s="21">
        <v>1194</v>
      </c>
      <c r="D56" s="21">
        <v>1252</v>
      </c>
      <c r="E56" s="13">
        <v>0.5</v>
      </c>
      <c r="F56" s="14">
        <f t="shared" si="3"/>
        <v>1.6353229762878169E-3</v>
      </c>
      <c r="G56" s="14">
        <f t="shared" si="0"/>
        <v>1.6339869281045752E-3</v>
      </c>
      <c r="H56" s="12">
        <f t="shared" si="6"/>
        <v>99080.417540519644</v>
      </c>
      <c r="I56" s="12">
        <f t="shared" si="4"/>
        <v>161.89610709235237</v>
      </c>
      <c r="J56" s="12">
        <f t="shared" si="1"/>
        <v>98999.469486973467</v>
      </c>
      <c r="K56" s="12">
        <f t="shared" si="2"/>
        <v>4020730.9351007892</v>
      </c>
      <c r="L56" s="15">
        <f t="shared" si="5"/>
        <v>40.580480330096336</v>
      </c>
    </row>
    <row r="57" spans="1:12" x14ac:dyDescent="0.2">
      <c r="A57" s="16">
        <v>48</v>
      </c>
      <c r="B57" s="21">
        <v>2</v>
      </c>
      <c r="C57" s="21">
        <v>1210</v>
      </c>
      <c r="D57" s="21">
        <v>1194</v>
      </c>
      <c r="E57" s="13">
        <v>0.5</v>
      </c>
      <c r="F57" s="14">
        <f t="shared" si="3"/>
        <v>1.6638935108153079E-3</v>
      </c>
      <c r="G57" s="14">
        <f t="shared" si="0"/>
        <v>1.6625103906899418E-3</v>
      </c>
      <c r="H57" s="12">
        <f t="shared" si="6"/>
        <v>98918.52143342729</v>
      </c>
      <c r="I57" s="12">
        <f t="shared" si="4"/>
        <v>164.45306971475858</v>
      </c>
      <c r="J57" s="12">
        <f t="shared" si="1"/>
        <v>98836.294898569919</v>
      </c>
      <c r="K57" s="12">
        <f t="shared" si="2"/>
        <v>3921731.4656138159</v>
      </c>
      <c r="L57" s="15">
        <f t="shared" si="5"/>
        <v>39.646078497576035</v>
      </c>
    </row>
    <row r="58" spans="1:12" x14ac:dyDescent="0.2">
      <c r="A58" s="16">
        <v>49</v>
      </c>
      <c r="B58" s="21">
        <v>2</v>
      </c>
      <c r="C58" s="21">
        <v>1144</v>
      </c>
      <c r="D58" s="21">
        <v>1209</v>
      </c>
      <c r="E58" s="13">
        <v>0.5</v>
      </c>
      <c r="F58" s="14">
        <f t="shared" si="3"/>
        <v>1.6999575010624734E-3</v>
      </c>
      <c r="G58" s="14">
        <f t="shared" si="0"/>
        <v>1.6985138004246285E-3</v>
      </c>
      <c r="H58" s="12">
        <f t="shared" si="6"/>
        <v>98754.068363712533</v>
      </c>
      <c r="I58" s="12">
        <f t="shared" si="4"/>
        <v>167.73514796384296</v>
      </c>
      <c r="J58" s="12">
        <f t="shared" si="1"/>
        <v>98670.200789730603</v>
      </c>
      <c r="K58" s="12">
        <f t="shared" si="2"/>
        <v>3822895.1707152459</v>
      </c>
      <c r="L58" s="15">
        <f t="shared" si="5"/>
        <v>38.711267637455428</v>
      </c>
    </row>
    <row r="59" spans="1:12" x14ac:dyDescent="0.2">
      <c r="A59" s="16">
        <v>50</v>
      </c>
      <c r="B59" s="21">
        <v>1</v>
      </c>
      <c r="C59" s="21">
        <v>1043</v>
      </c>
      <c r="D59" s="21">
        <v>1147</v>
      </c>
      <c r="E59" s="13">
        <v>0.5</v>
      </c>
      <c r="F59" s="14">
        <f t="shared" si="3"/>
        <v>9.1324200913242006E-4</v>
      </c>
      <c r="G59" s="14">
        <f t="shared" si="0"/>
        <v>9.1282519397535371E-4</v>
      </c>
      <c r="H59" s="12">
        <f t="shared" si="6"/>
        <v>98586.333215748688</v>
      </c>
      <c r="I59" s="12">
        <f t="shared" si="4"/>
        <v>89.992088740984656</v>
      </c>
      <c r="J59" s="12">
        <f t="shared" si="1"/>
        <v>98541.337171378196</v>
      </c>
      <c r="K59" s="12">
        <f t="shared" si="2"/>
        <v>3724224.9699255154</v>
      </c>
      <c r="L59" s="15">
        <f t="shared" si="5"/>
        <v>37.776280427991296</v>
      </c>
    </row>
    <row r="60" spans="1:12" x14ac:dyDescent="0.2">
      <c r="A60" s="16">
        <v>51</v>
      </c>
      <c r="B60" s="21">
        <v>0</v>
      </c>
      <c r="C60" s="21">
        <v>963</v>
      </c>
      <c r="D60" s="21">
        <v>1058</v>
      </c>
      <c r="E60" s="13">
        <v>0.5</v>
      </c>
      <c r="F60" s="14">
        <f t="shared" si="3"/>
        <v>0</v>
      </c>
      <c r="G60" s="14">
        <f t="shared" si="0"/>
        <v>0</v>
      </c>
      <c r="H60" s="12">
        <f t="shared" si="6"/>
        <v>98496.341127007705</v>
      </c>
      <c r="I60" s="12">
        <f t="shared" si="4"/>
        <v>0</v>
      </c>
      <c r="J60" s="12">
        <f t="shared" si="1"/>
        <v>98496.341127007705</v>
      </c>
      <c r="K60" s="12">
        <f t="shared" si="2"/>
        <v>3625683.6327541373</v>
      </c>
      <c r="L60" s="15">
        <f t="shared" si="5"/>
        <v>36.810338244736833</v>
      </c>
    </row>
    <row r="61" spans="1:12" x14ac:dyDescent="0.2">
      <c r="A61" s="16">
        <v>52</v>
      </c>
      <c r="B61" s="21">
        <v>0</v>
      </c>
      <c r="C61" s="21">
        <v>930</v>
      </c>
      <c r="D61" s="21">
        <v>968</v>
      </c>
      <c r="E61" s="13">
        <v>0.5</v>
      </c>
      <c r="F61" s="14">
        <f t="shared" si="3"/>
        <v>0</v>
      </c>
      <c r="G61" s="14">
        <f t="shared" si="0"/>
        <v>0</v>
      </c>
      <c r="H61" s="12">
        <f t="shared" si="6"/>
        <v>98496.341127007705</v>
      </c>
      <c r="I61" s="12">
        <f t="shared" si="4"/>
        <v>0</v>
      </c>
      <c r="J61" s="12">
        <f t="shared" si="1"/>
        <v>98496.341127007705</v>
      </c>
      <c r="K61" s="12">
        <f t="shared" si="2"/>
        <v>3527187.2916271295</v>
      </c>
      <c r="L61" s="15">
        <f t="shared" si="5"/>
        <v>35.810338244736833</v>
      </c>
    </row>
    <row r="62" spans="1:12" x14ac:dyDescent="0.2">
      <c r="A62" s="16">
        <v>53</v>
      </c>
      <c r="B62" s="21">
        <v>2</v>
      </c>
      <c r="C62" s="21">
        <v>861</v>
      </c>
      <c r="D62" s="21">
        <v>926</v>
      </c>
      <c r="E62" s="13">
        <v>0.5</v>
      </c>
      <c r="F62" s="14">
        <f t="shared" si="3"/>
        <v>2.2383883603805262E-3</v>
      </c>
      <c r="G62" s="14">
        <f t="shared" si="0"/>
        <v>2.2358859698155395E-3</v>
      </c>
      <c r="H62" s="12">
        <f t="shared" si="6"/>
        <v>98496.341127007705</v>
      </c>
      <c r="I62" s="12">
        <f t="shared" si="4"/>
        <v>220.22658720404183</v>
      </c>
      <c r="J62" s="12">
        <f t="shared" si="1"/>
        <v>98386.227833405675</v>
      </c>
      <c r="K62" s="12">
        <f t="shared" si="2"/>
        <v>3428690.9505001218</v>
      </c>
      <c r="L62" s="15">
        <f t="shared" si="5"/>
        <v>34.810338244736833</v>
      </c>
    </row>
    <row r="63" spans="1:12" x14ac:dyDescent="0.2">
      <c r="A63" s="16">
        <v>54</v>
      </c>
      <c r="B63" s="21">
        <v>3</v>
      </c>
      <c r="C63" s="21">
        <v>885</v>
      </c>
      <c r="D63" s="21">
        <v>850</v>
      </c>
      <c r="E63" s="13">
        <v>0.5</v>
      </c>
      <c r="F63" s="14">
        <f t="shared" si="3"/>
        <v>3.4582132564841498E-3</v>
      </c>
      <c r="G63" s="14">
        <f t="shared" si="0"/>
        <v>3.4522439585730723E-3</v>
      </c>
      <c r="H63" s="12">
        <f t="shared" si="6"/>
        <v>98276.114539803661</v>
      </c>
      <c r="I63" s="12">
        <f t="shared" si="4"/>
        <v>339.27312269207243</v>
      </c>
      <c r="J63" s="12">
        <f t="shared" si="1"/>
        <v>98106.477978457624</v>
      </c>
      <c r="K63" s="12">
        <f t="shared" si="2"/>
        <v>3330304.7226667162</v>
      </c>
      <c r="L63" s="15">
        <f t="shared" si="5"/>
        <v>33.887224156769861</v>
      </c>
    </row>
    <row r="64" spans="1:12" x14ac:dyDescent="0.2">
      <c r="A64" s="16">
        <v>55</v>
      </c>
      <c r="B64" s="21">
        <v>4</v>
      </c>
      <c r="C64" s="21">
        <v>902</v>
      </c>
      <c r="D64" s="21">
        <v>873</v>
      </c>
      <c r="E64" s="13">
        <v>0.5</v>
      </c>
      <c r="F64" s="14">
        <f t="shared" si="3"/>
        <v>4.507042253521127E-3</v>
      </c>
      <c r="G64" s="14">
        <f t="shared" si="0"/>
        <v>4.4969083754918503E-3</v>
      </c>
      <c r="H64" s="12">
        <f t="shared" si="6"/>
        <v>97936.841417111587</v>
      </c>
      <c r="I64" s="12">
        <f t="shared" si="4"/>
        <v>440.41300243782621</v>
      </c>
      <c r="J64" s="12">
        <f t="shared" si="1"/>
        <v>97716.634915892675</v>
      </c>
      <c r="K64" s="12">
        <f t="shared" si="2"/>
        <v>3232198.2446882585</v>
      </c>
      <c r="L64" s="15">
        <f t="shared" si="5"/>
        <v>33.002884286643194</v>
      </c>
    </row>
    <row r="65" spans="1:12" x14ac:dyDescent="0.2">
      <c r="A65" s="16">
        <v>56</v>
      </c>
      <c r="B65" s="21">
        <v>4</v>
      </c>
      <c r="C65" s="21">
        <v>852</v>
      </c>
      <c r="D65" s="21">
        <v>893</v>
      </c>
      <c r="E65" s="13">
        <v>0.5</v>
      </c>
      <c r="F65" s="14">
        <f t="shared" si="3"/>
        <v>4.5845272206303722E-3</v>
      </c>
      <c r="G65" s="14">
        <f t="shared" si="0"/>
        <v>4.5740423098913664E-3</v>
      </c>
      <c r="H65" s="12">
        <f t="shared" si="6"/>
        <v>97496.428414673763</v>
      </c>
      <c r="I65" s="12">
        <f t="shared" si="4"/>
        <v>445.95278863201264</v>
      </c>
      <c r="J65" s="12">
        <f t="shared" si="1"/>
        <v>97273.452020357756</v>
      </c>
      <c r="K65" s="12">
        <f t="shared" si="2"/>
        <v>3134481.609772366</v>
      </c>
      <c r="L65" s="15">
        <f t="shared" si="5"/>
        <v>32.149707027633113</v>
      </c>
    </row>
    <row r="66" spans="1:12" x14ac:dyDescent="0.2">
      <c r="A66" s="16">
        <v>57</v>
      </c>
      <c r="B66" s="21">
        <v>0</v>
      </c>
      <c r="C66" s="21">
        <v>906</v>
      </c>
      <c r="D66" s="21">
        <v>849</v>
      </c>
      <c r="E66" s="13">
        <v>0.5</v>
      </c>
      <c r="F66" s="14">
        <f t="shared" si="3"/>
        <v>0</v>
      </c>
      <c r="G66" s="14">
        <f t="shared" si="0"/>
        <v>0</v>
      </c>
      <c r="H66" s="12">
        <f t="shared" si="6"/>
        <v>97050.475626041749</v>
      </c>
      <c r="I66" s="12">
        <f t="shared" si="4"/>
        <v>0</v>
      </c>
      <c r="J66" s="12">
        <f t="shared" si="1"/>
        <v>97050.475626041749</v>
      </c>
      <c r="K66" s="12">
        <f t="shared" si="2"/>
        <v>3037208.1577520082</v>
      </c>
      <c r="L66" s="15">
        <f t="shared" si="5"/>
        <v>31.295139340224193</v>
      </c>
    </row>
    <row r="67" spans="1:12" x14ac:dyDescent="0.2">
      <c r="A67" s="16">
        <v>58</v>
      </c>
      <c r="B67" s="21">
        <v>2</v>
      </c>
      <c r="C67" s="21">
        <v>954</v>
      </c>
      <c r="D67" s="21">
        <v>904</v>
      </c>
      <c r="E67" s="13">
        <v>0.5</v>
      </c>
      <c r="F67" s="14">
        <f t="shared" si="3"/>
        <v>2.1528525296017221E-3</v>
      </c>
      <c r="G67" s="14">
        <f t="shared" si="0"/>
        <v>2.1505376344086021E-3</v>
      </c>
      <c r="H67" s="12">
        <f t="shared" si="6"/>
        <v>97050.475626041749</v>
      </c>
      <c r="I67" s="12">
        <f t="shared" si="4"/>
        <v>208.71070027105753</v>
      </c>
      <c r="J67" s="12">
        <f t="shared" si="1"/>
        <v>96946.120275906229</v>
      </c>
      <c r="K67" s="12">
        <f t="shared" si="2"/>
        <v>2940157.6821259665</v>
      </c>
      <c r="L67" s="15">
        <f t="shared" si="5"/>
        <v>30.295139340224193</v>
      </c>
    </row>
    <row r="68" spans="1:12" x14ac:dyDescent="0.2">
      <c r="A68" s="16">
        <v>59</v>
      </c>
      <c r="B68" s="21">
        <v>3</v>
      </c>
      <c r="C68" s="21">
        <v>1054</v>
      </c>
      <c r="D68" s="21">
        <v>949</v>
      </c>
      <c r="E68" s="13">
        <v>0.5</v>
      </c>
      <c r="F68" s="14">
        <f t="shared" si="3"/>
        <v>2.9955067398901645E-3</v>
      </c>
      <c r="G68" s="14">
        <f t="shared" si="0"/>
        <v>2.9910269192422725E-3</v>
      </c>
      <c r="H68" s="12">
        <f t="shared" si="6"/>
        <v>96841.764925770694</v>
      </c>
      <c r="I68" s="12">
        <f t="shared" si="4"/>
        <v>289.65632579991228</v>
      </c>
      <c r="J68" s="12">
        <f t="shared" si="1"/>
        <v>96696.93676287074</v>
      </c>
      <c r="K68" s="12">
        <f t="shared" si="2"/>
        <v>2843211.5618500602</v>
      </c>
      <c r="L68" s="15">
        <f t="shared" si="5"/>
        <v>29.359353002595363</v>
      </c>
    </row>
    <row r="69" spans="1:12" x14ac:dyDescent="0.2">
      <c r="A69" s="16">
        <v>60</v>
      </c>
      <c r="B69" s="21">
        <v>2</v>
      </c>
      <c r="C69" s="21">
        <v>1105</v>
      </c>
      <c r="D69" s="21">
        <v>1035</v>
      </c>
      <c r="E69" s="13">
        <v>0.5</v>
      </c>
      <c r="F69" s="14">
        <f t="shared" si="3"/>
        <v>1.869158878504673E-3</v>
      </c>
      <c r="G69" s="14">
        <f t="shared" si="0"/>
        <v>1.8674136321195146E-3</v>
      </c>
      <c r="H69" s="12">
        <f t="shared" si="6"/>
        <v>96552.108599970787</v>
      </c>
      <c r="I69" s="12">
        <f t="shared" si="4"/>
        <v>180.30272380946926</v>
      </c>
      <c r="J69" s="12">
        <f t="shared" si="1"/>
        <v>96461.957238066054</v>
      </c>
      <c r="K69" s="12">
        <f t="shared" si="2"/>
        <v>2746514.6250871895</v>
      </c>
      <c r="L69" s="15">
        <f t="shared" si="5"/>
        <v>28.445931061603147</v>
      </c>
    </row>
    <row r="70" spans="1:12" x14ac:dyDescent="0.2">
      <c r="A70" s="16">
        <v>61</v>
      </c>
      <c r="B70" s="21">
        <v>2</v>
      </c>
      <c r="C70" s="21">
        <v>1103</v>
      </c>
      <c r="D70" s="21">
        <v>1088</v>
      </c>
      <c r="E70" s="13">
        <v>0.5</v>
      </c>
      <c r="F70" s="14">
        <f t="shared" si="3"/>
        <v>1.8256503879507074E-3</v>
      </c>
      <c r="G70" s="14">
        <f t="shared" si="0"/>
        <v>1.823985408116735E-3</v>
      </c>
      <c r="H70" s="12">
        <f t="shared" si="6"/>
        <v>96371.805876161321</v>
      </c>
      <c r="I70" s="12">
        <f t="shared" si="4"/>
        <v>175.78076767197686</v>
      </c>
      <c r="J70" s="12">
        <f t="shared" si="1"/>
        <v>96283.915492325323</v>
      </c>
      <c r="K70" s="12">
        <f t="shared" si="2"/>
        <v>2650052.6678491235</v>
      </c>
      <c r="L70" s="15">
        <f t="shared" si="5"/>
        <v>27.498215310549085</v>
      </c>
    </row>
    <row r="71" spans="1:12" x14ac:dyDescent="0.2">
      <c r="A71" s="16">
        <v>62</v>
      </c>
      <c r="B71" s="21">
        <v>5</v>
      </c>
      <c r="C71" s="21">
        <v>1162</v>
      </c>
      <c r="D71" s="21">
        <v>1093</v>
      </c>
      <c r="E71" s="13">
        <v>0.5</v>
      </c>
      <c r="F71" s="14">
        <f t="shared" si="3"/>
        <v>4.434589800443459E-3</v>
      </c>
      <c r="G71" s="14">
        <f t="shared" si="0"/>
        <v>4.4247787610619468E-3</v>
      </c>
      <c r="H71" s="12">
        <f t="shared" si="6"/>
        <v>96196.025108489339</v>
      </c>
      <c r="I71" s="12">
        <f t="shared" si="4"/>
        <v>425.6461287986254</v>
      </c>
      <c r="J71" s="12">
        <f t="shared" si="1"/>
        <v>95983.202044090023</v>
      </c>
      <c r="K71" s="12">
        <f t="shared" si="2"/>
        <v>2553768.7523567984</v>
      </c>
      <c r="L71" s="15">
        <f t="shared" si="5"/>
        <v>26.547549646429488</v>
      </c>
    </row>
    <row r="72" spans="1:12" x14ac:dyDescent="0.2">
      <c r="A72" s="16">
        <v>63</v>
      </c>
      <c r="B72" s="21">
        <v>5</v>
      </c>
      <c r="C72" s="21">
        <v>1336</v>
      </c>
      <c r="D72" s="21">
        <v>1144</v>
      </c>
      <c r="E72" s="13">
        <v>0.5</v>
      </c>
      <c r="F72" s="14">
        <f t="shared" si="3"/>
        <v>4.0322580645161289E-3</v>
      </c>
      <c r="G72" s="14">
        <f t="shared" si="0"/>
        <v>4.0241448692152921E-3</v>
      </c>
      <c r="H72" s="12">
        <f t="shared" si="6"/>
        <v>95770.378979690708</v>
      </c>
      <c r="I72" s="12">
        <f t="shared" si="4"/>
        <v>385.39387919392641</v>
      </c>
      <c r="J72" s="12">
        <f t="shared" si="1"/>
        <v>95577.682040093743</v>
      </c>
      <c r="K72" s="12">
        <f t="shared" si="2"/>
        <v>2457785.5503127086</v>
      </c>
      <c r="L72" s="15">
        <f t="shared" si="5"/>
        <v>25.663316533746958</v>
      </c>
    </row>
    <row r="73" spans="1:12" x14ac:dyDescent="0.2">
      <c r="A73" s="16">
        <v>64</v>
      </c>
      <c r="B73" s="21">
        <v>8</v>
      </c>
      <c r="C73" s="21">
        <v>1462</v>
      </c>
      <c r="D73" s="21">
        <v>1323</v>
      </c>
      <c r="E73" s="13">
        <v>0.5</v>
      </c>
      <c r="F73" s="14">
        <f t="shared" si="3"/>
        <v>5.745062836624776E-3</v>
      </c>
      <c r="G73" s="14">
        <f t="shared" ref="G73:G108" si="7">F73/((1+(1-E73)*F73))</f>
        <v>5.7286072323666313E-3</v>
      </c>
      <c r="H73" s="12">
        <f t="shared" si="6"/>
        <v>95384.985100496779</v>
      </c>
      <c r="I73" s="12">
        <f t="shared" si="4"/>
        <v>546.4231155058892</v>
      </c>
      <c r="J73" s="12">
        <f t="shared" ref="J73:J108" si="8">H74+I73*E73</f>
        <v>95111.773542743831</v>
      </c>
      <c r="K73" s="12">
        <f t="shared" ref="K73:K97" si="9">K74+J73</f>
        <v>2362207.8682726147</v>
      </c>
      <c r="L73" s="15">
        <f t="shared" si="5"/>
        <v>24.764986499539873</v>
      </c>
    </row>
    <row r="74" spans="1:12" x14ac:dyDescent="0.2">
      <c r="A74" s="16">
        <v>65</v>
      </c>
      <c r="B74" s="21">
        <v>5</v>
      </c>
      <c r="C74" s="21">
        <v>1303</v>
      </c>
      <c r="D74" s="21">
        <v>1453</v>
      </c>
      <c r="E74" s="13">
        <v>0.5</v>
      </c>
      <c r="F74" s="14">
        <f t="shared" ref="F74:F108" si="10">B74/((C74+D74)/2)</f>
        <v>3.6284470246734399E-3</v>
      </c>
      <c r="G74" s="14">
        <f t="shared" si="7"/>
        <v>3.6218761318362915E-3</v>
      </c>
      <c r="H74" s="12">
        <f t="shared" si="6"/>
        <v>94838.561984990884</v>
      </c>
      <c r="I74" s="12">
        <f t="shared" ref="I74:I108" si="11">H74*G74</f>
        <v>343.49352403111516</v>
      </c>
      <c r="J74" s="12">
        <f t="shared" si="8"/>
        <v>94666.815222975318</v>
      </c>
      <c r="K74" s="12">
        <f t="shared" si="9"/>
        <v>2267096.094729871</v>
      </c>
      <c r="L74" s="15">
        <f t="shared" ref="L74:L108" si="12">K74/H74</f>
        <v>23.904791967308203</v>
      </c>
    </row>
    <row r="75" spans="1:12" x14ac:dyDescent="0.2">
      <c r="A75" s="16">
        <v>66</v>
      </c>
      <c r="B75" s="21">
        <v>6</v>
      </c>
      <c r="C75" s="21">
        <v>1239</v>
      </c>
      <c r="D75" s="21">
        <v>1289</v>
      </c>
      <c r="E75" s="13">
        <v>0.5</v>
      </c>
      <c r="F75" s="14">
        <f t="shared" si="10"/>
        <v>4.7468354430379748E-3</v>
      </c>
      <c r="G75" s="14">
        <f t="shared" si="7"/>
        <v>4.7355958958168907E-3</v>
      </c>
      <c r="H75" s="12">
        <f t="shared" ref="H75:H108" si="13">H74-I74</f>
        <v>94495.068460959767</v>
      </c>
      <c r="I75" s="12">
        <f t="shared" si="11"/>
        <v>447.49045837865719</v>
      </c>
      <c r="J75" s="12">
        <f t="shared" si="8"/>
        <v>94271.323231770439</v>
      </c>
      <c r="K75" s="12">
        <f t="shared" si="9"/>
        <v>2172429.2795068957</v>
      </c>
      <c r="L75" s="15">
        <f t="shared" si="12"/>
        <v>22.989869364499434</v>
      </c>
    </row>
    <row r="76" spans="1:12" x14ac:dyDescent="0.2">
      <c r="A76" s="16">
        <v>67</v>
      </c>
      <c r="B76" s="21">
        <v>4</v>
      </c>
      <c r="C76" s="21">
        <v>1410</v>
      </c>
      <c r="D76" s="21">
        <v>1232</v>
      </c>
      <c r="E76" s="13">
        <v>0.5</v>
      </c>
      <c r="F76" s="14">
        <f t="shared" si="10"/>
        <v>3.0280090840272521E-3</v>
      </c>
      <c r="G76" s="14">
        <f t="shared" si="7"/>
        <v>3.0234315948601664E-3</v>
      </c>
      <c r="H76" s="12">
        <f t="shared" si="13"/>
        <v>94047.578002581111</v>
      </c>
      <c r="I76" s="12">
        <f t="shared" si="11"/>
        <v>284.34641875307972</v>
      </c>
      <c r="J76" s="12">
        <f t="shared" si="8"/>
        <v>93905.40479320458</v>
      </c>
      <c r="K76" s="12">
        <f t="shared" si="9"/>
        <v>2078157.956275125</v>
      </c>
      <c r="L76" s="15">
        <f t="shared" si="12"/>
        <v>22.096879052197288</v>
      </c>
    </row>
    <row r="77" spans="1:12" x14ac:dyDescent="0.2">
      <c r="A77" s="16">
        <v>68</v>
      </c>
      <c r="B77" s="21">
        <v>6</v>
      </c>
      <c r="C77" s="21">
        <v>1297</v>
      </c>
      <c r="D77" s="21">
        <v>1399</v>
      </c>
      <c r="E77" s="13">
        <v>0.5</v>
      </c>
      <c r="F77" s="14">
        <f t="shared" si="10"/>
        <v>4.4510385756676559E-3</v>
      </c>
      <c r="G77" s="14">
        <f t="shared" si="7"/>
        <v>4.4411547002220584E-3</v>
      </c>
      <c r="H77" s="12">
        <f t="shared" si="13"/>
        <v>93763.231583828034</v>
      </c>
      <c r="I77" s="12">
        <f t="shared" si="11"/>
        <v>416.41701665652721</v>
      </c>
      <c r="J77" s="12">
        <f t="shared" si="8"/>
        <v>93555.023075499761</v>
      </c>
      <c r="K77" s="12">
        <f t="shared" si="9"/>
        <v>1984252.5514819205</v>
      </c>
      <c r="L77" s="15">
        <f t="shared" si="12"/>
        <v>21.162373757435187</v>
      </c>
    </row>
    <row r="78" spans="1:12" x14ac:dyDescent="0.2">
      <c r="A78" s="16">
        <v>69</v>
      </c>
      <c r="B78" s="21">
        <v>8</v>
      </c>
      <c r="C78" s="21">
        <v>1175</v>
      </c>
      <c r="D78" s="21">
        <v>1297</v>
      </c>
      <c r="E78" s="13">
        <v>0.5</v>
      </c>
      <c r="F78" s="14">
        <f t="shared" si="10"/>
        <v>6.4724919093851136E-3</v>
      </c>
      <c r="G78" s="14">
        <f t="shared" si="7"/>
        <v>6.4516129032258064E-3</v>
      </c>
      <c r="H78" s="12">
        <f t="shared" si="13"/>
        <v>93346.814567171503</v>
      </c>
      <c r="I78" s="12">
        <f t="shared" si="11"/>
        <v>602.23751333659038</v>
      </c>
      <c r="J78" s="12">
        <f t="shared" si="8"/>
        <v>93045.69581050321</v>
      </c>
      <c r="K78" s="12">
        <f t="shared" si="9"/>
        <v>1890697.5284064207</v>
      </c>
      <c r="L78" s="15">
        <f t="shared" si="12"/>
        <v>20.254547915460922</v>
      </c>
    </row>
    <row r="79" spans="1:12" x14ac:dyDescent="0.2">
      <c r="A79" s="16">
        <v>70</v>
      </c>
      <c r="B79" s="21">
        <v>8</v>
      </c>
      <c r="C79" s="21">
        <v>963</v>
      </c>
      <c r="D79" s="21">
        <v>1170</v>
      </c>
      <c r="E79" s="13">
        <v>0.5</v>
      </c>
      <c r="F79" s="14">
        <f t="shared" si="10"/>
        <v>7.5011720581340839E-3</v>
      </c>
      <c r="G79" s="14">
        <f t="shared" si="7"/>
        <v>7.473143390938815E-3</v>
      </c>
      <c r="H79" s="12">
        <f t="shared" si="13"/>
        <v>92744.577053834917</v>
      </c>
      <c r="I79" s="12">
        <f t="shared" si="11"/>
        <v>693.09352305528205</v>
      </c>
      <c r="J79" s="12">
        <f t="shared" si="8"/>
        <v>92398.030292307274</v>
      </c>
      <c r="K79" s="12">
        <f t="shared" si="9"/>
        <v>1797651.8325959176</v>
      </c>
      <c r="L79" s="15">
        <f t="shared" si="12"/>
        <v>19.382824200626253</v>
      </c>
    </row>
    <row r="80" spans="1:12" x14ac:dyDescent="0.2">
      <c r="A80" s="16">
        <v>71</v>
      </c>
      <c r="B80" s="21">
        <v>9</v>
      </c>
      <c r="C80" s="21">
        <v>809</v>
      </c>
      <c r="D80" s="21">
        <v>955</v>
      </c>
      <c r="E80" s="13">
        <v>0.5</v>
      </c>
      <c r="F80" s="14">
        <f t="shared" si="10"/>
        <v>1.020408163265306E-2</v>
      </c>
      <c r="G80" s="14">
        <f t="shared" si="7"/>
        <v>1.015228426395939E-2</v>
      </c>
      <c r="H80" s="12">
        <f t="shared" si="13"/>
        <v>92051.483530779631</v>
      </c>
      <c r="I80" s="12">
        <f t="shared" si="11"/>
        <v>934.53282772365105</v>
      </c>
      <c r="J80" s="12">
        <f t="shared" si="8"/>
        <v>91584.217116917804</v>
      </c>
      <c r="K80" s="12">
        <f t="shared" si="9"/>
        <v>1705253.8023036104</v>
      </c>
      <c r="L80" s="15">
        <f t="shared" si="12"/>
        <v>18.525000759313322</v>
      </c>
    </row>
    <row r="81" spans="1:12" x14ac:dyDescent="0.2">
      <c r="A81" s="16">
        <v>72</v>
      </c>
      <c r="B81" s="21">
        <v>6</v>
      </c>
      <c r="C81" s="21">
        <v>999</v>
      </c>
      <c r="D81" s="21">
        <v>808</v>
      </c>
      <c r="E81" s="13">
        <v>0.5</v>
      </c>
      <c r="F81" s="14">
        <f t="shared" si="10"/>
        <v>6.6408411732152743E-3</v>
      </c>
      <c r="G81" s="14">
        <f t="shared" si="7"/>
        <v>6.618863761720906E-3</v>
      </c>
      <c r="H81" s="12">
        <f t="shared" si="13"/>
        <v>91116.950703055976</v>
      </c>
      <c r="I81" s="12">
        <f t="shared" si="11"/>
        <v>603.09068308696737</v>
      </c>
      <c r="J81" s="12">
        <f t="shared" si="8"/>
        <v>90815.405361512501</v>
      </c>
      <c r="K81" s="12">
        <f t="shared" si="9"/>
        <v>1613669.5851866927</v>
      </c>
      <c r="L81" s="15">
        <f t="shared" si="12"/>
        <v>17.709872561972947</v>
      </c>
    </row>
    <row r="82" spans="1:12" x14ac:dyDescent="0.2">
      <c r="A82" s="16">
        <v>73</v>
      </c>
      <c r="B82" s="21">
        <v>8</v>
      </c>
      <c r="C82" s="21">
        <v>584</v>
      </c>
      <c r="D82" s="21">
        <v>982</v>
      </c>
      <c r="E82" s="13">
        <v>0.5</v>
      </c>
      <c r="F82" s="14">
        <f t="shared" si="10"/>
        <v>1.0217113665389528E-2</v>
      </c>
      <c r="G82" s="14">
        <f t="shared" si="7"/>
        <v>1.0165184243964422E-2</v>
      </c>
      <c r="H82" s="12">
        <f t="shared" si="13"/>
        <v>90513.860019969012</v>
      </c>
      <c r="I82" s="12">
        <f t="shared" si="11"/>
        <v>920.09006373539023</v>
      </c>
      <c r="J82" s="12">
        <f t="shared" si="8"/>
        <v>90053.814988101309</v>
      </c>
      <c r="K82" s="12">
        <f t="shared" si="9"/>
        <v>1522854.1798251802</v>
      </c>
      <c r="L82" s="15">
        <f t="shared" si="12"/>
        <v>16.824541340842284</v>
      </c>
    </row>
    <row r="83" spans="1:12" x14ac:dyDescent="0.2">
      <c r="A83" s="16">
        <v>74</v>
      </c>
      <c r="B83" s="21">
        <v>5</v>
      </c>
      <c r="C83" s="21">
        <v>601</v>
      </c>
      <c r="D83" s="21">
        <v>585</v>
      </c>
      <c r="E83" s="13">
        <v>0.5</v>
      </c>
      <c r="F83" s="14">
        <f t="shared" si="10"/>
        <v>8.4317032040472171E-3</v>
      </c>
      <c r="G83" s="14">
        <f t="shared" si="7"/>
        <v>8.3963056255247689E-3</v>
      </c>
      <c r="H83" s="12">
        <f t="shared" si="13"/>
        <v>89593.76995623362</v>
      </c>
      <c r="I83" s="12">
        <f t="shared" si="11"/>
        <v>752.25667469549637</v>
      </c>
      <c r="J83" s="12">
        <f t="shared" si="8"/>
        <v>89217.641618885871</v>
      </c>
      <c r="K83" s="12">
        <f t="shared" si="9"/>
        <v>1432800.3648370788</v>
      </c>
      <c r="L83" s="15">
        <f t="shared" si="12"/>
        <v>15.992187465010112</v>
      </c>
    </row>
    <row r="84" spans="1:12" x14ac:dyDescent="0.2">
      <c r="A84" s="16">
        <v>75</v>
      </c>
      <c r="B84" s="21">
        <v>9</v>
      </c>
      <c r="C84" s="21">
        <v>619</v>
      </c>
      <c r="D84" s="21">
        <v>590</v>
      </c>
      <c r="E84" s="13">
        <v>0.5</v>
      </c>
      <c r="F84" s="14">
        <f t="shared" si="10"/>
        <v>1.488833746898263E-2</v>
      </c>
      <c r="G84" s="14">
        <f t="shared" si="7"/>
        <v>1.477832512315271E-2</v>
      </c>
      <c r="H84" s="12">
        <f t="shared" si="13"/>
        <v>88841.513281538122</v>
      </c>
      <c r="I84" s="12">
        <f t="shared" si="11"/>
        <v>1312.9287677074601</v>
      </c>
      <c r="J84" s="12">
        <f t="shared" si="8"/>
        <v>88185.048897684392</v>
      </c>
      <c r="K84" s="12">
        <f t="shared" si="9"/>
        <v>1343582.723218193</v>
      </c>
      <c r="L84" s="15">
        <f t="shared" si="12"/>
        <v>15.123366021022052</v>
      </c>
    </row>
    <row r="85" spans="1:12" x14ac:dyDescent="0.2">
      <c r="A85" s="16">
        <v>76</v>
      </c>
      <c r="B85" s="21">
        <v>10</v>
      </c>
      <c r="C85" s="21">
        <v>662</v>
      </c>
      <c r="D85" s="21">
        <v>610</v>
      </c>
      <c r="E85" s="13">
        <v>0.5</v>
      </c>
      <c r="F85" s="14">
        <f t="shared" si="10"/>
        <v>1.5723270440251572E-2</v>
      </c>
      <c r="G85" s="14">
        <f t="shared" si="7"/>
        <v>1.5600624024960999E-2</v>
      </c>
      <c r="H85" s="12">
        <f t="shared" si="13"/>
        <v>87528.584513830661</v>
      </c>
      <c r="I85" s="12">
        <f t="shared" si="11"/>
        <v>1365.5005384372957</v>
      </c>
      <c r="J85" s="12">
        <f t="shared" si="8"/>
        <v>86845.834244612022</v>
      </c>
      <c r="K85" s="12">
        <f t="shared" si="9"/>
        <v>1255397.6743205087</v>
      </c>
      <c r="L85" s="15">
        <f t="shared" si="12"/>
        <v>14.342716511337384</v>
      </c>
    </row>
    <row r="86" spans="1:12" x14ac:dyDescent="0.2">
      <c r="A86" s="16">
        <v>77</v>
      </c>
      <c r="B86" s="21">
        <v>11</v>
      </c>
      <c r="C86" s="21">
        <v>538</v>
      </c>
      <c r="D86" s="21">
        <v>650</v>
      </c>
      <c r="E86" s="13">
        <v>0.5</v>
      </c>
      <c r="F86" s="14">
        <f t="shared" si="10"/>
        <v>1.8518518518518517E-2</v>
      </c>
      <c r="G86" s="14">
        <f t="shared" si="7"/>
        <v>1.8348623853211007E-2</v>
      </c>
      <c r="H86" s="12">
        <f t="shared" si="13"/>
        <v>86163.083975393369</v>
      </c>
      <c r="I86" s="12">
        <f t="shared" si="11"/>
        <v>1580.9740178971258</v>
      </c>
      <c r="J86" s="12">
        <f t="shared" si="8"/>
        <v>85372.596966444806</v>
      </c>
      <c r="K86" s="12">
        <f t="shared" si="9"/>
        <v>1168551.8400758968</v>
      </c>
      <c r="L86" s="15">
        <f t="shared" si="12"/>
        <v>13.562093952087581</v>
      </c>
    </row>
    <row r="87" spans="1:12" x14ac:dyDescent="0.2">
      <c r="A87" s="16">
        <v>78</v>
      </c>
      <c r="B87" s="21">
        <v>10</v>
      </c>
      <c r="C87" s="21">
        <v>528</v>
      </c>
      <c r="D87" s="21">
        <v>524</v>
      </c>
      <c r="E87" s="13">
        <v>0.5</v>
      </c>
      <c r="F87" s="14">
        <f t="shared" si="10"/>
        <v>1.9011406844106463E-2</v>
      </c>
      <c r="G87" s="14">
        <f t="shared" si="7"/>
        <v>1.8832391713747648E-2</v>
      </c>
      <c r="H87" s="12">
        <f t="shared" si="13"/>
        <v>84582.109957496243</v>
      </c>
      <c r="I87" s="12">
        <f t="shared" si="11"/>
        <v>1592.8834266948447</v>
      </c>
      <c r="J87" s="12">
        <f t="shared" si="8"/>
        <v>83785.668244148823</v>
      </c>
      <c r="K87" s="12">
        <f t="shared" si="9"/>
        <v>1083179.2431094521</v>
      </c>
      <c r="L87" s="15">
        <f t="shared" si="12"/>
        <v>12.806245240911649</v>
      </c>
    </row>
    <row r="88" spans="1:12" x14ac:dyDescent="0.2">
      <c r="A88" s="16">
        <v>79</v>
      </c>
      <c r="B88" s="21">
        <v>11</v>
      </c>
      <c r="C88" s="21">
        <v>544</v>
      </c>
      <c r="D88" s="21">
        <v>520</v>
      </c>
      <c r="E88" s="13">
        <v>0.5</v>
      </c>
      <c r="F88" s="14">
        <f t="shared" si="10"/>
        <v>2.0676691729323307E-2</v>
      </c>
      <c r="G88" s="14">
        <f t="shared" si="7"/>
        <v>2.0465116279069766E-2</v>
      </c>
      <c r="H88" s="12">
        <f t="shared" si="13"/>
        <v>82989.226530801403</v>
      </c>
      <c r="I88" s="12">
        <f t="shared" si="11"/>
        <v>1698.3841708629122</v>
      </c>
      <c r="J88" s="12">
        <f t="shared" si="8"/>
        <v>82140.034445369936</v>
      </c>
      <c r="K88" s="12">
        <f t="shared" si="9"/>
        <v>999393.57486530324</v>
      </c>
      <c r="L88" s="15">
        <f t="shared" si="12"/>
        <v>12.042449564153715</v>
      </c>
    </row>
    <row r="89" spans="1:12" x14ac:dyDescent="0.2">
      <c r="A89" s="16">
        <v>80</v>
      </c>
      <c r="B89" s="21">
        <v>9</v>
      </c>
      <c r="C89" s="21">
        <v>460</v>
      </c>
      <c r="D89" s="21">
        <v>530</v>
      </c>
      <c r="E89" s="13">
        <v>0.5</v>
      </c>
      <c r="F89" s="14">
        <f t="shared" si="10"/>
        <v>1.8181818181818181E-2</v>
      </c>
      <c r="G89" s="14">
        <f t="shared" si="7"/>
        <v>1.8018018018018018E-2</v>
      </c>
      <c r="H89" s="12">
        <f t="shared" si="13"/>
        <v>81290.842359938484</v>
      </c>
      <c r="I89" s="12">
        <f t="shared" si="11"/>
        <v>1464.6998623412339</v>
      </c>
      <c r="J89" s="12">
        <f t="shared" si="8"/>
        <v>80558.492428767859</v>
      </c>
      <c r="K89" s="12">
        <f t="shared" si="9"/>
        <v>917253.54041993327</v>
      </c>
      <c r="L89" s="15">
        <f t="shared" si="12"/>
        <v>11.283602356567183</v>
      </c>
    </row>
    <row r="90" spans="1:12" x14ac:dyDescent="0.2">
      <c r="A90" s="16">
        <v>81</v>
      </c>
      <c r="B90" s="21">
        <v>12</v>
      </c>
      <c r="C90" s="21">
        <v>389</v>
      </c>
      <c r="D90" s="21">
        <v>451</v>
      </c>
      <c r="E90" s="13">
        <v>0.5</v>
      </c>
      <c r="F90" s="14">
        <f t="shared" si="10"/>
        <v>2.8571428571428571E-2</v>
      </c>
      <c r="G90" s="14">
        <f t="shared" si="7"/>
        <v>2.8169014084507043E-2</v>
      </c>
      <c r="H90" s="12">
        <f t="shared" si="13"/>
        <v>79826.142497597248</v>
      </c>
      <c r="I90" s="12">
        <f t="shared" si="11"/>
        <v>2248.6237323266832</v>
      </c>
      <c r="J90" s="12">
        <f t="shared" si="8"/>
        <v>78701.830631433899</v>
      </c>
      <c r="K90" s="12">
        <f t="shared" si="9"/>
        <v>836695.04799116543</v>
      </c>
      <c r="L90" s="15">
        <f t="shared" si="12"/>
        <v>10.481466619990435</v>
      </c>
    </row>
    <row r="91" spans="1:12" x14ac:dyDescent="0.2">
      <c r="A91" s="16">
        <v>82</v>
      </c>
      <c r="B91" s="21">
        <v>8</v>
      </c>
      <c r="C91" s="21">
        <v>357</v>
      </c>
      <c r="D91" s="21">
        <v>381</v>
      </c>
      <c r="E91" s="13">
        <v>0.5</v>
      </c>
      <c r="F91" s="14">
        <f t="shared" si="10"/>
        <v>2.1680216802168022E-2</v>
      </c>
      <c r="G91" s="14">
        <f t="shared" si="7"/>
        <v>2.1447721179624665E-2</v>
      </c>
      <c r="H91" s="12">
        <f t="shared" si="13"/>
        <v>77577.518765270564</v>
      </c>
      <c r="I91" s="12">
        <f t="shared" si="11"/>
        <v>1663.8609922846233</v>
      </c>
      <c r="J91" s="12">
        <f t="shared" si="8"/>
        <v>76745.58826912826</v>
      </c>
      <c r="K91" s="12">
        <f t="shared" si="9"/>
        <v>757993.21735973156</v>
      </c>
      <c r="L91" s="15">
        <f t="shared" si="12"/>
        <v>9.7707844930336361</v>
      </c>
    </row>
    <row r="92" spans="1:12" x14ac:dyDescent="0.2">
      <c r="A92" s="16">
        <v>83</v>
      </c>
      <c r="B92" s="21">
        <v>13</v>
      </c>
      <c r="C92" s="21">
        <v>340</v>
      </c>
      <c r="D92" s="21">
        <v>355</v>
      </c>
      <c r="E92" s="13">
        <v>0.5</v>
      </c>
      <c r="F92" s="14">
        <f t="shared" si="10"/>
        <v>3.7410071942446041E-2</v>
      </c>
      <c r="G92" s="14">
        <f t="shared" si="7"/>
        <v>3.6723163841807904E-2</v>
      </c>
      <c r="H92" s="12">
        <f t="shared" si="13"/>
        <v>75913.657772985942</v>
      </c>
      <c r="I92" s="12">
        <f t="shared" si="11"/>
        <v>2787.7896922282971</v>
      </c>
      <c r="J92" s="12">
        <f t="shared" si="8"/>
        <v>74519.762926871801</v>
      </c>
      <c r="K92" s="12">
        <f t="shared" si="9"/>
        <v>681247.62909060332</v>
      </c>
      <c r="L92" s="15">
        <f t="shared" si="12"/>
        <v>8.9739797695932779</v>
      </c>
    </row>
    <row r="93" spans="1:12" x14ac:dyDescent="0.2">
      <c r="A93" s="16">
        <v>84</v>
      </c>
      <c r="B93" s="21">
        <v>15</v>
      </c>
      <c r="C93" s="21">
        <v>314</v>
      </c>
      <c r="D93" s="21">
        <v>330</v>
      </c>
      <c r="E93" s="13">
        <v>0.5</v>
      </c>
      <c r="F93" s="14">
        <f t="shared" si="10"/>
        <v>4.6583850931677016E-2</v>
      </c>
      <c r="G93" s="14">
        <f t="shared" si="7"/>
        <v>4.5523520485584217E-2</v>
      </c>
      <c r="H93" s="12">
        <f t="shared" si="13"/>
        <v>73125.868080757646</v>
      </c>
      <c r="I93" s="12">
        <f t="shared" si="11"/>
        <v>3328.9469536004995</v>
      </c>
      <c r="J93" s="12">
        <f t="shared" si="8"/>
        <v>71461.394603957393</v>
      </c>
      <c r="K93" s="12">
        <f t="shared" si="9"/>
        <v>606727.86616373155</v>
      </c>
      <c r="L93" s="15">
        <f t="shared" si="12"/>
        <v>8.2970347168211749</v>
      </c>
    </row>
    <row r="94" spans="1:12" x14ac:dyDescent="0.2">
      <c r="A94" s="16">
        <v>85</v>
      </c>
      <c r="B94" s="21">
        <v>13</v>
      </c>
      <c r="C94" s="21">
        <v>281</v>
      </c>
      <c r="D94" s="21">
        <v>302</v>
      </c>
      <c r="E94" s="13">
        <v>0.5</v>
      </c>
      <c r="F94" s="14">
        <f t="shared" si="10"/>
        <v>4.4596912521440824E-2</v>
      </c>
      <c r="G94" s="14">
        <f t="shared" si="7"/>
        <v>4.3624161073825503E-2</v>
      </c>
      <c r="H94" s="12">
        <f t="shared" si="13"/>
        <v>69796.92112715714</v>
      </c>
      <c r="I94" s="12">
        <f t="shared" si="11"/>
        <v>3044.8321297081975</v>
      </c>
      <c r="J94" s="12">
        <f t="shared" si="8"/>
        <v>68274.50506230304</v>
      </c>
      <c r="K94" s="12">
        <f t="shared" si="9"/>
        <v>535266.47155977413</v>
      </c>
      <c r="L94" s="15">
        <f t="shared" si="12"/>
        <v>7.6689123662721048</v>
      </c>
    </row>
    <row r="95" spans="1:12" x14ac:dyDescent="0.2">
      <c r="A95" s="16">
        <v>86</v>
      </c>
      <c r="B95" s="21">
        <v>26</v>
      </c>
      <c r="C95" s="21">
        <v>280</v>
      </c>
      <c r="D95" s="21">
        <v>268</v>
      </c>
      <c r="E95" s="13">
        <v>0.5</v>
      </c>
      <c r="F95" s="14">
        <f t="shared" si="10"/>
        <v>9.4890510948905105E-2</v>
      </c>
      <c r="G95" s="14">
        <f t="shared" si="7"/>
        <v>9.0592334494773524E-2</v>
      </c>
      <c r="H95" s="12">
        <f t="shared" si="13"/>
        <v>66752.08899744894</v>
      </c>
      <c r="I95" s="12">
        <f t="shared" si="11"/>
        <v>6047.2275746817859</v>
      </c>
      <c r="J95" s="12">
        <f t="shared" si="8"/>
        <v>63728.475210108052</v>
      </c>
      <c r="K95" s="12">
        <f t="shared" si="9"/>
        <v>466991.96649747103</v>
      </c>
      <c r="L95" s="15">
        <f t="shared" si="12"/>
        <v>6.9959153864880248</v>
      </c>
    </row>
    <row r="96" spans="1:12" x14ac:dyDescent="0.2">
      <c r="A96" s="16">
        <v>87</v>
      </c>
      <c r="B96" s="21">
        <v>25</v>
      </c>
      <c r="C96" s="21">
        <v>227</v>
      </c>
      <c r="D96" s="21">
        <v>269</v>
      </c>
      <c r="E96" s="13">
        <v>0.5</v>
      </c>
      <c r="F96" s="14">
        <f t="shared" si="10"/>
        <v>0.10080645161290322</v>
      </c>
      <c r="G96" s="14">
        <f t="shared" si="7"/>
        <v>9.5969289827255277E-2</v>
      </c>
      <c r="H96" s="12">
        <f t="shared" si="13"/>
        <v>60704.861422767157</v>
      </c>
      <c r="I96" s="12">
        <f t="shared" si="11"/>
        <v>5825.8024398049092</v>
      </c>
      <c r="J96" s="12">
        <f t="shared" si="8"/>
        <v>57791.960202864706</v>
      </c>
      <c r="K96" s="12">
        <f t="shared" si="9"/>
        <v>403263.49128736299</v>
      </c>
      <c r="L96" s="15">
        <f t="shared" si="12"/>
        <v>6.6430180686669082</v>
      </c>
    </row>
    <row r="97" spans="1:12" x14ac:dyDescent="0.2">
      <c r="A97" s="16">
        <v>88</v>
      </c>
      <c r="B97" s="21">
        <v>15</v>
      </c>
      <c r="C97" s="21">
        <v>227</v>
      </c>
      <c r="D97" s="21">
        <v>206</v>
      </c>
      <c r="E97" s="13">
        <v>0.5</v>
      </c>
      <c r="F97" s="14">
        <f t="shared" si="10"/>
        <v>6.9284064665127015E-2</v>
      </c>
      <c r="G97" s="14">
        <f t="shared" si="7"/>
        <v>6.6964285714285698E-2</v>
      </c>
      <c r="H97" s="12">
        <f t="shared" si="13"/>
        <v>54879.058982962248</v>
      </c>
      <c r="I97" s="12">
        <f t="shared" si="11"/>
        <v>3674.9369854662209</v>
      </c>
      <c r="J97" s="12">
        <f t="shared" si="8"/>
        <v>53041.590490229137</v>
      </c>
      <c r="K97" s="12">
        <f t="shared" si="9"/>
        <v>345471.53108449827</v>
      </c>
      <c r="L97" s="15">
        <f t="shared" si="12"/>
        <v>6.2951431290349449</v>
      </c>
    </row>
    <row r="98" spans="1:12" x14ac:dyDescent="0.2">
      <c r="A98" s="16">
        <v>89</v>
      </c>
      <c r="B98" s="21">
        <v>20</v>
      </c>
      <c r="C98" s="21">
        <v>208</v>
      </c>
      <c r="D98" s="21">
        <v>200</v>
      </c>
      <c r="E98" s="13">
        <v>0.5</v>
      </c>
      <c r="F98" s="14">
        <f t="shared" si="10"/>
        <v>9.8039215686274508E-2</v>
      </c>
      <c r="G98" s="14">
        <f t="shared" si="7"/>
        <v>9.3457943925233641E-2</v>
      </c>
      <c r="H98" s="12">
        <f t="shared" si="13"/>
        <v>51204.121997496026</v>
      </c>
      <c r="I98" s="12">
        <f t="shared" si="11"/>
        <v>4785.431962382806</v>
      </c>
      <c r="J98" s="12">
        <f t="shared" si="8"/>
        <v>48811.406016304623</v>
      </c>
      <c r="K98" s="12">
        <f>K99+J98</f>
        <v>292429.94059426914</v>
      </c>
      <c r="L98" s="15">
        <f t="shared" si="12"/>
        <v>5.7110624923628119</v>
      </c>
    </row>
    <row r="99" spans="1:12" x14ac:dyDescent="0.2">
      <c r="A99" s="16">
        <v>90</v>
      </c>
      <c r="B99" s="21">
        <v>24</v>
      </c>
      <c r="C99" s="21">
        <v>167</v>
      </c>
      <c r="D99" s="21">
        <v>187</v>
      </c>
      <c r="E99" s="24">
        <v>0.5</v>
      </c>
      <c r="F99" s="25">
        <f t="shared" si="10"/>
        <v>0.13559322033898305</v>
      </c>
      <c r="G99" s="25">
        <f t="shared" si="7"/>
        <v>0.12698412698412698</v>
      </c>
      <c r="H99" s="26">
        <f t="shared" si="13"/>
        <v>46418.690035113221</v>
      </c>
      <c r="I99" s="26">
        <f t="shared" si="11"/>
        <v>5894.4368298556465</v>
      </c>
      <c r="J99" s="26">
        <f t="shared" si="8"/>
        <v>43471.471620185403</v>
      </c>
      <c r="K99" s="26">
        <f t="shared" ref="K99:K108" si="14">K100+J99</f>
        <v>243618.53457796451</v>
      </c>
      <c r="L99" s="17">
        <f t="shared" si="12"/>
        <v>5.2482854297198029</v>
      </c>
    </row>
    <row r="100" spans="1:12" x14ac:dyDescent="0.2">
      <c r="A100" s="16">
        <v>91</v>
      </c>
      <c r="B100" s="21">
        <v>19</v>
      </c>
      <c r="C100" s="21">
        <v>151</v>
      </c>
      <c r="D100" s="21">
        <v>146</v>
      </c>
      <c r="E100" s="24">
        <v>0.5</v>
      </c>
      <c r="F100" s="25">
        <f t="shared" si="10"/>
        <v>0.12794612794612795</v>
      </c>
      <c r="G100" s="25">
        <f t="shared" si="7"/>
        <v>0.12025316455696203</v>
      </c>
      <c r="H100" s="26">
        <f t="shared" si="13"/>
        <v>40524.253205257577</v>
      </c>
      <c r="I100" s="26">
        <f t="shared" si="11"/>
        <v>4873.169689239835</v>
      </c>
      <c r="J100" s="26">
        <f t="shared" si="8"/>
        <v>38087.668360637661</v>
      </c>
      <c r="K100" s="26">
        <f t="shared" si="14"/>
        <v>200147.0629577791</v>
      </c>
      <c r="L100" s="17">
        <f t="shared" si="12"/>
        <v>4.9389451285881369</v>
      </c>
    </row>
    <row r="101" spans="1:12" x14ac:dyDescent="0.2">
      <c r="A101" s="16">
        <v>92</v>
      </c>
      <c r="B101" s="21">
        <v>15</v>
      </c>
      <c r="C101" s="21">
        <v>129</v>
      </c>
      <c r="D101" s="21">
        <v>125</v>
      </c>
      <c r="E101" s="24">
        <v>0.5</v>
      </c>
      <c r="F101" s="25">
        <f t="shared" si="10"/>
        <v>0.11811023622047244</v>
      </c>
      <c r="G101" s="25">
        <f t="shared" si="7"/>
        <v>0.11152416356877325</v>
      </c>
      <c r="H101" s="26">
        <f t="shared" si="13"/>
        <v>35651.083516017745</v>
      </c>
      <c r="I101" s="26">
        <f t="shared" si="11"/>
        <v>3975.9572694443586</v>
      </c>
      <c r="J101" s="26">
        <f t="shared" si="8"/>
        <v>33663.104881295563</v>
      </c>
      <c r="K101" s="26">
        <f t="shared" si="14"/>
        <v>162059.39459714142</v>
      </c>
      <c r="L101" s="17">
        <f t="shared" si="12"/>
        <v>4.5457074123519821</v>
      </c>
    </row>
    <row r="102" spans="1:12" x14ac:dyDescent="0.2">
      <c r="A102" s="16">
        <v>93</v>
      </c>
      <c r="B102" s="21">
        <v>16</v>
      </c>
      <c r="C102" s="21">
        <v>83</v>
      </c>
      <c r="D102" s="21">
        <v>114</v>
      </c>
      <c r="E102" s="24">
        <v>0.5</v>
      </c>
      <c r="F102" s="25">
        <f t="shared" si="10"/>
        <v>0.16243654822335024</v>
      </c>
      <c r="G102" s="25">
        <f t="shared" si="7"/>
        <v>0.15023474178403753</v>
      </c>
      <c r="H102" s="26">
        <f t="shared" si="13"/>
        <v>31675.126246573385</v>
      </c>
      <c r="I102" s="26">
        <f t="shared" si="11"/>
        <v>4758.7044126307428</v>
      </c>
      <c r="J102" s="26">
        <f t="shared" si="8"/>
        <v>29295.774040258017</v>
      </c>
      <c r="K102" s="26">
        <f t="shared" si="14"/>
        <v>128396.28971584587</v>
      </c>
      <c r="L102" s="17">
        <f t="shared" si="12"/>
        <v>4.0535367946555789</v>
      </c>
    </row>
    <row r="103" spans="1:12" x14ac:dyDescent="0.2">
      <c r="A103" s="16">
        <v>94</v>
      </c>
      <c r="B103" s="21">
        <v>14</v>
      </c>
      <c r="C103" s="21">
        <v>78</v>
      </c>
      <c r="D103" s="21">
        <v>70</v>
      </c>
      <c r="E103" s="24">
        <v>0.5</v>
      </c>
      <c r="F103" s="25">
        <f t="shared" si="10"/>
        <v>0.1891891891891892</v>
      </c>
      <c r="G103" s="25">
        <f t="shared" si="7"/>
        <v>0.17283950617283952</v>
      </c>
      <c r="H103" s="26">
        <f t="shared" si="13"/>
        <v>26916.421833942644</v>
      </c>
      <c r="I103" s="26">
        <f t="shared" si="11"/>
        <v>4652.2210577184824</v>
      </c>
      <c r="J103" s="26">
        <f t="shared" si="8"/>
        <v>24590.311305083404</v>
      </c>
      <c r="K103" s="26">
        <f t="shared" si="14"/>
        <v>99100.515675587842</v>
      </c>
      <c r="L103" s="17">
        <f t="shared" si="12"/>
        <v>3.6817863937107078</v>
      </c>
    </row>
    <row r="104" spans="1:12" x14ac:dyDescent="0.2">
      <c r="A104" s="16">
        <v>95</v>
      </c>
      <c r="B104" s="21">
        <v>9</v>
      </c>
      <c r="C104" s="21">
        <v>55</v>
      </c>
      <c r="D104" s="21">
        <v>65</v>
      </c>
      <c r="E104" s="24">
        <v>0.5</v>
      </c>
      <c r="F104" s="25">
        <f t="shared" si="10"/>
        <v>0.15</v>
      </c>
      <c r="G104" s="25">
        <f t="shared" si="7"/>
        <v>0.13953488372093023</v>
      </c>
      <c r="H104" s="26">
        <f t="shared" si="13"/>
        <v>22264.200776224163</v>
      </c>
      <c r="I104" s="26">
        <f t="shared" si="11"/>
        <v>3106.6326664498833</v>
      </c>
      <c r="J104" s="26">
        <f t="shared" si="8"/>
        <v>20710.88444299922</v>
      </c>
      <c r="K104" s="26">
        <f t="shared" si="14"/>
        <v>74510.204370504434</v>
      </c>
      <c r="L104" s="17">
        <f t="shared" si="12"/>
        <v>3.346637281948766</v>
      </c>
    </row>
    <row r="105" spans="1:12" x14ac:dyDescent="0.2">
      <c r="A105" s="16">
        <v>96</v>
      </c>
      <c r="B105" s="21">
        <v>7</v>
      </c>
      <c r="C105" s="21">
        <v>35</v>
      </c>
      <c r="D105" s="21">
        <v>45</v>
      </c>
      <c r="E105" s="24">
        <v>0.5</v>
      </c>
      <c r="F105" s="25">
        <f t="shared" si="10"/>
        <v>0.17499999999999999</v>
      </c>
      <c r="G105" s="25">
        <f t="shared" si="7"/>
        <v>0.16091954022988506</v>
      </c>
      <c r="H105" s="26">
        <f t="shared" si="13"/>
        <v>19157.568109774278</v>
      </c>
      <c r="I105" s="26">
        <f t="shared" si="11"/>
        <v>3082.8270521475852</v>
      </c>
      <c r="J105" s="26">
        <f t="shared" si="8"/>
        <v>17616.154583700485</v>
      </c>
      <c r="K105" s="26">
        <f t="shared" si="14"/>
        <v>53799.319927505217</v>
      </c>
      <c r="L105" s="17">
        <f t="shared" si="12"/>
        <v>2.8082541384809985</v>
      </c>
    </row>
    <row r="106" spans="1:12" x14ac:dyDescent="0.2">
      <c r="A106" s="16">
        <v>97</v>
      </c>
      <c r="B106" s="21">
        <v>9</v>
      </c>
      <c r="C106" s="21">
        <v>35</v>
      </c>
      <c r="D106" s="21">
        <v>28</v>
      </c>
      <c r="E106" s="24">
        <v>0.5</v>
      </c>
      <c r="F106" s="25">
        <f t="shared" si="10"/>
        <v>0.2857142857142857</v>
      </c>
      <c r="G106" s="25">
        <f t="shared" si="7"/>
        <v>0.25</v>
      </c>
      <c r="H106" s="26">
        <f t="shared" si="13"/>
        <v>16074.741057626692</v>
      </c>
      <c r="I106" s="26">
        <f t="shared" si="11"/>
        <v>4018.685264406673</v>
      </c>
      <c r="J106" s="26">
        <f t="shared" si="8"/>
        <v>14065.398425423355</v>
      </c>
      <c r="K106" s="26">
        <f t="shared" si="14"/>
        <v>36183.165343804736</v>
      </c>
      <c r="L106" s="17">
        <f t="shared" si="12"/>
        <v>2.2509330143540671</v>
      </c>
    </row>
    <row r="107" spans="1:12" x14ac:dyDescent="0.2">
      <c r="A107" s="16">
        <v>98</v>
      </c>
      <c r="B107" s="21">
        <v>7</v>
      </c>
      <c r="C107" s="21">
        <v>25</v>
      </c>
      <c r="D107" s="21">
        <v>25</v>
      </c>
      <c r="E107" s="24">
        <v>0.5</v>
      </c>
      <c r="F107" s="25">
        <f t="shared" si="10"/>
        <v>0.28000000000000003</v>
      </c>
      <c r="G107" s="25">
        <f t="shared" si="7"/>
        <v>0.24561403508771928</v>
      </c>
      <c r="H107" s="26">
        <f t="shared" si="13"/>
        <v>12056.055793220019</v>
      </c>
      <c r="I107" s="26">
        <f t="shared" si="11"/>
        <v>2961.1365106154431</v>
      </c>
      <c r="J107" s="26">
        <f t="shared" si="8"/>
        <v>10575.487537912299</v>
      </c>
      <c r="K107" s="26">
        <f t="shared" si="14"/>
        <v>22117.766918381378</v>
      </c>
      <c r="L107" s="17">
        <f t="shared" si="12"/>
        <v>1.8345773524720894</v>
      </c>
    </row>
    <row r="108" spans="1:12" x14ac:dyDescent="0.2">
      <c r="A108" s="16">
        <v>99</v>
      </c>
      <c r="B108" s="21">
        <v>4</v>
      </c>
      <c r="C108" s="21">
        <v>16</v>
      </c>
      <c r="D108" s="21">
        <v>24</v>
      </c>
      <c r="E108" s="24">
        <v>0.5</v>
      </c>
      <c r="F108" s="25">
        <f t="shared" si="10"/>
        <v>0.2</v>
      </c>
      <c r="G108" s="25">
        <f t="shared" si="7"/>
        <v>0.18181818181818182</v>
      </c>
      <c r="H108" s="26">
        <f t="shared" si="13"/>
        <v>9094.9192826045764</v>
      </c>
      <c r="I108" s="26">
        <f t="shared" si="11"/>
        <v>1653.6216877462866</v>
      </c>
      <c r="J108" s="26">
        <f t="shared" si="8"/>
        <v>8268.1084387314331</v>
      </c>
      <c r="K108" s="26">
        <f t="shared" si="14"/>
        <v>11542.279380469081</v>
      </c>
      <c r="L108" s="17">
        <f t="shared" si="12"/>
        <v>1.269090909090909</v>
      </c>
    </row>
    <row r="109" spans="1:12" x14ac:dyDescent="0.2">
      <c r="A109" s="16" t="s">
        <v>21</v>
      </c>
      <c r="B109" s="21">
        <v>11</v>
      </c>
      <c r="C109" s="26">
        <v>24</v>
      </c>
      <c r="D109" s="26">
        <v>26</v>
      </c>
      <c r="E109" s="24"/>
      <c r="F109" s="25">
        <f>B109/((C109+D109)/2)</f>
        <v>0.44</v>
      </c>
      <c r="G109" s="25">
        <v>1</v>
      </c>
      <c r="H109" s="26">
        <f>H108-I108</f>
        <v>7441.2975948582898</v>
      </c>
      <c r="I109" s="26">
        <f>H109*G109</f>
        <v>7441.2975948582898</v>
      </c>
      <c r="J109" s="26">
        <f>H109*F109</f>
        <v>3274.1709417376474</v>
      </c>
      <c r="K109" s="26">
        <f>J109</f>
        <v>3274.1709417376474</v>
      </c>
      <c r="L109" s="17">
        <f>K109/H109</f>
        <v>0.44</v>
      </c>
    </row>
    <row r="110" spans="1:12" x14ac:dyDescent="0.2">
      <c r="A110" s="18"/>
      <c r="B110" s="18"/>
      <c r="C110" s="18"/>
      <c r="D110" s="18"/>
      <c r="E110" s="19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20"/>
      <c r="F111" s="20"/>
      <c r="G111" s="20"/>
      <c r="H111" s="12"/>
      <c r="I111" s="12"/>
      <c r="J111" s="12"/>
      <c r="K111" s="12"/>
      <c r="L111" s="20"/>
    </row>
    <row r="112" spans="1:12" s="29" customFormat="1" ht="11.25" x14ac:dyDescent="0.2">
      <c r="A112" s="30" t="s">
        <v>22</v>
      </c>
      <c r="B112" s="31"/>
      <c r="C112" s="31"/>
      <c r="D112" s="31"/>
      <c r="H112" s="31"/>
      <c r="I112" s="31"/>
      <c r="J112" s="31"/>
      <c r="K112" s="31"/>
      <c r="L112" s="28"/>
    </row>
    <row r="113" spans="1:12" s="29" customFormat="1" ht="11.25" x14ac:dyDescent="0.2">
      <c r="A113" s="32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30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1.25" x14ac:dyDescent="0.2">
      <c r="A121" s="30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1.25" x14ac:dyDescent="0.2">
      <c r="A122" s="30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1.25" x14ac:dyDescent="0.2">
      <c r="A123" s="30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1.25" x14ac:dyDescent="0.2">
      <c r="A124" s="27"/>
      <c r="B124" s="27"/>
      <c r="C124" s="27"/>
      <c r="D124" s="27"/>
      <c r="E124" s="28"/>
      <c r="F124" s="28"/>
      <c r="G124" s="28"/>
      <c r="H124" s="27"/>
      <c r="I124" s="27"/>
      <c r="J124" s="27"/>
      <c r="K124" s="27"/>
      <c r="L124" s="28"/>
    </row>
    <row r="125" spans="1:12" s="29" customFormat="1" ht="11.25" x14ac:dyDescent="0.2">
      <c r="A125" s="4" t="s">
        <v>36</v>
      </c>
      <c r="B125" s="31"/>
      <c r="C125" s="31"/>
      <c r="D125" s="31"/>
      <c r="H125" s="31"/>
      <c r="I125" s="31"/>
      <c r="J125" s="31"/>
      <c r="K125" s="31"/>
      <c r="L125" s="28"/>
    </row>
    <row r="126" spans="1:12" s="29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2.7109375" style="9" customWidth="1"/>
    <col min="8" max="11" width="12.7109375" style="8" customWidth="1"/>
    <col min="12" max="12" width="12.7109375" style="9" customWidth="1"/>
    <col min="13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49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84.95" customHeight="1" x14ac:dyDescent="0.2">
      <c r="A6" s="43" t="s">
        <v>0</v>
      </c>
      <c r="B6" s="44" t="s">
        <v>24</v>
      </c>
      <c r="C6" s="62" t="s">
        <v>34</v>
      </c>
      <c r="D6" s="62"/>
      <c r="E6" s="45" t="s">
        <v>25</v>
      </c>
      <c r="F6" s="45" t="s">
        <v>26</v>
      </c>
      <c r="G6" s="45" t="s">
        <v>27</v>
      </c>
      <c r="H6" s="44" t="s">
        <v>28</v>
      </c>
      <c r="I6" s="44" t="s">
        <v>29</v>
      </c>
      <c r="J6" s="44" t="s">
        <v>30</v>
      </c>
      <c r="K6" s="44" t="s">
        <v>31</v>
      </c>
      <c r="L6" s="45" t="s">
        <v>32</v>
      </c>
    </row>
    <row r="7" spans="1:13" ht="14.25" x14ac:dyDescent="0.2">
      <c r="A7" s="46"/>
      <c r="B7" s="47"/>
      <c r="C7" s="48">
        <v>40909</v>
      </c>
      <c r="D7" s="49">
        <v>41275</v>
      </c>
      <c r="E7" s="50" t="s">
        <v>1</v>
      </c>
      <c r="F7" s="50" t="s">
        <v>2</v>
      </c>
      <c r="G7" s="50" t="s">
        <v>3</v>
      </c>
      <c r="H7" s="43" t="s">
        <v>4</v>
      </c>
      <c r="I7" s="43" t="s">
        <v>5</v>
      </c>
      <c r="J7" s="43" t="s">
        <v>6</v>
      </c>
      <c r="K7" s="43" t="s">
        <v>7</v>
      </c>
      <c r="L7" s="50" t="s">
        <v>8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21">
        <v>3</v>
      </c>
      <c r="C9" s="21">
        <v>875</v>
      </c>
      <c r="D9" s="21">
        <v>758</v>
      </c>
      <c r="E9" s="13">
        <v>0.5</v>
      </c>
      <c r="F9" s="14">
        <f t="shared" ref="F9:F40" si="0">B9/((C9+D9)/2)</f>
        <v>3.6742192284139621E-3</v>
      </c>
      <c r="G9" s="14">
        <f t="shared" ref="G9:G72" si="1">F9/((1+(1-E9)*F9))</f>
        <v>3.6674816625916875E-3</v>
      </c>
      <c r="H9" s="12">
        <v>100000</v>
      </c>
      <c r="I9" s="12">
        <f>H9*G9</f>
        <v>366.74816625916873</v>
      </c>
      <c r="J9" s="12">
        <f t="shared" ref="J9:J72" si="2">H10+I9*E9</f>
        <v>99816.625916870413</v>
      </c>
      <c r="K9" s="12">
        <f t="shared" ref="K9:K72" si="3">K10+J9</f>
        <v>8643215.1704420112</v>
      </c>
      <c r="L9" s="23">
        <f>K9/H9</f>
        <v>86.432151704420107</v>
      </c>
    </row>
    <row r="10" spans="1:13" x14ac:dyDescent="0.2">
      <c r="A10" s="16">
        <v>1</v>
      </c>
      <c r="B10" s="21">
        <v>0</v>
      </c>
      <c r="C10" s="21">
        <v>863</v>
      </c>
      <c r="D10" s="21">
        <v>886</v>
      </c>
      <c r="E10" s="13">
        <v>0.5</v>
      </c>
      <c r="F10" s="14">
        <f t="shared" si="0"/>
        <v>0</v>
      </c>
      <c r="G10" s="14">
        <f t="shared" si="1"/>
        <v>0</v>
      </c>
      <c r="H10" s="12">
        <f>H9-I9</f>
        <v>99633.251833740826</v>
      </c>
      <c r="I10" s="12">
        <f t="shared" ref="I10:I73" si="4">H10*G10</f>
        <v>0</v>
      </c>
      <c r="J10" s="12">
        <f t="shared" si="2"/>
        <v>99633.251833740826</v>
      </c>
      <c r="K10" s="12">
        <f t="shared" si="3"/>
        <v>8543398.5445251409</v>
      </c>
      <c r="L10" s="15">
        <f t="shared" ref="L10:L73" si="5">K10/H10</f>
        <v>85.748466373270745</v>
      </c>
    </row>
    <row r="11" spans="1:13" x14ac:dyDescent="0.2">
      <c r="A11" s="16">
        <v>2</v>
      </c>
      <c r="B11" s="21">
        <v>0</v>
      </c>
      <c r="C11" s="21">
        <v>914</v>
      </c>
      <c r="D11" s="21">
        <v>863</v>
      </c>
      <c r="E11" s="13">
        <v>0.5</v>
      </c>
      <c r="F11" s="14">
        <f t="shared" si="0"/>
        <v>0</v>
      </c>
      <c r="G11" s="14">
        <f t="shared" si="1"/>
        <v>0</v>
      </c>
      <c r="H11" s="12">
        <f t="shared" ref="H11:H74" si="6">H10-I10</f>
        <v>99633.251833740826</v>
      </c>
      <c r="I11" s="12">
        <f t="shared" si="4"/>
        <v>0</v>
      </c>
      <c r="J11" s="12">
        <f t="shared" si="2"/>
        <v>99633.251833740826</v>
      </c>
      <c r="K11" s="12">
        <f t="shared" si="3"/>
        <v>8443765.2926914003</v>
      </c>
      <c r="L11" s="15">
        <f t="shared" si="5"/>
        <v>84.748466373270745</v>
      </c>
    </row>
    <row r="12" spans="1:13" x14ac:dyDescent="0.2">
      <c r="A12" s="16">
        <v>3</v>
      </c>
      <c r="B12" s="35">
        <v>0</v>
      </c>
      <c r="C12" s="21">
        <v>951</v>
      </c>
      <c r="D12" s="21">
        <v>899</v>
      </c>
      <c r="E12" s="13">
        <v>0.5</v>
      </c>
      <c r="F12" s="14">
        <f t="shared" si="0"/>
        <v>0</v>
      </c>
      <c r="G12" s="14">
        <f t="shared" si="1"/>
        <v>0</v>
      </c>
      <c r="H12" s="12">
        <f t="shared" si="6"/>
        <v>99633.251833740826</v>
      </c>
      <c r="I12" s="12">
        <f t="shared" si="4"/>
        <v>0</v>
      </c>
      <c r="J12" s="12">
        <f t="shared" si="2"/>
        <v>99633.251833740826</v>
      </c>
      <c r="K12" s="12">
        <f t="shared" si="3"/>
        <v>8344132.0408576587</v>
      </c>
      <c r="L12" s="15">
        <f t="shared" si="5"/>
        <v>83.748466373270745</v>
      </c>
    </row>
    <row r="13" spans="1:13" x14ac:dyDescent="0.2">
      <c r="A13" s="16">
        <v>4</v>
      </c>
      <c r="B13" s="21">
        <v>0</v>
      </c>
      <c r="C13" s="21">
        <v>926</v>
      </c>
      <c r="D13" s="21">
        <v>937</v>
      </c>
      <c r="E13" s="13">
        <v>0.5</v>
      </c>
      <c r="F13" s="14">
        <f t="shared" si="0"/>
        <v>0</v>
      </c>
      <c r="G13" s="14">
        <f t="shared" si="1"/>
        <v>0</v>
      </c>
      <c r="H13" s="12">
        <f t="shared" si="6"/>
        <v>99633.251833740826</v>
      </c>
      <c r="I13" s="12">
        <f t="shared" si="4"/>
        <v>0</v>
      </c>
      <c r="J13" s="12">
        <f t="shared" si="2"/>
        <v>99633.251833740826</v>
      </c>
      <c r="K13" s="12">
        <f t="shared" si="3"/>
        <v>8244498.7890239181</v>
      </c>
      <c r="L13" s="15">
        <f t="shared" si="5"/>
        <v>82.748466373270745</v>
      </c>
    </row>
    <row r="14" spans="1:13" x14ac:dyDescent="0.2">
      <c r="A14" s="16">
        <v>5</v>
      </c>
      <c r="B14" s="21">
        <v>0</v>
      </c>
      <c r="C14" s="21">
        <v>884</v>
      </c>
      <c r="D14" s="21">
        <v>930</v>
      </c>
      <c r="E14" s="13">
        <v>0.5</v>
      </c>
      <c r="F14" s="14">
        <f t="shared" si="0"/>
        <v>0</v>
      </c>
      <c r="G14" s="14">
        <f t="shared" si="1"/>
        <v>0</v>
      </c>
      <c r="H14" s="12">
        <f t="shared" si="6"/>
        <v>99633.251833740826</v>
      </c>
      <c r="I14" s="12">
        <f t="shared" si="4"/>
        <v>0</v>
      </c>
      <c r="J14" s="12">
        <f t="shared" si="2"/>
        <v>99633.251833740826</v>
      </c>
      <c r="K14" s="12">
        <f t="shared" si="3"/>
        <v>8144865.5371901775</v>
      </c>
      <c r="L14" s="15">
        <f t="shared" si="5"/>
        <v>81.748466373270745</v>
      </c>
    </row>
    <row r="15" spans="1:13" x14ac:dyDescent="0.2">
      <c r="A15" s="16">
        <v>6</v>
      </c>
      <c r="B15" s="21">
        <v>0</v>
      </c>
      <c r="C15" s="21">
        <v>901</v>
      </c>
      <c r="D15" s="21">
        <v>876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99633.251833740826</v>
      </c>
      <c r="I15" s="12">
        <f t="shared" si="4"/>
        <v>0</v>
      </c>
      <c r="J15" s="12">
        <f t="shared" si="2"/>
        <v>99633.251833740826</v>
      </c>
      <c r="K15" s="12">
        <f t="shared" si="3"/>
        <v>8045232.2853564369</v>
      </c>
      <c r="L15" s="15">
        <f t="shared" si="5"/>
        <v>80.748466373270745</v>
      </c>
    </row>
    <row r="16" spans="1:13" x14ac:dyDescent="0.2">
      <c r="A16" s="16">
        <v>7</v>
      </c>
      <c r="B16" s="21">
        <v>0</v>
      </c>
      <c r="C16" s="21">
        <v>891</v>
      </c>
      <c r="D16" s="21">
        <v>897</v>
      </c>
      <c r="E16" s="13">
        <v>0.5</v>
      </c>
      <c r="F16" s="14">
        <f t="shared" si="0"/>
        <v>0</v>
      </c>
      <c r="G16" s="14">
        <f t="shared" si="1"/>
        <v>0</v>
      </c>
      <c r="H16" s="12">
        <f t="shared" si="6"/>
        <v>99633.251833740826</v>
      </c>
      <c r="I16" s="12">
        <f t="shared" si="4"/>
        <v>0</v>
      </c>
      <c r="J16" s="12">
        <f t="shared" si="2"/>
        <v>99633.251833740826</v>
      </c>
      <c r="K16" s="12">
        <f t="shared" si="3"/>
        <v>7945599.0335226962</v>
      </c>
      <c r="L16" s="15">
        <f t="shared" si="5"/>
        <v>79.748466373270745</v>
      </c>
    </row>
    <row r="17" spans="1:12" x14ac:dyDescent="0.2">
      <c r="A17" s="16">
        <v>8</v>
      </c>
      <c r="B17" s="21">
        <v>0</v>
      </c>
      <c r="C17" s="21">
        <v>934</v>
      </c>
      <c r="D17" s="21">
        <v>883</v>
      </c>
      <c r="E17" s="13">
        <v>0.5</v>
      </c>
      <c r="F17" s="14">
        <f t="shared" si="0"/>
        <v>0</v>
      </c>
      <c r="G17" s="14">
        <f t="shared" si="1"/>
        <v>0</v>
      </c>
      <c r="H17" s="12">
        <f t="shared" si="6"/>
        <v>99633.251833740826</v>
      </c>
      <c r="I17" s="12">
        <f t="shared" si="4"/>
        <v>0</v>
      </c>
      <c r="J17" s="12">
        <f t="shared" si="2"/>
        <v>99633.251833740826</v>
      </c>
      <c r="K17" s="12">
        <f t="shared" si="3"/>
        <v>7845965.7816889556</v>
      </c>
      <c r="L17" s="15">
        <f t="shared" si="5"/>
        <v>78.748466373270745</v>
      </c>
    </row>
    <row r="18" spans="1:12" x14ac:dyDescent="0.2">
      <c r="A18" s="16">
        <v>9</v>
      </c>
      <c r="B18" s="21">
        <v>0</v>
      </c>
      <c r="C18" s="21">
        <v>811</v>
      </c>
      <c r="D18" s="21">
        <v>934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99633.251833740826</v>
      </c>
      <c r="I18" s="12">
        <f t="shared" si="4"/>
        <v>0</v>
      </c>
      <c r="J18" s="12">
        <f t="shared" si="2"/>
        <v>99633.251833740826</v>
      </c>
      <c r="K18" s="12">
        <f t="shared" si="3"/>
        <v>7746332.529855215</v>
      </c>
      <c r="L18" s="15">
        <f t="shared" si="5"/>
        <v>77.748466373270745</v>
      </c>
    </row>
    <row r="19" spans="1:12" x14ac:dyDescent="0.2">
      <c r="A19" s="16">
        <v>10</v>
      </c>
      <c r="B19" s="21">
        <v>0</v>
      </c>
      <c r="C19" s="21">
        <v>792</v>
      </c>
      <c r="D19" s="21">
        <v>817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99633.251833740826</v>
      </c>
      <c r="I19" s="12">
        <f t="shared" si="4"/>
        <v>0</v>
      </c>
      <c r="J19" s="12">
        <f t="shared" si="2"/>
        <v>99633.251833740826</v>
      </c>
      <c r="K19" s="12">
        <f t="shared" si="3"/>
        <v>7646699.2780214744</v>
      </c>
      <c r="L19" s="15">
        <f t="shared" si="5"/>
        <v>76.748466373270759</v>
      </c>
    </row>
    <row r="20" spans="1:12" x14ac:dyDescent="0.2">
      <c r="A20" s="16">
        <v>11</v>
      </c>
      <c r="B20" s="21">
        <v>0</v>
      </c>
      <c r="C20" s="21">
        <v>777</v>
      </c>
      <c r="D20" s="21">
        <v>792</v>
      </c>
      <c r="E20" s="13">
        <v>0.5</v>
      </c>
      <c r="F20" s="14">
        <f t="shared" si="0"/>
        <v>0</v>
      </c>
      <c r="G20" s="14">
        <f t="shared" si="1"/>
        <v>0</v>
      </c>
      <c r="H20" s="12">
        <f t="shared" si="6"/>
        <v>99633.251833740826</v>
      </c>
      <c r="I20" s="12">
        <f t="shared" si="4"/>
        <v>0</v>
      </c>
      <c r="J20" s="12">
        <f t="shared" si="2"/>
        <v>99633.251833740826</v>
      </c>
      <c r="K20" s="12">
        <f t="shared" si="3"/>
        <v>7547066.0261877337</v>
      </c>
      <c r="L20" s="15">
        <f t="shared" si="5"/>
        <v>75.748466373270759</v>
      </c>
    </row>
    <row r="21" spans="1:12" x14ac:dyDescent="0.2">
      <c r="A21" s="16">
        <v>12</v>
      </c>
      <c r="B21" s="21">
        <v>0</v>
      </c>
      <c r="C21" s="21">
        <v>709</v>
      </c>
      <c r="D21" s="21">
        <v>773</v>
      </c>
      <c r="E21" s="13">
        <v>0.5</v>
      </c>
      <c r="F21" s="14">
        <f t="shared" si="0"/>
        <v>0</v>
      </c>
      <c r="G21" s="14">
        <f t="shared" si="1"/>
        <v>0</v>
      </c>
      <c r="H21" s="12">
        <f t="shared" si="6"/>
        <v>99633.251833740826</v>
      </c>
      <c r="I21" s="12">
        <f t="shared" si="4"/>
        <v>0</v>
      </c>
      <c r="J21" s="12">
        <f t="shared" si="2"/>
        <v>99633.251833740826</v>
      </c>
      <c r="K21" s="12">
        <f t="shared" si="3"/>
        <v>7447432.7743539931</v>
      </c>
      <c r="L21" s="15">
        <f t="shared" si="5"/>
        <v>74.748466373270759</v>
      </c>
    </row>
    <row r="22" spans="1:12" x14ac:dyDescent="0.2">
      <c r="A22" s="16">
        <v>13</v>
      </c>
      <c r="B22" s="21">
        <v>0</v>
      </c>
      <c r="C22" s="21">
        <v>658</v>
      </c>
      <c r="D22" s="21">
        <v>714</v>
      </c>
      <c r="E22" s="13">
        <v>0.5</v>
      </c>
      <c r="F22" s="14">
        <f t="shared" si="0"/>
        <v>0</v>
      </c>
      <c r="G22" s="14">
        <f t="shared" si="1"/>
        <v>0</v>
      </c>
      <c r="H22" s="12">
        <f t="shared" si="6"/>
        <v>99633.251833740826</v>
      </c>
      <c r="I22" s="12">
        <f t="shared" si="4"/>
        <v>0</v>
      </c>
      <c r="J22" s="12">
        <f t="shared" si="2"/>
        <v>99633.251833740826</v>
      </c>
      <c r="K22" s="12">
        <f t="shared" si="3"/>
        <v>7347799.5225202525</v>
      </c>
      <c r="L22" s="15">
        <f t="shared" si="5"/>
        <v>73.748466373270759</v>
      </c>
    </row>
    <row r="23" spans="1:12" x14ac:dyDescent="0.2">
      <c r="A23" s="16">
        <v>14</v>
      </c>
      <c r="B23" s="21">
        <v>0</v>
      </c>
      <c r="C23" s="21">
        <v>672</v>
      </c>
      <c r="D23" s="21">
        <v>669</v>
      </c>
      <c r="E23" s="13">
        <v>0.5</v>
      </c>
      <c r="F23" s="14">
        <f t="shared" si="0"/>
        <v>0</v>
      </c>
      <c r="G23" s="14">
        <f t="shared" si="1"/>
        <v>0</v>
      </c>
      <c r="H23" s="12">
        <f t="shared" si="6"/>
        <v>99633.251833740826</v>
      </c>
      <c r="I23" s="12">
        <f t="shared" si="4"/>
        <v>0</v>
      </c>
      <c r="J23" s="12">
        <f t="shared" si="2"/>
        <v>99633.251833740826</v>
      </c>
      <c r="K23" s="12">
        <f t="shared" si="3"/>
        <v>7248166.2706865119</v>
      </c>
      <c r="L23" s="15">
        <f t="shared" si="5"/>
        <v>72.748466373270759</v>
      </c>
    </row>
    <row r="24" spans="1:12" x14ac:dyDescent="0.2">
      <c r="A24" s="16">
        <v>15</v>
      </c>
      <c r="B24" s="21">
        <v>1</v>
      </c>
      <c r="C24" s="21">
        <v>636</v>
      </c>
      <c r="D24" s="21">
        <v>673</v>
      </c>
      <c r="E24" s="13">
        <v>0.5</v>
      </c>
      <c r="F24" s="14">
        <f t="shared" si="0"/>
        <v>1.5278838808250573E-3</v>
      </c>
      <c r="G24" s="14">
        <f t="shared" si="1"/>
        <v>1.5267175572519082E-3</v>
      </c>
      <c r="H24" s="12">
        <f t="shared" si="6"/>
        <v>99633.251833740826</v>
      </c>
      <c r="I24" s="12">
        <f t="shared" si="4"/>
        <v>152.11183486067299</v>
      </c>
      <c r="J24" s="12">
        <f t="shared" si="2"/>
        <v>99557.195916310491</v>
      </c>
      <c r="K24" s="12">
        <f t="shared" si="3"/>
        <v>7148533.0188527713</v>
      </c>
      <c r="L24" s="15">
        <f t="shared" si="5"/>
        <v>71.748466373270759</v>
      </c>
    </row>
    <row r="25" spans="1:12" x14ac:dyDescent="0.2">
      <c r="A25" s="16">
        <v>16</v>
      </c>
      <c r="B25" s="21">
        <v>0</v>
      </c>
      <c r="C25" s="21">
        <v>593</v>
      </c>
      <c r="D25" s="21">
        <v>639</v>
      </c>
      <c r="E25" s="13">
        <v>0.5</v>
      </c>
      <c r="F25" s="14">
        <f t="shared" si="0"/>
        <v>0</v>
      </c>
      <c r="G25" s="14">
        <f t="shared" si="1"/>
        <v>0</v>
      </c>
      <c r="H25" s="12">
        <f t="shared" si="6"/>
        <v>99481.139998880157</v>
      </c>
      <c r="I25" s="12">
        <f t="shared" si="4"/>
        <v>0</v>
      </c>
      <c r="J25" s="12">
        <f t="shared" si="2"/>
        <v>99481.139998880157</v>
      </c>
      <c r="K25" s="12">
        <f t="shared" si="3"/>
        <v>7048975.8229364604</v>
      </c>
      <c r="L25" s="15">
        <f t="shared" si="5"/>
        <v>70.857408982404195</v>
      </c>
    </row>
    <row r="26" spans="1:12" x14ac:dyDescent="0.2">
      <c r="A26" s="16">
        <v>17</v>
      </c>
      <c r="B26" s="21">
        <v>0</v>
      </c>
      <c r="C26" s="21">
        <v>633</v>
      </c>
      <c r="D26" s="21">
        <v>587</v>
      </c>
      <c r="E26" s="13">
        <v>0.5</v>
      </c>
      <c r="F26" s="14">
        <f t="shared" si="0"/>
        <v>0</v>
      </c>
      <c r="G26" s="14">
        <f t="shared" si="1"/>
        <v>0</v>
      </c>
      <c r="H26" s="12">
        <f t="shared" si="6"/>
        <v>99481.139998880157</v>
      </c>
      <c r="I26" s="12">
        <f t="shared" si="4"/>
        <v>0</v>
      </c>
      <c r="J26" s="12">
        <f t="shared" si="2"/>
        <v>99481.139998880157</v>
      </c>
      <c r="K26" s="12">
        <f t="shared" si="3"/>
        <v>6949494.6829375802</v>
      </c>
      <c r="L26" s="15">
        <f t="shared" si="5"/>
        <v>69.857408982404195</v>
      </c>
    </row>
    <row r="27" spans="1:12" x14ac:dyDescent="0.2">
      <c r="A27" s="16">
        <v>18</v>
      </c>
      <c r="B27" s="21">
        <v>1</v>
      </c>
      <c r="C27" s="21">
        <v>618</v>
      </c>
      <c r="D27" s="21">
        <v>641</v>
      </c>
      <c r="E27" s="13">
        <v>0.5</v>
      </c>
      <c r="F27" s="14">
        <f t="shared" si="0"/>
        <v>1.5885623510722795E-3</v>
      </c>
      <c r="G27" s="14">
        <f t="shared" si="1"/>
        <v>1.5873015873015873E-3</v>
      </c>
      <c r="H27" s="12">
        <f t="shared" si="6"/>
        <v>99481.139998880157</v>
      </c>
      <c r="I27" s="12">
        <f t="shared" si="4"/>
        <v>157.9065714267939</v>
      </c>
      <c r="J27" s="12">
        <f t="shared" si="2"/>
        <v>99402.186713166768</v>
      </c>
      <c r="K27" s="12">
        <f t="shared" si="3"/>
        <v>6850013.5429386999</v>
      </c>
      <c r="L27" s="15">
        <f t="shared" si="5"/>
        <v>68.857408982404195</v>
      </c>
    </row>
    <row r="28" spans="1:12" x14ac:dyDescent="0.2">
      <c r="A28" s="16">
        <v>19</v>
      </c>
      <c r="B28" s="21">
        <v>0</v>
      </c>
      <c r="C28" s="21">
        <v>626</v>
      </c>
      <c r="D28" s="21">
        <v>626</v>
      </c>
      <c r="E28" s="13">
        <v>0.5</v>
      </c>
      <c r="F28" s="14">
        <f t="shared" si="0"/>
        <v>0</v>
      </c>
      <c r="G28" s="14">
        <f t="shared" si="1"/>
        <v>0</v>
      </c>
      <c r="H28" s="12">
        <f t="shared" si="6"/>
        <v>99323.233427453364</v>
      </c>
      <c r="I28" s="12">
        <f t="shared" si="4"/>
        <v>0</v>
      </c>
      <c r="J28" s="12">
        <f t="shared" si="2"/>
        <v>99323.233427453364</v>
      </c>
      <c r="K28" s="12">
        <f t="shared" si="3"/>
        <v>6750611.3562255334</v>
      </c>
      <c r="L28" s="15">
        <f t="shared" si="5"/>
        <v>67.966085308290374</v>
      </c>
    </row>
    <row r="29" spans="1:12" x14ac:dyDescent="0.2">
      <c r="A29" s="16">
        <v>20</v>
      </c>
      <c r="B29" s="21">
        <v>0</v>
      </c>
      <c r="C29" s="21">
        <v>713</v>
      </c>
      <c r="D29" s="21">
        <v>642</v>
      </c>
      <c r="E29" s="13">
        <v>0.5</v>
      </c>
      <c r="F29" s="14">
        <f t="shared" si="0"/>
        <v>0</v>
      </c>
      <c r="G29" s="14">
        <f t="shared" si="1"/>
        <v>0</v>
      </c>
      <c r="H29" s="12">
        <f t="shared" si="6"/>
        <v>99323.233427453364</v>
      </c>
      <c r="I29" s="12">
        <f t="shared" si="4"/>
        <v>0</v>
      </c>
      <c r="J29" s="12">
        <f t="shared" si="2"/>
        <v>99323.233427453364</v>
      </c>
      <c r="K29" s="12">
        <f t="shared" si="3"/>
        <v>6651288.1227980796</v>
      </c>
      <c r="L29" s="15">
        <f t="shared" si="5"/>
        <v>66.966085308290374</v>
      </c>
    </row>
    <row r="30" spans="1:12" x14ac:dyDescent="0.2">
      <c r="A30" s="16">
        <v>21</v>
      </c>
      <c r="B30" s="21">
        <v>0</v>
      </c>
      <c r="C30" s="21">
        <v>671</v>
      </c>
      <c r="D30" s="21">
        <v>713</v>
      </c>
      <c r="E30" s="13">
        <v>0.5</v>
      </c>
      <c r="F30" s="14">
        <f t="shared" si="0"/>
        <v>0</v>
      </c>
      <c r="G30" s="14">
        <f t="shared" si="1"/>
        <v>0</v>
      </c>
      <c r="H30" s="12">
        <f t="shared" si="6"/>
        <v>99323.233427453364</v>
      </c>
      <c r="I30" s="12">
        <f t="shared" si="4"/>
        <v>0</v>
      </c>
      <c r="J30" s="12">
        <f t="shared" si="2"/>
        <v>99323.233427453364</v>
      </c>
      <c r="K30" s="12">
        <f t="shared" si="3"/>
        <v>6551964.8893706258</v>
      </c>
      <c r="L30" s="15">
        <f t="shared" si="5"/>
        <v>65.96608530829036</v>
      </c>
    </row>
    <row r="31" spans="1:12" x14ac:dyDescent="0.2">
      <c r="A31" s="16">
        <v>22</v>
      </c>
      <c r="B31" s="21">
        <v>0</v>
      </c>
      <c r="C31" s="21">
        <v>710</v>
      </c>
      <c r="D31" s="21">
        <v>664</v>
      </c>
      <c r="E31" s="13">
        <v>0.5</v>
      </c>
      <c r="F31" s="14">
        <f t="shared" si="0"/>
        <v>0</v>
      </c>
      <c r="G31" s="14">
        <f t="shared" si="1"/>
        <v>0</v>
      </c>
      <c r="H31" s="12">
        <f t="shared" si="6"/>
        <v>99323.233427453364</v>
      </c>
      <c r="I31" s="12">
        <f t="shared" si="4"/>
        <v>0</v>
      </c>
      <c r="J31" s="12">
        <f t="shared" si="2"/>
        <v>99323.233427453364</v>
      </c>
      <c r="K31" s="12">
        <f t="shared" si="3"/>
        <v>6452641.6559431721</v>
      </c>
      <c r="L31" s="15">
        <f t="shared" si="5"/>
        <v>64.96608530829036</v>
      </c>
    </row>
    <row r="32" spans="1:12" x14ac:dyDescent="0.2">
      <c r="A32" s="16">
        <v>23</v>
      </c>
      <c r="B32" s="21">
        <v>0</v>
      </c>
      <c r="C32" s="21">
        <v>802</v>
      </c>
      <c r="D32" s="21">
        <v>727</v>
      </c>
      <c r="E32" s="13">
        <v>0.5</v>
      </c>
      <c r="F32" s="14">
        <f t="shared" si="0"/>
        <v>0</v>
      </c>
      <c r="G32" s="14">
        <f t="shared" si="1"/>
        <v>0</v>
      </c>
      <c r="H32" s="12">
        <f t="shared" si="6"/>
        <v>99323.233427453364</v>
      </c>
      <c r="I32" s="12">
        <f t="shared" si="4"/>
        <v>0</v>
      </c>
      <c r="J32" s="12">
        <f t="shared" si="2"/>
        <v>99323.233427453364</v>
      </c>
      <c r="K32" s="12">
        <f t="shared" si="3"/>
        <v>6353318.4225157183</v>
      </c>
      <c r="L32" s="15">
        <f t="shared" si="5"/>
        <v>63.96608530829036</v>
      </c>
    </row>
    <row r="33" spans="1:12" x14ac:dyDescent="0.2">
      <c r="A33" s="16">
        <v>24</v>
      </c>
      <c r="B33" s="21">
        <v>0</v>
      </c>
      <c r="C33" s="21">
        <v>849</v>
      </c>
      <c r="D33" s="21">
        <v>819</v>
      </c>
      <c r="E33" s="13">
        <v>0.5</v>
      </c>
      <c r="F33" s="14">
        <f t="shared" si="0"/>
        <v>0</v>
      </c>
      <c r="G33" s="14">
        <f t="shared" si="1"/>
        <v>0</v>
      </c>
      <c r="H33" s="12">
        <f t="shared" si="6"/>
        <v>99323.233427453364</v>
      </c>
      <c r="I33" s="12">
        <f t="shared" si="4"/>
        <v>0</v>
      </c>
      <c r="J33" s="12">
        <f t="shared" si="2"/>
        <v>99323.233427453364</v>
      </c>
      <c r="K33" s="12">
        <f t="shared" si="3"/>
        <v>6253995.1890882645</v>
      </c>
      <c r="L33" s="15">
        <f t="shared" si="5"/>
        <v>62.966085308290353</v>
      </c>
    </row>
    <row r="34" spans="1:12" x14ac:dyDescent="0.2">
      <c r="A34" s="16">
        <v>25</v>
      </c>
      <c r="B34" s="21">
        <v>0</v>
      </c>
      <c r="C34" s="21">
        <v>927</v>
      </c>
      <c r="D34" s="21">
        <v>839</v>
      </c>
      <c r="E34" s="13">
        <v>0.5</v>
      </c>
      <c r="F34" s="14">
        <f t="shared" si="0"/>
        <v>0</v>
      </c>
      <c r="G34" s="14">
        <f t="shared" si="1"/>
        <v>0</v>
      </c>
      <c r="H34" s="12">
        <f t="shared" si="6"/>
        <v>99323.233427453364</v>
      </c>
      <c r="I34" s="12">
        <f t="shared" si="4"/>
        <v>0</v>
      </c>
      <c r="J34" s="12">
        <f t="shared" si="2"/>
        <v>99323.233427453364</v>
      </c>
      <c r="K34" s="12">
        <f t="shared" si="3"/>
        <v>6154671.9556608107</v>
      </c>
      <c r="L34" s="15">
        <f t="shared" si="5"/>
        <v>61.966085308290346</v>
      </c>
    </row>
    <row r="35" spans="1:12" x14ac:dyDescent="0.2">
      <c r="A35" s="16">
        <v>26</v>
      </c>
      <c r="B35" s="21">
        <v>0</v>
      </c>
      <c r="C35" s="21">
        <v>962</v>
      </c>
      <c r="D35" s="21">
        <v>932</v>
      </c>
      <c r="E35" s="13">
        <v>0.5</v>
      </c>
      <c r="F35" s="14">
        <f t="shared" si="0"/>
        <v>0</v>
      </c>
      <c r="G35" s="14">
        <f t="shared" si="1"/>
        <v>0</v>
      </c>
      <c r="H35" s="12">
        <f t="shared" si="6"/>
        <v>99323.233427453364</v>
      </c>
      <c r="I35" s="12">
        <f t="shared" si="4"/>
        <v>0</v>
      </c>
      <c r="J35" s="12">
        <f t="shared" si="2"/>
        <v>99323.233427453364</v>
      </c>
      <c r="K35" s="12">
        <f t="shared" si="3"/>
        <v>6055348.7222333569</v>
      </c>
      <c r="L35" s="15">
        <f t="shared" si="5"/>
        <v>60.966085308290346</v>
      </c>
    </row>
    <row r="36" spans="1:12" x14ac:dyDescent="0.2">
      <c r="A36" s="16">
        <v>27</v>
      </c>
      <c r="B36" s="21">
        <v>0</v>
      </c>
      <c r="C36" s="21">
        <v>1047</v>
      </c>
      <c r="D36" s="21">
        <v>972</v>
      </c>
      <c r="E36" s="13">
        <v>0.5</v>
      </c>
      <c r="F36" s="14">
        <f t="shared" si="0"/>
        <v>0</v>
      </c>
      <c r="G36" s="14">
        <f t="shared" si="1"/>
        <v>0</v>
      </c>
      <c r="H36" s="12">
        <f t="shared" si="6"/>
        <v>99323.233427453364</v>
      </c>
      <c r="I36" s="12">
        <f t="shared" si="4"/>
        <v>0</v>
      </c>
      <c r="J36" s="12">
        <f t="shared" si="2"/>
        <v>99323.233427453364</v>
      </c>
      <c r="K36" s="12">
        <f t="shared" si="3"/>
        <v>5956025.4888059031</v>
      </c>
      <c r="L36" s="15">
        <f t="shared" si="5"/>
        <v>59.966085308290339</v>
      </c>
    </row>
    <row r="37" spans="1:12" x14ac:dyDescent="0.2">
      <c r="A37" s="16">
        <v>28</v>
      </c>
      <c r="B37" s="21">
        <v>0</v>
      </c>
      <c r="C37" s="21">
        <v>1105</v>
      </c>
      <c r="D37" s="21">
        <v>1065</v>
      </c>
      <c r="E37" s="13">
        <v>0.5</v>
      </c>
      <c r="F37" s="14">
        <f t="shared" si="0"/>
        <v>0</v>
      </c>
      <c r="G37" s="14">
        <f t="shared" si="1"/>
        <v>0</v>
      </c>
      <c r="H37" s="12">
        <f t="shared" si="6"/>
        <v>99323.233427453364</v>
      </c>
      <c r="I37" s="12">
        <f t="shared" si="4"/>
        <v>0</v>
      </c>
      <c r="J37" s="12">
        <f t="shared" si="2"/>
        <v>99323.233427453364</v>
      </c>
      <c r="K37" s="12">
        <f t="shared" si="3"/>
        <v>5856702.2553784493</v>
      </c>
      <c r="L37" s="15">
        <f t="shared" si="5"/>
        <v>58.966085308290339</v>
      </c>
    </row>
    <row r="38" spans="1:12" x14ac:dyDescent="0.2">
      <c r="A38" s="16">
        <v>29</v>
      </c>
      <c r="B38" s="21">
        <v>0</v>
      </c>
      <c r="C38" s="21">
        <v>1205</v>
      </c>
      <c r="D38" s="21">
        <v>1103</v>
      </c>
      <c r="E38" s="13">
        <v>0.5</v>
      </c>
      <c r="F38" s="14">
        <f t="shared" si="0"/>
        <v>0</v>
      </c>
      <c r="G38" s="14">
        <f t="shared" si="1"/>
        <v>0</v>
      </c>
      <c r="H38" s="12">
        <f t="shared" si="6"/>
        <v>99323.233427453364</v>
      </c>
      <c r="I38" s="12">
        <f t="shared" si="4"/>
        <v>0</v>
      </c>
      <c r="J38" s="12">
        <f t="shared" si="2"/>
        <v>99323.233427453364</v>
      </c>
      <c r="K38" s="12">
        <f t="shared" si="3"/>
        <v>5757379.0219509955</v>
      </c>
      <c r="L38" s="15">
        <f t="shared" si="5"/>
        <v>57.966085308290332</v>
      </c>
    </row>
    <row r="39" spans="1:12" x14ac:dyDescent="0.2">
      <c r="A39" s="16">
        <v>30</v>
      </c>
      <c r="B39" s="21">
        <v>0</v>
      </c>
      <c r="C39" s="21">
        <v>1328</v>
      </c>
      <c r="D39" s="21">
        <v>1201</v>
      </c>
      <c r="E39" s="13">
        <v>0.5</v>
      </c>
      <c r="F39" s="14">
        <f t="shared" si="0"/>
        <v>0</v>
      </c>
      <c r="G39" s="14">
        <f t="shared" si="1"/>
        <v>0</v>
      </c>
      <c r="H39" s="12">
        <f t="shared" si="6"/>
        <v>99323.233427453364</v>
      </c>
      <c r="I39" s="12">
        <f t="shared" si="4"/>
        <v>0</v>
      </c>
      <c r="J39" s="12">
        <f t="shared" si="2"/>
        <v>99323.233427453364</v>
      </c>
      <c r="K39" s="12">
        <f t="shared" si="3"/>
        <v>5658055.7885235418</v>
      </c>
      <c r="L39" s="15">
        <f t="shared" si="5"/>
        <v>56.966085308290324</v>
      </c>
    </row>
    <row r="40" spans="1:12" x14ac:dyDescent="0.2">
      <c r="A40" s="16">
        <v>31</v>
      </c>
      <c r="B40" s="21">
        <v>0</v>
      </c>
      <c r="C40" s="21">
        <v>1370</v>
      </c>
      <c r="D40" s="21">
        <v>1319</v>
      </c>
      <c r="E40" s="13">
        <v>0.5</v>
      </c>
      <c r="F40" s="14">
        <f t="shared" si="0"/>
        <v>0</v>
      </c>
      <c r="G40" s="14">
        <f t="shared" si="1"/>
        <v>0</v>
      </c>
      <c r="H40" s="12">
        <f t="shared" si="6"/>
        <v>99323.233427453364</v>
      </c>
      <c r="I40" s="12">
        <f t="shared" si="4"/>
        <v>0</v>
      </c>
      <c r="J40" s="12">
        <f t="shared" si="2"/>
        <v>99323.233427453364</v>
      </c>
      <c r="K40" s="12">
        <f t="shared" si="3"/>
        <v>5558732.555096088</v>
      </c>
      <c r="L40" s="15">
        <f t="shared" si="5"/>
        <v>55.966085308290324</v>
      </c>
    </row>
    <row r="41" spans="1:12" x14ac:dyDescent="0.2">
      <c r="A41" s="16">
        <v>32</v>
      </c>
      <c r="B41" s="21">
        <v>0</v>
      </c>
      <c r="C41" s="21">
        <v>1453</v>
      </c>
      <c r="D41" s="21">
        <v>1368</v>
      </c>
      <c r="E41" s="13">
        <v>0.5</v>
      </c>
      <c r="F41" s="14">
        <f t="shared" ref="F41:F72" si="7">B41/((C41+D41)/2)</f>
        <v>0</v>
      </c>
      <c r="G41" s="14">
        <f t="shared" si="1"/>
        <v>0</v>
      </c>
      <c r="H41" s="12">
        <f t="shared" si="6"/>
        <v>99323.233427453364</v>
      </c>
      <c r="I41" s="12">
        <f t="shared" si="4"/>
        <v>0</v>
      </c>
      <c r="J41" s="12">
        <f t="shared" si="2"/>
        <v>99323.233427453364</v>
      </c>
      <c r="K41" s="12">
        <f t="shared" si="3"/>
        <v>5459409.3216686342</v>
      </c>
      <c r="L41" s="15">
        <f t="shared" si="5"/>
        <v>54.966085308290317</v>
      </c>
    </row>
    <row r="42" spans="1:12" x14ac:dyDescent="0.2">
      <c r="A42" s="16">
        <v>33</v>
      </c>
      <c r="B42" s="21">
        <v>1</v>
      </c>
      <c r="C42" s="21">
        <v>1681</v>
      </c>
      <c r="D42" s="21">
        <v>1456</v>
      </c>
      <c r="E42" s="13">
        <v>0.5</v>
      </c>
      <c r="F42" s="14">
        <f t="shared" si="7"/>
        <v>6.3755180108383803E-4</v>
      </c>
      <c r="G42" s="14">
        <f t="shared" si="1"/>
        <v>6.3734862970044612E-4</v>
      </c>
      <c r="H42" s="12">
        <f t="shared" si="6"/>
        <v>99323.233427453364</v>
      </c>
      <c r="I42" s="12">
        <f t="shared" si="4"/>
        <v>63.303526722404946</v>
      </c>
      <c r="J42" s="12">
        <f t="shared" si="2"/>
        <v>99291.581664092169</v>
      </c>
      <c r="K42" s="12">
        <f t="shared" si="3"/>
        <v>5360086.0882411804</v>
      </c>
      <c r="L42" s="15">
        <f t="shared" si="5"/>
        <v>53.966085308290317</v>
      </c>
    </row>
    <row r="43" spans="1:12" x14ac:dyDescent="0.2">
      <c r="A43" s="16">
        <v>34</v>
      </c>
      <c r="B43" s="21">
        <v>0</v>
      </c>
      <c r="C43" s="21">
        <v>1673</v>
      </c>
      <c r="D43" s="21">
        <v>1682</v>
      </c>
      <c r="E43" s="13">
        <v>0.5</v>
      </c>
      <c r="F43" s="14">
        <f t="shared" si="7"/>
        <v>0</v>
      </c>
      <c r="G43" s="14">
        <f t="shared" si="1"/>
        <v>0</v>
      </c>
      <c r="H43" s="12">
        <f t="shared" si="6"/>
        <v>99259.92990073096</v>
      </c>
      <c r="I43" s="12">
        <f t="shared" si="4"/>
        <v>0</v>
      </c>
      <c r="J43" s="12">
        <f t="shared" si="2"/>
        <v>99259.92990073096</v>
      </c>
      <c r="K43" s="12">
        <f t="shared" si="3"/>
        <v>5260794.5065770885</v>
      </c>
      <c r="L43" s="15">
        <f t="shared" si="5"/>
        <v>53.000183576981826</v>
      </c>
    </row>
    <row r="44" spans="1:12" x14ac:dyDescent="0.2">
      <c r="A44" s="16">
        <v>35</v>
      </c>
      <c r="B44" s="21">
        <v>0</v>
      </c>
      <c r="C44" s="21">
        <v>1745</v>
      </c>
      <c r="D44" s="21">
        <v>1651</v>
      </c>
      <c r="E44" s="13">
        <v>0.5</v>
      </c>
      <c r="F44" s="14">
        <f t="shared" si="7"/>
        <v>0</v>
      </c>
      <c r="G44" s="14">
        <f t="shared" si="1"/>
        <v>0</v>
      </c>
      <c r="H44" s="12">
        <f t="shared" si="6"/>
        <v>99259.92990073096</v>
      </c>
      <c r="I44" s="12">
        <f t="shared" si="4"/>
        <v>0</v>
      </c>
      <c r="J44" s="12">
        <f t="shared" si="2"/>
        <v>99259.92990073096</v>
      </c>
      <c r="K44" s="12">
        <f t="shared" si="3"/>
        <v>5161534.5766763575</v>
      </c>
      <c r="L44" s="15">
        <f t="shared" si="5"/>
        <v>52.000183576981826</v>
      </c>
    </row>
    <row r="45" spans="1:12" x14ac:dyDescent="0.2">
      <c r="A45" s="16">
        <v>36</v>
      </c>
      <c r="B45" s="21">
        <v>0</v>
      </c>
      <c r="C45" s="21">
        <v>1832</v>
      </c>
      <c r="D45" s="21">
        <v>1752</v>
      </c>
      <c r="E45" s="13">
        <v>0.5</v>
      </c>
      <c r="F45" s="14">
        <f t="shared" si="7"/>
        <v>0</v>
      </c>
      <c r="G45" s="14">
        <f t="shared" si="1"/>
        <v>0</v>
      </c>
      <c r="H45" s="12">
        <f t="shared" si="6"/>
        <v>99259.92990073096</v>
      </c>
      <c r="I45" s="12">
        <f t="shared" si="4"/>
        <v>0</v>
      </c>
      <c r="J45" s="12">
        <f t="shared" si="2"/>
        <v>99259.92990073096</v>
      </c>
      <c r="K45" s="12">
        <f t="shared" si="3"/>
        <v>5062274.6467756266</v>
      </c>
      <c r="L45" s="15">
        <f t="shared" si="5"/>
        <v>51.000183576981826</v>
      </c>
    </row>
    <row r="46" spans="1:12" x14ac:dyDescent="0.2">
      <c r="A46" s="16">
        <v>37</v>
      </c>
      <c r="B46" s="21">
        <v>0</v>
      </c>
      <c r="C46" s="21">
        <v>1886</v>
      </c>
      <c r="D46" s="21">
        <v>1840</v>
      </c>
      <c r="E46" s="13">
        <v>0.5</v>
      </c>
      <c r="F46" s="14">
        <f t="shared" si="7"/>
        <v>0</v>
      </c>
      <c r="G46" s="14">
        <f t="shared" si="1"/>
        <v>0</v>
      </c>
      <c r="H46" s="12">
        <f t="shared" si="6"/>
        <v>99259.92990073096</v>
      </c>
      <c r="I46" s="12">
        <f t="shared" si="4"/>
        <v>0</v>
      </c>
      <c r="J46" s="12">
        <f t="shared" si="2"/>
        <v>99259.92990073096</v>
      </c>
      <c r="K46" s="12">
        <f t="shared" si="3"/>
        <v>4963014.7168748956</v>
      </c>
      <c r="L46" s="15">
        <f t="shared" si="5"/>
        <v>50.000183576981826</v>
      </c>
    </row>
    <row r="47" spans="1:12" x14ac:dyDescent="0.2">
      <c r="A47" s="16">
        <v>38</v>
      </c>
      <c r="B47" s="21">
        <v>0</v>
      </c>
      <c r="C47" s="21">
        <v>1689</v>
      </c>
      <c r="D47" s="21">
        <v>1862</v>
      </c>
      <c r="E47" s="13">
        <v>0.5</v>
      </c>
      <c r="F47" s="14">
        <f t="shared" si="7"/>
        <v>0</v>
      </c>
      <c r="G47" s="14">
        <f t="shared" si="1"/>
        <v>0</v>
      </c>
      <c r="H47" s="12">
        <f t="shared" si="6"/>
        <v>99259.92990073096</v>
      </c>
      <c r="I47" s="12">
        <f t="shared" si="4"/>
        <v>0</v>
      </c>
      <c r="J47" s="12">
        <f t="shared" si="2"/>
        <v>99259.92990073096</v>
      </c>
      <c r="K47" s="12">
        <f t="shared" si="3"/>
        <v>4863754.7869741647</v>
      </c>
      <c r="L47" s="15">
        <f t="shared" si="5"/>
        <v>49.000183576981826</v>
      </c>
    </row>
    <row r="48" spans="1:12" x14ac:dyDescent="0.2">
      <c r="A48" s="16">
        <v>39</v>
      </c>
      <c r="B48" s="21">
        <v>0</v>
      </c>
      <c r="C48" s="21">
        <v>1720</v>
      </c>
      <c r="D48" s="21">
        <v>1679</v>
      </c>
      <c r="E48" s="13">
        <v>0.5</v>
      </c>
      <c r="F48" s="14">
        <f t="shared" si="7"/>
        <v>0</v>
      </c>
      <c r="G48" s="14">
        <f t="shared" si="1"/>
        <v>0</v>
      </c>
      <c r="H48" s="12">
        <f t="shared" si="6"/>
        <v>99259.92990073096</v>
      </c>
      <c r="I48" s="12">
        <f t="shared" si="4"/>
        <v>0</v>
      </c>
      <c r="J48" s="12">
        <f t="shared" si="2"/>
        <v>99259.92990073096</v>
      </c>
      <c r="K48" s="12">
        <f t="shared" si="3"/>
        <v>4764494.8570734337</v>
      </c>
      <c r="L48" s="15">
        <f t="shared" si="5"/>
        <v>48.000183576981826</v>
      </c>
    </row>
    <row r="49" spans="1:12" x14ac:dyDescent="0.2">
      <c r="A49" s="16">
        <v>40</v>
      </c>
      <c r="B49" s="21">
        <v>1</v>
      </c>
      <c r="C49" s="21">
        <v>1697</v>
      </c>
      <c r="D49" s="21">
        <v>1719</v>
      </c>
      <c r="E49" s="13">
        <v>0.5</v>
      </c>
      <c r="F49" s="14">
        <f t="shared" si="7"/>
        <v>5.8548009367681499E-4</v>
      </c>
      <c r="G49" s="14">
        <f t="shared" si="1"/>
        <v>5.8530875036581797E-4</v>
      </c>
      <c r="H49" s="12">
        <f t="shared" si="6"/>
        <v>99259.92990073096</v>
      </c>
      <c r="I49" s="12">
        <f t="shared" si="4"/>
        <v>58.09770553159553</v>
      </c>
      <c r="J49" s="12">
        <f t="shared" si="2"/>
        <v>99230.881047965173</v>
      </c>
      <c r="K49" s="12">
        <f t="shared" si="3"/>
        <v>4665234.9271727027</v>
      </c>
      <c r="L49" s="15">
        <f t="shared" si="5"/>
        <v>47.000183576981826</v>
      </c>
    </row>
    <row r="50" spans="1:12" x14ac:dyDescent="0.2">
      <c r="A50" s="16">
        <v>41</v>
      </c>
      <c r="B50" s="21">
        <v>2</v>
      </c>
      <c r="C50" s="21">
        <v>1558</v>
      </c>
      <c r="D50" s="21">
        <v>1689</v>
      </c>
      <c r="E50" s="13">
        <v>0.5</v>
      </c>
      <c r="F50" s="14">
        <f t="shared" si="7"/>
        <v>1.2319063751154912E-3</v>
      </c>
      <c r="G50" s="14">
        <f t="shared" si="1"/>
        <v>1.2311480455524776E-3</v>
      </c>
      <c r="H50" s="12">
        <f t="shared" si="6"/>
        <v>99201.832195199371</v>
      </c>
      <c r="I50" s="12">
        <f t="shared" si="4"/>
        <v>122.13214182234456</v>
      </c>
      <c r="J50" s="12">
        <f t="shared" si="2"/>
        <v>99140.766124288202</v>
      </c>
      <c r="K50" s="12">
        <f t="shared" si="3"/>
        <v>4566004.0461247377</v>
      </c>
      <c r="L50" s="15">
        <f t="shared" si="5"/>
        <v>46.027416480980058</v>
      </c>
    </row>
    <row r="51" spans="1:12" x14ac:dyDescent="0.2">
      <c r="A51" s="16">
        <v>42</v>
      </c>
      <c r="B51" s="21">
        <v>1</v>
      </c>
      <c r="C51" s="21">
        <v>1572</v>
      </c>
      <c r="D51" s="21">
        <v>1552</v>
      </c>
      <c r="E51" s="13">
        <v>0.5</v>
      </c>
      <c r="F51" s="14">
        <f t="shared" si="7"/>
        <v>6.4020486555697821E-4</v>
      </c>
      <c r="G51" s="14">
        <f t="shared" si="1"/>
        <v>6.3999999999999994E-4</v>
      </c>
      <c r="H51" s="12">
        <f t="shared" si="6"/>
        <v>99079.700053377033</v>
      </c>
      <c r="I51" s="12">
        <f t="shared" si="4"/>
        <v>63.411008034161298</v>
      </c>
      <c r="J51" s="12">
        <f t="shared" si="2"/>
        <v>99047.994549359952</v>
      </c>
      <c r="K51" s="12">
        <f t="shared" si="3"/>
        <v>4466863.2800004492</v>
      </c>
      <c r="L51" s="15">
        <f t="shared" si="5"/>
        <v>45.08353656292887</v>
      </c>
    </row>
    <row r="52" spans="1:12" x14ac:dyDescent="0.2">
      <c r="A52" s="16">
        <v>43</v>
      </c>
      <c r="B52" s="21">
        <v>2</v>
      </c>
      <c r="C52" s="21">
        <v>1478</v>
      </c>
      <c r="D52" s="21">
        <v>1557</v>
      </c>
      <c r="E52" s="13">
        <v>0.5</v>
      </c>
      <c r="F52" s="14">
        <f t="shared" si="7"/>
        <v>1.3179571663920922E-3</v>
      </c>
      <c r="G52" s="14">
        <f t="shared" si="1"/>
        <v>1.3170892327955218E-3</v>
      </c>
      <c r="H52" s="12">
        <f t="shared" si="6"/>
        <v>99016.28904534287</v>
      </c>
      <c r="I52" s="12">
        <f t="shared" si="4"/>
        <v>130.41328817299026</v>
      </c>
      <c r="J52" s="12">
        <f t="shared" si="2"/>
        <v>98951.082401256383</v>
      </c>
      <c r="K52" s="12">
        <f t="shared" si="3"/>
        <v>4367815.285451089</v>
      </c>
      <c r="L52" s="15">
        <f t="shared" si="5"/>
        <v>44.112088299440515</v>
      </c>
    </row>
    <row r="53" spans="1:12" x14ac:dyDescent="0.2">
      <c r="A53" s="16">
        <v>44</v>
      </c>
      <c r="B53" s="21">
        <v>0</v>
      </c>
      <c r="C53" s="21">
        <v>1360</v>
      </c>
      <c r="D53" s="21">
        <v>1492</v>
      </c>
      <c r="E53" s="13">
        <v>0.5</v>
      </c>
      <c r="F53" s="14">
        <f t="shared" si="7"/>
        <v>0</v>
      </c>
      <c r="G53" s="14">
        <f t="shared" si="1"/>
        <v>0</v>
      </c>
      <c r="H53" s="12">
        <f t="shared" si="6"/>
        <v>98885.875757169881</v>
      </c>
      <c r="I53" s="12">
        <f t="shared" si="4"/>
        <v>0</v>
      </c>
      <c r="J53" s="12">
        <f t="shared" si="2"/>
        <v>98885.875757169881</v>
      </c>
      <c r="K53" s="12">
        <f t="shared" si="3"/>
        <v>4268864.203049833</v>
      </c>
      <c r="L53" s="15">
        <f t="shared" si="5"/>
        <v>43.169605066073473</v>
      </c>
    </row>
    <row r="54" spans="1:12" x14ac:dyDescent="0.2">
      <c r="A54" s="16">
        <v>45</v>
      </c>
      <c r="B54" s="21">
        <v>1</v>
      </c>
      <c r="C54" s="21">
        <v>1260</v>
      </c>
      <c r="D54" s="21">
        <v>1361</v>
      </c>
      <c r="E54" s="13">
        <v>0.5</v>
      </c>
      <c r="F54" s="14">
        <f t="shared" si="7"/>
        <v>7.6306753147653572E-4</v>
      </c>
      <c r="G54" s="14">
        <f t="shared" si="1"/>
        <v>7.6277650648360034E-4</v>
      </c>
      <c r="H54" s="12">
        <f t="shared" si="6"/>
        <v>98885.875757169881</v>
      </c>
      <c r="I54" s="12">
        <f t="shared" si="4"/>
        <v>75.42782285062539</v>
      </c>
      <c r="J54" s="12">
        <f t="shared" si="2"/>
        <v>98848.161845744558</v>
      </c>
      <c r="K54" s="12">
        <f t="shared" si="3"/>
        <v>4169978.327292663</v>
      </c>
      <c r="L54" s="15">
        <f t="shared" si="5"/>
        <v>42.169605066073473</v>
      </c>
    </row>
    <row r="55" spans="1:12" x14ac:dyDescent="0.2">
      <c r="A55" s="16">
        <v>46</v>
      </c>
      <c r="B55" s="21">
        <v>1</v>
      </c>
      <c r="C55" s="21">
        <v>1208</v>
      </c>
      <c r="D55" s="21">
        <v>1267</v>
      </c>
      <c r="E55" s="13">
        <v>0.5</v>
      </c>
      <c r="F55" s="14">
        <f t="shared" si="7"/>
        <v>8.0808080808080808E-4</v>
      </c>
      <c r="G55" s="14">
        <f t="shared" si="1"/>
        <v>8.0775444264943462E-4</v>
      </c>
      <c r="H55" s="12">
        <f t="shared" si="6"/>
        <v>98810.447934319251</v>
      </c>
      <c r="I55" s="12">
        <f t="shared" si="4"/>
        <v>79.814578299127021</v>
      </c>
      <c r="J55" s="12">
        <f t="shared" si="2"/>
        <v>98770.540645169676</v>
      </c>
      <c r="K55" s="12">
        <f t="shared" si="3"/>
        <v>4071130.1654469185</v>
      </c>
      <c r="L55" s="15">
        <f t="shared" si="5"/>
        <v>41.201413924902539</v>
      </c>
    </row>
    <row r="56" spans="1:12" x14ac:dyDescent="0.2">
      <c r="A56" s="16">
        <v>47</v>
      </c>
      <c r="B56" s="21">
        <v>1</v>
      </c>
      <c r="C56" s="21">
        <v>1214</v>
      </c>
      <c r="D56" s="21">
        <v>1194</v>
      </c>
      <c r="E56" s="13">
        <v>0.5</v>
      </c>
      <c r="F56" s="14">
        <f t="shared" si="7"/>
        <v>8.3056478405315617E-4</v>
      </c>
      <c r="G56" s="14">
        <f t="shared" si="1"/>
        <v>8.3022000830220018E-4</v>
      </c>
      <c r="H56" s="12">
        <f t="shared" si="6"/>
        <v>98730.633356020116</v>
      </c>
      <c r="I56" s="12">
        <f t="shared" si="4"/>
        <v>81.968147244516501</v>
      </c>
      <c r="J56" s="12">
        <f t="shared" si="2"/>
        <v>98689.649282397848</v>
      </c>
      <c r="K56" s="12">
        <f t="shared" si="3"/>
        <v>3972359.6248017489</v>
      </c>
      <c r="L56" s="15">
        <f t="shared" si="5"/>
        <v>40.234317250630028</v>
      </c>
    </row>
    <row r="57" spans="1:12" x14ac:dyDescent="0.2">
      <c r="A57" s="16">
        <v>48</v>
      </c>
      <c r="B57" s="21">
        <v>4</v>
      </c>
      <c r="C57" s="21">
        <v>1141</v>
      </c>
      <c r="D57" s="21">
        <v>1210</v>
      </c>
      <c r="E57" s="13">
        <v>0.5</v>
      </c>
      <c r="F57" s="14">
        <f t="shared" si="7"/>
        <v>3.4028073160357296E-3</v>
      </c>
      <c r="G57" s="14">
        <f t="shared" si="1"/>
        <v>3.397027600849257E-3</v>
      </c>
      <c r="H57" s="12">
        <f t="shared" si="6"/>
        <v>98648.665208775594</v>
      </c>
      <c r="I57" s="12">
        <f t="shared" si="4"/>
        <v>335.11223850114851</v>
      </c>
      <c r="J57" s="12">
        <f t="shared" si="2"/>
        <v>98481.109089525009</v>
      </c>
      <c r="K57" s="12">
        <f t="shared" si="3"/>
        <v>3873669.9755193512</v>
      </c>
      <c r="L57" s="15">
        <f t="shared" si="5"/>
        <v>39.267332886068864</v>
      </c>
    </row>
    <row r="58" spans="1:12" x14ac:dyDescent="0.2">
      <c r="A58" s="16">
        <v>49</v>
      </c>
      <c r="B58" s="21">
        <v>1</v>
      </c>
      <c r="C58" s="21">
        <v>1046</v>
      </c>
      <c r="D58" s="21">
        <v>1144</v>
      </c>
      <c r="E58" s="13">
        <v>0.5</v>
      </c>
      <c r="F58" s="14">
        <f t="shared" si="7"/>
        <v>9.1324200913242006E-4</v>
      </c>
      <c r="G58" s="14">
        <f t="shared" si="1"/>
        <v>9.1282519397535371E-4</v>
      </c>
      <c r="H58" s="12">
        <f t="shared" si="6"/>
        <v>98313.552970274439</v>
      </c>
      <c r="I58" s="12">
        <f t="shared" si="4"/>
        <v>89.743088060496973</v>
      </c>
      <c r="J58" s="12">
        <f t="shared" si="2"/>
        <v>98268.681426244191</v>
      </c>
      <c r="K58" s="12">
        <f t="shared" si="3"/>
        <v>3775188.8664298262</v>
      </c>
      <c r="L58" s="15">
        <f t="shared" si="5"/>
        <v>38.39947547792594</v>
      </c>
    </row>
    <row r="59" spans="1:12" x14ac:dyDescent="0.2">
      <c r="A59" s="16">
        <v>50</v>
      </c>
      <c r="B59" s="21">
        <v>1</v>
      </c>
      <c r="C59" s="21">
        <v>970</v>
      </c>
      <c r="D59" s="21">
        <v>1043</v>
      </c>
      <c r="E59" s="13">
        <v>0.5</v>
      </c>
      <c r="F59" s="14">
        <f t="shared" si="7"/>
        <v>9.9354197714853452E-4</v>
      </c>
      <c r="G59" s="14">
        <f t="shared" si="1"/>
        <v>9.930486593843098E-4</v>
      </c>
      <c r="H59" s="12">
        <f t="shared" si="6"/>
        <v>98223.809882213944</v>
      </c>
      <c r="I59" s="12">
        <f t="shared" si="4"/>
        <v>97.541022723151883</v>
      </c>
      <c r="J59" s="12">
        <f t="shared" si="2"/>
        <v>98175.039370852377</v>
      </c>
      <c r="K59" s="12">
        <f t="shared" si="3"/>
        <v>3676920.1850035819</v>
      </c>
      <c r="L59" s="15">
        <f t="shared" si="5"/>
        <v>37.434102682565431</v>
      </c>
    </row>
    <row r="60" spans="1:12" x14ac:dyDescent="0.2">
      <c r="A60" s="16">
        <v>51</v>
      </c>
      <c r="B60" s="21">
        <v>2</v>
      </c>
      <c r="C60" s="21">
        <v>942</v>
      </c>
      <c r="D60" s="21">
        <v>963</v>
      </c>
      <c r="E60" s="13">
        <v>0.5</v>
      </c>
      <c r="F60" s="14">
        <f t="shared" si="7"/>
        <v>2.0997375328083989E-3</v>
      </c>
      <c r="G60" s="14">
        <f t="shared" si="1"/>
        <v>2.097535395909806E-3</v>
      </c>
      <c r="H60" s="12">
        <f t="shared" si="6"/>
        <v>98126.268859490796</v>
      </c>
      <c r="I60" s="12">
        <f t="shared" si="4"/>
        <v>205.8233222013441</v>
      </c>
      <c r="J60" s="12">
        <f t="shared" si="2"/>
        <v>98023.357198390135</v>
      </c>
      <c r="K60" s="12">
        <f t="shared" si="3"/>
        <v>3578745.1456327294</v>
      </c>
      <c r="L60" s="15">
        <f t="shared" si="5"/>
        <v>36.470816502329413</v>
      </c>
    </row>
    <row r="61" spans="1:12" x14ac:dyDescent="0.2">
      <c r="A61" s="16">
        <v>52</v>
      </c>
      <c r="B61" s="21">
        <v>2</v>
      </c>
      <c r="C61" s="21">
        <v>860</v>
      </c>
      <c r="D61" s="21">
        <v>930</v>
      </c>
      <c r="E61" s="13">
        <v>0.5</v>
      </c>
      <c r="F61" s="14">
        <f t="shared" si="7"/>
        <v>2.2346368715083797E-3</v>
      </c>
      <c r="G61" s="14">
        <f t="shared" si="1"/>
        <v>2.232142857142857E-3</v>
      </c>
      <c r="H61" s="12">
        <f t="shared" si="6"/>
        <v>97920.445537289459</v>
      </c>
      <c r="I61" s="12">
        <f t="shared" si="4"/>
        <v>218.57242307430681</v>
      </c>
      <c r="J61" s="12">
        <f t="shared" si="2"/>
        <v>97811.159325752305</v>
      </c>
      <c r="K61" s="12">
        <f t="shared" si="3"/>
        <v>3480721.7884343392</v>
      </c>
      <c r="L61" s="15">
        <f t="shared" si="5"/>
        <v>35.546425154988007</v>
      </c>
    </row>
    <row r="62" spans="1:12" x14ac:dyDescent="0.2">
      <c r="A62" s="16">
        <v>53</v>
      </c>
      <c r="B62" s="21">
        <v>2</v>
      </c>
      <c r="C62" s="21">
        <v>887</v>
      </c>
      <c r="D62" s="21">
        <v>861</v>
      </c>
      <c r="E62" s="13">
        <v>0.5</v>
      </c>
      <c r="F62" s="14">
        <f t="shared" si="7"/>
        <v>2.2883295194508009E-3</v>
      </c>
      <c r="G62" s="14">
        <f t="shared" si="1"/>
        <v>2.2857142857142855E-3</v>
      </c>
      <c r="H62" s="12">
        <f t="shared" si="6"/>
        <v>97701.873114215152</v>
      </c>
      <c r="I62" s="12">
        <f t="shared" si="4"/>
        <v>223.31856711820603</v>
      </c>
      <c r="J62" s="12">
        <f t="shared" si="2"/>
        <v>97590.213830656052</v>
      </c>
      <c r="K62" s="12">
        <f t="shared" si="3"/>
        <v>3382910.6291085868</v>
      </c>
      <c r="L62" s="15">
        <f t="shared" si="5"/>
        <v>34.624828790681491</v>
      </c>
    </row>
    <row r="63" spans="1:12" x14ac:dyDescent="0.2">
      <c r="A63" s="16">
        <v>54</v>
      </c>
      <c r="B63" s="21">
        <v>1</v>
      </c>
      <c r="C63" s="21">
        <v>909</v>
      </c>
      <c r="D63" s="21">
        <v>885</v>
      </c>
      <c r="E63" s="13">
        <v>0.5</v>
      </c>
      <c r="F63" s="14">
        <f t="shared" si="7"/>
        <v>1.1148272017837235E-3</v>
      </c>
      <c r="G63" s="14">
        <f t="shared" si="1"/>
        <v>1.1142061281337048E-3</v>
      </c>
      <c r="H63" s="12">
        <f t="shared" si="6"/>
        <v>97478.554547096952</v>
      </c>
      <c r="I63" s="12">
        <f t="shared" si="4"/>
        <v>108.61120283799104</v>
      </c>
      <c r="J63" s="12">
        <f t="shared" si="2"/>
        <v>97424.248945677959</v>
      </c>
      <c r="K63" s="12">
        <f t="shared" si="3"/>
        <v>3285320.4152779309</v>
      </c>
      <c r="L63" s="15">
        <f t="shared" si="5"/>
        <v>33.70300709260745</v>
      </c>
    </row>
    <row r="64" spans="1:12" x14ac:dyDescent="0.2">
      <c r="A64" s="16">
        <v>55</v>
      </c>
      <c r="B64" s="21">
        <v>0</v>
      </c>
      <c r="C64" s="21">
        <v>858</v>
      </c>
      <c r="D64" s="21">
        <v>902</v>
      </c>
      <c r="E64" s="13">
        <v>0.5</v>
      </c>
      <c r="F64" s="14">
        <f t="shared" si="7"/>
        <v>0</v>
      </c>
      <c r="G64" s="14">
        <f t="shared" si="1"/>
        <v>0</v>
      </c>
      <c r="H64" s="12">
        <f t="shared" si="6"/>
        <v>97369.943344258965</v>
      </c>
      <c r="I64" s="12">
        <f t="shared" si="4"/>
        <v>0</v>
      </c>
      <c r="J64" s="12">
        <f t="shared" si="2"/>
        <v>97369.943344258965</v>
      </c>
      <c r="K64" s="12">
        <f t="shared" si="3"/>
        <v>3187896.1663322528</v>
      </c>
      <c r="L64" s="15">
        <f t="shared" si="5"/>
        <v>32.740043352610357</v>
      </c>
    </row>
    <row r="65" spans="1:12" x14ac:dyDescent="0.2">
      <c r="A65" s="16">
        <v>56</v>
      </c>
      <c r="B65" s="21">
        <v>3</v>
      </c>
      <c r="C65" s="21">
        <v>902</v>
      </c>
      <c r="D65" s="21">
        <v>852</v>
      </c>
      <c r="E65" s="13">
        <v>0.5</v>
      </c>
      <c r="F65" s="14">
        <f t="shared" si="7"/>
        <v>3.4207525655644243E-3</v>
      </c>
      <c r="G65" s="14">
        <f t="shared" si="1"/>
        <v>3.4149117814456461E-3</v>
      </c>
      <c r="H65" s="12">
        <f t="shared" si="6"/>
        <v>97369.943344258965</v>
      </c>
      <c r="I65" s="12">
        <f t="shared" si="4"/>
        <v>332.50976668500499</v>
      </c>
      <c r="J65" s="12">
        <f t="shared" si="2"/>
        <v>97203.688460916455</v>
      </c>
      <c r="K65" s="12">
        <f t="shared" si="3"/>
        <v>3090526.2229879936</v>
      </c>
      <c r="L65" s="15">
        <f t="shared" si="5"/>
        <v>31.740043352610353</v>
      </c>
    </row>
    <row r="66" spans="1:12" x14ac:dyDescent="0.2">
      <c r="A66" s="16">
        <v>57</v>
      </c>
      <c r="B66" s="21">
        <v>2</v>
      </c>
      <c r="C66" s="21">
        <v>947</v>
      </c>
      <c r="D66" s="21">
        <v>906</v>
      </c>
      <c r="E66" s="13">
        <v>0.5</v>
      </c>
      <c r="F66" s="14">
        <f t="shared" si="7"/>
        <v>2.1586616297895305E-3</v>
      </c>
      <c r="G66" s="14">
        <f t="shared" si="1"/>
        <v>2.1563342318059297E-3</v>
      </c>
      <c r="H66" s="12">
        <f t="shared" si="6"/>
        <v>97037.43357757396</v>
      </c>
      <c r="I66" s="12">
        <f t="shared" si="4"/>
        <v>209.24513978991686</v>
      </c>
      <c r="J66" s="12">
        <f t="shared" si="2"/>
        <v>96932.811007679004</v>
      </c>
      <c r="K66" s="12">
        <f t="shared" si="3"/>
        <v>2993322.5345270773</v>
      </c>
      <c r="L66" s="15">
        <f t="shared" si="5"/>
        <v>30.847090902647857</v>
      </c>
    </row>
    <row r="67" spans="1:12" x14ac:dyDescent="0.2">
      <c r="A67" s="16">
        <v>58</v>
      </c>
      <c r="B67" s="21">
        <v>0</v>
      </c>
      <c r="C67" s="21">
        <v>1056</v>
      </c>
      <c r="D67" s="21">
        <v>954</v>
      </c>
      <c r="E67" s="13">
        <v>0.5</v>
      </c>
      <c r="F67" s="14">
        <f t="shared" si="7"/>
        <v>0</v>
      </c>
      <c r="G67" s="14">
        <f t="shared" si="1"/>
        <v>0</v>
      </c>
      <c r="H67" s="12">
        <f t="shared" si="6"/>
        <v>96828.188437784047</v>
      </c>
      <c r="I67" s="12">
        <f t="shared" si="4"/>
        <v>0</v>
      </c>
      <c r="J67" s="12">
        <f t="shared" si="2"/>
        <v>96828.188437784047</v>
      </c>
      <c r="K67" s="12">
        <f t="shared" si="3"/>
        <v>2896389.7235193984</v>
      </c>
      <c r="L67" s="15">
        <f t="shared" si="5"/>
        <v>29.912670785743799</v>
      </c>
    </row>
    <row r="68" spans="1:12" x14ac:dyDescent="0.2">
      <c r="A68" s="16">
        <v>59</v>
      </c>
      <c r="B68" s="21">
        <v>3</v>
      </c>
      <c r="C68" s="21">
        <v>1118</v>
      </c>
      <c r="D68" s="21">
        <v>1054</v>
      </c>
      <c r="E68" s="13">
        <v>0.5</v>
      </c>
      <c r="F68" s="14">
        <f t="shared" si="7"/>
        <v>2.7624309392265192E-3</v>
      </c>
      <c r="G68" s="14">
        <f t="shared" si="1"/>
        <v>2.7586206896551722E-3</v>
      </c>
      <c r="H68" s="12">
        <f t="shared" si="6"/>
        <v>96828.188437784047</v>
      </c>
      <c r="I68" s="12">
        <f t="shared" si="4"/>
        <v>267.11224396630081</v>
      </c>
      <c r="J68" s="12">
        <f t="shared" si="2"/>
        <v>96694.632315800889</v>
      </c>
      <c r="K68" s="12">
        <f t="shared" si="3"/>
        <v>2799561.5350816143</v>
      </c>
      <c r="L68" s="15">
        <f t="shared" si="5"/>
        <v>28.912670785743799</v>
      </c>
    </row>
    <row r="69" spans="1:12" x14ac:dyDescent="0.2">
      <c r="A69" s="16">
        <v>60</v>
      </c>
      <c r="B69" s="21">
        <v>5</v>
      </c>
      <c r="C69" s="21">
        <v>1097</v>
      </c>
      <c r="D69" s="21">
        <v>1105</v>
      </c>
      <c r="E69" s="13">
        <v>0.5</v>
      </c>
      <c r="F69" s="14">
        <f t="shared" si="7"/>
        <v>4.5413260672116261E-3</v>
      </c>
      <c r="G69" s="14">
        <f t="shared" si="1"/>
        <v>4.5310376076121437E-3</v>
      </c>
      <c r="H69" s="12">
        <f t="shared" si="6"/>
        <v>96561.076193817746</v>
      </c>
      <c r="I69" s="12">
        <f t="shared" si="4"/>
        <v>437.52186766568985</v>
      </c>
      <c r="J69" s="12">
        <f t="shared" si="2"/>
        <v>96342.315259984898</v>
      </c>
      <c r="K69" s="12">
        <f t="shared" si="3"/>
        <v>2702866.9027658133</v>
      </c>
      <c r="L69" s="15">
        <f t="shared" si="5"/>
        <v>27.991267385427737</v>
      </c>
    </row>
    <row r="70" spans="1:12" x14ac:dyDescent="0.2">
      <c r="A70" s="16">
        <v>61</v>
      </c>
      <c r="B70" s="21">
        <v>3</v>
      </c>
      <c r="C70" s="21">
        <v>1149</v>
      </c>
      <c r="D70" s="21">
        <v>1103</v>
      </c>
      <c r="E70" s="13">
        <v>0.5</v>
      </c>
      <c r="F70" s="14">
        <f t="shared" si="7"/>
        <v>2.6642984014209592E-3</v>
      </c>
      <c r="G70" s="14">
        <f t="shared" si="1"/>
        <v>2.6607538802660754E-3</v>
      </c>
      <c r="H70" s="12">
        <f t="shared" si="6"/>
        <v>96123.554326152051</v>
      </c>
      <c r="I70" s="12">
        <f t="shared" si="4"/>
        <v>255.76112015827596</v>
      </c>
      <c r="J70" s="12">
        <f t="shared" si="2"/>
        <v>95995.673766072912</v>
      </c>
      <c r="K70" s="12">
        <f t="shared" si="3"/>
        <v>2606524.5875058286</v>
      </c>
      <c r="L70" s="15">
        <f t="shared" si="5"/>
        <v>27.116398324824317</v>
      </c>
    </row>
    <row r="71" spans="1:12" x14ac:dyDescent="0.2">
      <c r="A71" s="16">
        <v>62</v>
      </c>
      <c r="B71" s="21">
        <v>3</v>
      </c>
      <c r="C71" s="21">
        <v>1347</v>
      </c>
      <c r="D71" s="21">
        <v>1162</v>
      </c>
      <c r="E71" s="13">
        <v>0.5</v>
      </c>
      <c r="F71" s="14">
        <f t="shared" si="7"/>
        <v>2.3913909924272616E-3</v>
      </c>
      <c r="G71" s="14">
        <f t="shared" si="1"/>
        <v>2.3885350318471337E-3</v>
      </c>
      <c r="H71" s="12">
        <f t="shared" si="6"/>
        <v>95867.793205993774</v>
      </c>
      <c r="I71" s="12">
        <f t="shared" si="4"/>
        <v>228.98358249839276</v>
      </c>
      <c r="J71" s="12">
        <f t="shared" si="2"/>
        <v>95753.301414744579</v>
      </c>
      <c r="K71" s="12">
        <f t="shared" si="3"/>
        <v>2510528.9137397557</v>
      </c>
      <c r="L71" s="15">
        <f t="shared" si="5"/>
        <v>26.187406946411219</v>
      </c>
    </row>
    <row r="72" spans="1:12" x14ac:dyDescent="0.2">
      <c r="A72" s="16">
        <v>63</v>
      </c>
      <c r="B72" s="21">
        <v>2</v>
      </c>
      <c r="C72" s="21">
        <v>1461</v>
      </c>
      <c r="D72" s="21">
        <v>1336</v>
      </c>
      <c r="E72" s="13">
        <v>0.5</v>
      </c>
      <c r="F72" s="14">
        <f t="shared" si="7"/>
        <v>1.4301036825169824E-3</v>
      </c>
      <c r="G72" s="14">
        <f t="shared" si="1"/>
        <v>1.4290818149339051E-3</v>
      </c>
      <c r="H72" s="12">
        <f t="shared" si="6"/>
        <v>95638.809623495385</v>
      </c>
      <c r="I72" s="12">
        <f t="shared" si="4"/>
        <v>136.67568363486302</v>
      </c>
      <c r="J72" s="12">
        <f t="shared" si="2"/>
        <v>95570.471781677945</v>
      </c>
      <c r="K72" s="12">
        <f t="shared" si="3"/>
        <v>2414775.6123250113</v>
      </c>
      <c r="L72" s="15">
        <f t="shared" si="5"/>
        <v>25.248909117871104</v>
      </c>
    </row>
    <row r="73" spans="1:12" x14ac:dyDescent="0.2">
      <c r="A73" s="16">
        <v>64</v>
      </c>
      <c r="B73" s="21">
        <v>8</v>
      </c>
      <c r="C73" s="21">
        <v>1310</v>
      </c>
      <c r="D73" s="21">
        <v>1462</v>
      </c>
      <c r="E73" s="13">
        <v>0.5</v>
      </c>
      <c r="F73" s="14">
        <f t="shared" ref="F73:F109" si="8">B73/((C73+D73)/2)</f>
        <v>5.772005772005772E-3</v>
      </c>
      <c r="G73" s="14">
        <f t="shared" ref="G73:G108" si="9">F73/((1+(1-E73)*F73))</f>
        <v>5.7553956834532375E-3</v>
      </c>
      <c r="H73" s="12">
        <f t="shared" si="6"/>
        <v>95502.13393986052</v>
      </c>
      <c r="I73" s="12">
        <f t="shared" si="4"/>
        <v>549.65256943804616</v>
      </c>
      <c r="J73" s="12">
        <f t="shared" ref="J73:J108" si="10">H74+I73*E73</f>
        <v>95227.3076551415</v>
      </c>
      <c r="K73" s="12">
        <f t="shared" ref="K73:K97" si="11">K74+J73</f>
        <v>2319205.1405433333</v>
      </c>
      <c r="L73" s="15">
        <f t="shared" si="5"/>
        <v>24.284327950240151</v>
      </c>
    </row>
    <row r="74" spans="1:12" x14ac:dyDescent="0.2">
      <c r="A74" s="16">
        <v>65</v>
      </c>
      <c r="B74" s="21">
        <v>2</v>
      </c>
      <c r="C74" s="21">
        <v>1225</v>
      </c>
      <c r="D74" s="21">
        <v>1303</v>
      </c>
      <c r="E74" s="13">
        <v>0.5</v>
      </c>
      <c r="F74" s="14">
        <f t="shared" si="8"/>
        <v>1.5822784810126582E-3</v>
      </c>
      <c r="G74" s="14">
        <f t="shared" si="9"/>
        <v>1.5810276679841899E-3</v>
      </c>
      <c r="H74" s="12">
        <f t="shared" si="6"/>
        <v>94952.48137042248</v>
      </c>
      <c r="I74" s="12">
        <f t="shared" ref="I74:I108" si="12">H74*G74</f>
        <v>150.12250019039129</v>
      </c>
      <c r="J74" s="12">
        <f t="shared" si="10"/>
        <v>94877.420120327282</v>
      </c>
      <c r="K74" s="12">
        <f t="shared" si="11"/>
        <v>2223977.8328881916</v>
      </c>
      <c r="L74" s="15">
        <f t="shared" ref="L74:L108" si="13">K74/H74</f>
        <v>23.422008575132999</v>
      </c>
    </row>
    <row r="75" spans="1:12" x14ac:dyDescent="0.2">
      <c r="A75" s="16">
        <v>66</v>
      </c>
      <c r="B75" s="21">
        <v>8</v>
      </c>
      <c r="C75" s="21">
        <v>1412</v>
      </c>
      <c r="D75" s="21">
        <v>1239</v>
      </c>
      <c r="E75" s="13">
        <v>0.5</v>
      </c>
      <c r="F75" s="14">
        <f t="shared" si="8"/>
        <v>6.0354583176159939E-3</v>
      </c>
      <c r="G75" s="14">
        <f t="shared" si="9"/>
        <v>6.0172997367431364E-3</v>
      </c>
      <c r="H75" s="12">
        <f t="shared" ref="H75:H108" si="14">H74-I74</f>
        <v>94802.358870232085</v>
      </c>
      <c r="I75" s="12">
        <f t="shared" si="12"/>
        <v>570.45420907247592</v>
      </c>
      <c r="J75" s="12">
        <f t="shared" si="10"/>
        <v>94517.131765695856</v>
      </c>
      <c r="K75" s="12">
        <f t="shared" si="11"/>
        <v>2129100.4127678643</v>
      </c>
      <c r="L75" s="15">
        <f t="shared" si="13"/>
        <v>22.458306292591644</v>
      </c>
    </row>
    <row r="76" spans="1:12" x14ac:dyDescent="0.2">
      <c r="A76" s="16">
        <v>67</v>
      </c>
      <c r="B76" s="21">
        <v>8</v>
      </c>
      <c r="C76" s="21">
        <v>1299</v>
      </c>
      <c r="D76" s="21">
        <v>1410</v>
      </c>
      <c r="E76" s="13">
        <v>0.5</v>
      </c>
      <c r="F76" s="14">
        <f t="shared" si="8"/>
        <v>5.906238464377999E-3</v>
      </c>
      <c r="G76" s="14">
        <f t="shared" si="9"/>
        <v>5.8888479941111519E-3</v>
      </c>
      <c r="H76" s="12">
        <f t="shared" si="14"/>
        <v>94231.904661159613</v>
      </c>
      <c r="I76" s="12">
        <f t="shared" si="12"/>
        <v>554.91736274514312</v>
      </c>
      <c r="J76" s="12">
        <f t="shared" si="10"/>
        <v>93954.445979787051</v>
      </c>
      <c r="K76" s="12">
        <f t="shared" si="11"/>
        <v>2034583.2810021685</v>
      </c>
      <c r="L76" s="15">
        <f t="shared" si="13"/>
        <v>21.591235880439339</v>
      </c>
    </row>
    <row r="77" spans="1:12" x14ac:dyDescent="0.2">
      <c r="A77" s="16">
        <v>68</v>
      </c>
      <c r="B77" s="21">
        <v>5</v>
      </c>
      <c r="C77" s="21">
        <v>1177</v>
      </c>
      <c r="D77" s="21">
        <v>1297</v>
      </c>
      <c r="E77" s="13">
        <v>0.5</v>
      </c>
      <c r="F77" s="14">
        <f t="shared" si="8"/>
        <v>4.0420371867421184E-3</v>
      </c>
      <c r="G77" s="14">
        <f t="shared" si="9"/>
        <v>4.0338846308995563E-3</v>
      </c>
      <c r="H77" s="12">
        <f t="shared" si="14"/>
        <v>93676.987298414475</v>
      </c>
      <c r="I77" s="12">
        <f t="shared" si="12"/>
        <v>377.88215933204708</v>
      </c>
      <c r="J77" s="12">
        <f t="shared" si="10"/>
        <v>93488.046218748452</v>
      </c>
      <c r="K77" s="12">
        <f t="shared" si="11"/>
        <v>1940628.8350223815</v>
      </c>
      <c r="L77" s="15">
        <f t="shared" si="13"/>
        <v>20.716174708313101</v>
      </c>
    </row>
    <row r="78" spans="1:12" x14ac:dyDescent="0.2">
      <c r="A78" s="16">
        <v>69</v>
      </c>
      <c r="B78" s="21">
        <v>6</v>
      </c>
      <c r="C78" s="21">
        <v>966</v>
      </c>
      <c r="D78" s="21">
        <v>1175</v>
      </c>
      <c r="E78" s="13">
        <v>0.5</v>
      </c>
      <c r="F78" s="14">
        <f t="shared" si="8"/>
        <v>5.6048575432041106E-3</v>
      </c>
      <c r="G78" s="14">
        <f t="shared" si="9"/>
        <v>5.5891942244993024E-3</v>
      </c>
      <c r="H78" s="12">
        <f t="shared" si="14"/>
        <v>93299.105139082429</v>
      </c>
      <c r="I78" s="12">
        <f t="shared" si="12"/>
        <v>521.46681959431271</v>
      </c>
      <c r="J78" s="12">
        <f t="shared" si="10"/>
        <v>93038.371729285282</v>
      </c>
      <c r="K78" s="12">
        <f t="shared" si="11"/>
        <v>1847140.7888036331</v>
      </c>
      <c r="L78" s="15">
        <f t="shared" si="13"/>
        <v>19.798054719282373</v>
      </c>
    </row>
    <row r="79" spans="1:12" x14ac:dyDescent="0.2">
      <c r="A79" s="16">
        <v>70</v>
      </c>
      <c r="B79" s="21">
        <v>3</v>
      </c>
      <c r="C79" s="21">
        <v>817</v>
      </c>
      <c r="D79" s="21">
        <v>963</v>
      </c>
      <c r="E79" s="13">
        <v>0.5</v>
      </c>
      <c r="F79" s="14">
        <f t="shared" si="8"/>
        <v>3.3707865168539327E-3</v>
      </c>
      <c r="G79" s="14">
        <f t="shared" si="9"/>
        <v>3.3651149747616379E-3</v>
      </c>
      <c r="H79" s="12">
        <f t="shared" si="14"/>
        <v>92777.63831948812</v>
      </c>
      <c r="I79" s="12">
        <f t="shared" si="12"/>
        <v>312.20742003192862</v>
      </c>
      <c r="J79" s="12">
        <f t="shared" si="10"/>
        <v>92621.534609472146</v>
      </c>
      <c r="K79" s="12">
        <f t="shared" si="11"/>
        <v>1754102.4170743478</v>
      </c>
      <c r="L79" s="15">
        <f t="shared" si="13"/>
        <v>18.906521537376697</v>
      </c>
    </row>
    <row r="80" spans="1:12" x14ac:dyDescent="0.2">
      <c r="A80" s="16">
        <v>71</v>
      </c>
      <c r="B80" s="21">
        <v>9</v>
      </c>
      <c r="C80" s="21">
        <v>1010</v>
      </c>
      <c r="D80" s="21">
        <v>809</v>
      </c>
      <c r="E80" s="13">
        <v>0.5</v>
      </c>
      <c r="F80" s="14">
        <f t="shared" si="8"/>
        <v>9.8955470038482683E-3</v>
      </c>
      <c r="G80" s="14">
        <f t="shared" si="9"/>
        <v>9.8468271334792128E-3</v>
      </c>
      <c r="H80" s="12">
        <f t="shared" si="14"/>
        <v>92465.430899456187</v>
      </c>
      <c r="I80" s="12">
        <f t="shared" si="12"/>
        <v>910.49111388961239</v>
      </c>
      <c r="J80" s="12">
        <f t="shared" si="10"/>
        <v>92010.18534251138</v>
      </c>
      <c r="K80" s="12">
        <f t="shared" si="11"/>
        <v>1661480.8824648757</v>
      </c>
      <c r="L80" s="15">
        <f t="shared" si="13"/>
        <v>17.968670737840547</v>
      </c>
    </row>
    <row r="81" spans="1:12" x14ac:dyDescent="0.2">
      <c r="A81" s="16">
        <v>72</v>
      </c>
      <c r="B81" s="21">
        <v>4</v>
      </c>
      <c r="C81" s="21">
        <v>589</v>
      </c>
      <c r="D81" s="21">
        <v>999</v>
      </c>
      <c r="E81" s="13">
        <v>0.5</v>
      </c>
      <c r="F81" s="14">
        <f t="shared" si="8"/>
        <v>5.0377833753148613E-3</v>
      </c>
      <c r="G81" s="14">
        <f t="shared" si="9"/>
        <v>5.0251256281407027E-3</v>
      </c>
      <c r="H81" s="12">
        <f t="shared" si="14"/>
        <v>91554.939785566574</v>
      </c>
      <c r="I81" s="12">
        <f t="shared" si="12"/>
        <v>460.07507429932946</v>
      </c>
      <c r="J81" s="12">
        <f t="shared" si="10"/>
        <v>91324.902248416911</v>
      </c>
      <c r="K81" s="12">
        <f t="shared" si="11"/>
        <v>1569470.6971223643</v>
      </c>
      <c r="L81" s="15">
        <f t="shared" si="13"/>
        <v>17.142392325288686</v>
      </c>
    </row>
    <row r="82" spans="1:12" x14ac:dyDescent="0.2">
      <c r="A82" s="16">
        <v>73</v>
      </c>
      <c r="B82" s="21">
        <v>2</v>
      </c>
      <c r="C82" s="21">
        <v>598</v>
      </c>
      <c r="D82" s="21">
        <v>584</v>
      </c>
      <c r="E82" s="13">
        <v>0.5</v>
      </c>
      <c r="F82" s="14">
        <f t="shared" si="8"/>
        <v>3.3840947546531302E-3</v>
      </c>
      <c r="G82" s="14">
        <f t="shared" si="9"/>
        <v>3.3783783783783786E-3</v>
      </c>
      <c r="H82" s="12">
        <f t="shared" si="14"/>
        <v>91094.864711267248</v>
      </c>
      <c r="I82" s="12">
        <f t="shared" si="12"/>
        <v>307.75292132184882</v>
      </c>
      <c r="J82" s="12">
        <f t="shared" si="10"/>
        <v>90940.988250606315</v>
      </c>
      <c r="K82" s="12">
        <f t="shared" si="11"/>
        <v>1478145.7948739473</v>
      </c>
      <c r="L82" s="15">
        <f t="shared" si="13"/>
        <v>16.226444811780041</v>
      </c>
    </row>
    <row r="83" spans="1:12" x14ac:dyDescent="0.2">
      <c r="A83" s="16">
        <v>74</v>
      </c>
      <c r="B83" s="21">
        <v>4</v>
      </c>
      <c r="C83" s="21">
        <v>636</v>
      </c>
      <c r="D83" s="21">
        <v>601</v>
      </c>
      <c r="E83" s="13">
        <v>0.5</v>
      </c>
      <c r="F83" s="14">
        <f t="shared" si="8"/>
        <v>6.4672594987873885E-3</v>
      </c>
      <c r="G83" s="14">
        <f t="shared" si="9"/>
        <v>6.4464141821111995E-3</v>
      </c>
      <c r="H83" s="12">
        <f t="shared" si="14"/>
        <v>90787.111789945397</v>
      </c>
      <c r="I83" s="12">
        <f t="shared" si="12"/>
        <v>585.25132499561892</v>
      </c>
      <c r="J83" s="12">
        <f t="shared" si="10"/>
        <v>90494.486127447584</v>
      </c>
      <c r="K83" s="12">
        <f t="shared" si="11"/>
        <v>1387204.806623341</v>
      </c>
      <c r="L83" s="15">
        <f t="shared" si="13"/>
        <v>15.279754794192858</v>
      </c>
    </row>
    <row r="84" spans="1:12" x14ac:dyDescent="0.2">
      <c r="A84" s="16">
        <v>75</v>
      </c>
      <c r="B84" s="21">
        <v>8</v>
      </c>
      <c r="C84" s="21">
        <v>672</v>
      </c>
      <c r="D84" s="21">
        <v>619</v>
      </c>
      <c r="E84" s="13">
        <v>0.5</v>
      </c>
      <c r="F84" s="14">
        <f t="shared" si="8"/>
        <v>1.2393493415956624E-2</v>
      </c>
      <c r="G84" s="14">
        <f t="shared" si="9"/>
        <v>1.231716705157814E-2</v>
      </c>
      <c r="H84" s="12">
        <f t="shared" si="14"/>
        <v>90201.860464949772</v>
      </c>
      <c r="I84" s="12">
        <f t="shared" si="12"/>
        <v>1111.0313837099281</v>
      </c>
      <c r="J84" s="12">
        <f t="shared" si="10"/>
        <v>89646.34477309481</v>
      </c>
      <c r="K84" s="12">
        <f t="shared" si="11"/>
        <v>1296710.3204958935</v>
      </c>
      <c r="L84" s="15">
        <f t="shared" si="13"/>
        <v>14.375649391397678</v>
      </c>
    </row>
    <row r="85" spans="1:12" x14ac:dyDescent="0.2">
      <c r="A85" s="16">
        <v>76</v>
      </c>
      <c r="B85" s="21">
        <v>13</v>
      </c>
      <c r="C85" s="21">
        <v>540</v>
      </c>
      <c r="D85" s="21">
        <v>662</v>
      </c>
      <c r="E85" s="13">
        <v>0.5</v>
      </c>
      <c r="F85" s="14">
        <f t="shared" si="8"/>
        <v>2.1630615640599003E-2</v>
      </c>
      <c r="G85" s="14">
        <f t="shared" si="9"/>
        <v>2.1399176954732511E-2</v>
      </c>
      <c r="H85" s="12">
        <f t="shared" si="14"/>
        <v>89090.829081239848</v>
      </c>
      <c r="I85" s="12">
        <f t="shared" si="12"/>
        <v>1906.4704165532808</v>
      </c>
      <c r="J85" s="12">
        <f t="shared" si="10"/>
        <v>88137.593872963218</v>
      </c>
      <c r="K85" s="12">
        <f t="shared" si="11"/>
        <v>1207063.9757227986</v>
      </c>
      <c r="L85" s="15">
        <f t="shared" si="13"/>
        <v>13.548689446161795</v>
      </c>
    </row>
    <row r="86" spans="1:12" x14ac:dyDescent="0.2">
      <c r="A86" s="16">
        <v>77</v>
      </c>
      <c r="B86" s="21">
        <v>9</v>
      </c>
      <c r="C86" s="21">
        <v>536</v>
      </c>
      <c r="D86" s="21">
        <v>538</v>
      </c>
      <c r="E86" s="13">
        <v>0.5</v>
      </c>
      <c r="F86" s="14">
        <f t="shared" si="8"/>
        <v>1.6759776536312849E-2</v>
      </c>
      <c r="G86" s="14">
        <f t="shared" si="9"/>
        <v>1.6620498614958446E-2</v>
      </c>
      <c r="H86" s="12">
        <f t="shared" si="14"/>
        <v>87184.358664686573</v>
      </c>
      <c r="I86" s="12">
        <f t="shared" si="12"/>
        <v>1449.0475124324637</v>
      </c>
      <c r="J86" s="12">
        <f t="shared" si="10"/>
        <v>86459.834908470351</v>
      </c>
      <c r="K86" s="12">
        <f t="shared" si="11"/>
        <v>1118926.3818498354</v>
      </c>
      <c r="L86" s="15">
        <f t="shared" si="13"/>
        <v>12.834026641788544</v>
      </c>
    </row>
    <row r="87" spans="1:12" x14ac:dyDescent="0.2">
      <c r="A87" s="16">
        <v>78</v>
      </c>
      <c r="B87" s="21">
        <v>10</v>
      </c>
      <c r="C87" s="21">
        <v>548</v>
      </c>
      <c r="D87" s="21">
        <v>528</v>
      </c>
      <c r="E87" s="13">
        <v>0.5</v>
      </c>
      <c r="F87" s="14">
        <f t="shared" si="8"/>
        <v>1.858736059479554E-2</v>
      </c>
      <c r="G87" s="14">
        <f t="shared" si="9"/>
        <v>1.841620626151013E-2</v>
      </c>
      <c r="H87" s="12">
        <f t="shared" si="14"/>
        <v>85735.311152254115</v>
      </c>
      <c r="I87" s="12">
        <f t="shared" si="12"/>
        <v>1578.9191740746614</v>
      </c>
      <c r="J87" s="12">
        <f t="shared" si="10"/>
        <v>84945.851565216784</v>
      </c>
      <c r="K87" s="12">
        <f t="shared" si="11"/>
        <v>1032466.546941365</v>
      </c>
      <c r="L87" s="15">
        <f t="shared" si="13"/>
        <v>12.042489063903279</v>
      </c>
    </row>
    <row r="88" spans="1:12" x14ac:dyDescent="0.2">
      <c r="A88" s="16">
        <v>79</v>
      </c>
      <c r="B88" s="21">
        <v>8</v>
      </c>
      <c r="C88" s="21">
        <v>471</v>
      </c>
      <c r="D88" s="21">
        <v>544</v>
      </c>
      <c r="E88" s="13">
        <v>0.5</v>
      </c>
      <c r="F88" s="14">
        <f t="shared" si="8"/>
        <v>1.5763546798029555E-2</v>
      </c>
      <c r="G88" s="14">
        <f t="shared" si="9"/>
        <v>1.564027370478983E-2</v>
      </c>
      <c r="H88" s="12">
        <f t="shared" si="14"/>
        <v>84156.391978179454</v>
      </c>
      <c r="I88" s="12">
        <f t="shared" si="12"/>
        <v>1316.229004546306</v>
      </c>
      <c r="J88" s="12">
        <f t="shared" si="10"/>
        <v>83498.277475906303</v>
      </c>
      <c r="K88" s="12">
        <f t="shared" si="11"/>
        <v>947520.69537614821</v>
      </c>
      <c r="L88" s="15">
        <f t="shared" si="13"/>
        <v>11.259046081987767</v>
      </c>
    </row>
    <row r="89" spans="1:12" x14ac:dyDescent="0.2">
      <c r="A89" s="16">
        <v>80</v>
      </c>
      <c r="B89" s="21">
        <v>12</v>
      </c>
      <c r="C89" s="21">
        <v>391</v>
      </c>
      <c r="D89" s="21">
        <v>460</v>
      </c>
      <c r="E89" s="13">
        <v>0.5</v>
      </c>
      <c r="F89" s="14">
        <f t="shared" si="8"/>
        <v>2.8202115158636899E-2</v>
      </c>
      <c r="G89" s="14">
        <f t="shared" si="9"/>
        <v>2.7809965237543456E-2</v>
      </c>
      <c r="H89" s="12">
        <f t="shared" si="14"/>
        <v>82840.162973633152</v>
      </c>
      <c r="I89" s="12">
        <f t="shared" si="12"/>
        <v>2303.7820525691727</v>
      </c>
      <c r="J89" s="12">
        <f t="shared" si="10"/>
        <v>81688.271947348563</v>
      </c>
      <c r="K89" s="12">
        <f t="shared" si="11"/>
        <v>864022.41790024191</v>
      </c>
      <c r="L89" s="15">
        <f t="shared" si="13"/>
        <v>10.429994182595319</v>
      </c>
    </row>
    <row r="90" spans="1:12" x14ac:dyDescent="0.2">
      <c r="A90" s="16">
        <v>81</v>
      </c>
      <c r="B90" s="21">
        <v>11</v>
      </c>
      <c r="C90" s="21">
        <v>369</v>
      </c>
      <c r="D90" s="21">
        <v>389</v>
      </c>
      <c r="E90" s="13">
        <v>0.5</v>
      </c>
      <c r="F90" s="14">
        <f t="shared" si="8"/>
        <v>2.9023746701846966E-2</v>
      </c>
      <c r="G90" s="14">
        <f t="shared" si="9"/>
        <v>2.8608582574772431E-2</v>
      </c>
      <c r="H90" s="12">
        <f t="shared" si="14"/>
        <v>80536.380921063974</v>
      </c>
      <c r="I90" s="12">
        <f t="shared" si="12"/>
        <v>2304.0317038535859</v>
      </c>
      <c r="J90" s="12">
        <f t="shared" si="10"/>
        <v>79384.365069137173</v>
      </c>
      <c r="K90" s="12">
        <f t="shared" si="11"/>
        <v>782334.1459528933</v>
      </c>
      <c r="L90" s="15">
        <f t="shared" si="13"/>
        <v>9.714046459570632</v>
      </c>
    </row>
    <row r="91" spans="1:12" x14ac:dyDescent="0.2">
      <c r="A91" s="16">
        <v>82</v>
      </c>
      <c r="B91" s="21">
        <v>10</v>
      </c>
      <c r="C91" s="21">
        <v>342</v>
      </c>
      <c r="D91" s="21">
        <v>357</v>
      </c>
      <c r="E91" s="13">
        <v>0.5</v>
      </c>
      <c r="F91" s="14">
        <f t="shared" si="8"/>
        <v>2.8612303290414878E-2</v>
      </c>
      <c r="G91" s="14">
        <f t="shared" si="9"/>
        <v>2.8208744710860368E-2</v>
      </c>
      <c r="H91" s="12">
        <f t="shared" si="14"/>
        <v>78232.349217210387</v>
      </c>
      <c r="I91" s="12">
        <f t="shared" si="12"/>
        <v>2206.8363671991647</v>
      </c>
      <c r="J91" s="12">
        <f t="shared" si="10"/>
        <v>77128.931033610803</v>
      </c>
      <c r="K91" s="12">
        <f t="shared" si="11"/>
        <v>702949.78088375612</v>
      </c>
      <c r="L91" s="15">
        <f t="shared" si="13"/>
        <v>8.9854106123290709</v>
      </c>
    </row>
    <row r="92" spans="1:12" x14ac:dyDescent="0.2">
      <c r="A92" s="16">
        <v>83</v>
      </c>
      <c r="B92" s="21">
        <v>21</v>
      </c>
      <c r="C92" s="21">
        <v>334</v>
      </c>
      <c r="D92" s="21">
        <v>340</v>
      </c>
      <c r="E92" s="13">
        <v>0.5</v>
      </c>
      <c r="F92" s="14">
        <f t="shared" si="8"/>
        <v>6.2314540059347182E-2</v>
      </c>
      <c r="G92" s="14">
        <f t="shared" si="9"/>
        <v>6.0431654676258995E-2</v>
      </c>
      <c r="H92" s="12">
        <f t="shared" si="14"/>
        <v>76025.512850011219</v>
      </c>
      <c r="I92" s="12">
        <f t="shared" si="12"/>
        <v>4594.3475391373686</v>
      </c>
      <c r="J92" s="12">
        <f t="shared" si="10"/>
        <v>73728.339080442543</v>
      </c>
      <c r="K92" s="12">
        <f t="shared" si="11"/>
        <v>625820.84985014529</v>
      </c>
      <c r="L92" s="15">
        <f t="shared" si="13"/>
        <v>8.2317215154445744</v>
      </c>
    </row>
    <row r="93" spans="1:12" x14ac:dyDescent="0.2">
      <c r="A93" s="16">
        <v>84</v>
      </c>
      <c r="B93" s="21">
        <v>9</v>
      </c>
      <c r="C93" s="21">
        <v>284</v>
      </c>
      <c r="D93" s="21">
        <v>314</v>
      </c>
      <c r="E93" s="13">
        <v>0.5</v>
      </c>
      <c r="F93" s="14">
        <f t="shared" si="8"/>
        <v>3.0100334448160536E-2</v>
      </c>
      <c r="G93" s="14">
        <f t="shared" si="9"/>
        <v>2.9654036243822075E-2</v>
      </c>
      <c r="H93" s="12">
        <f t="shared" si="14"/>
        <v>71431.165310873854</v>
      </c>
      <c r="I93" s="12">
        <f t="shared" si="12"/>
        <v>2118.2223650670994</v>
      </c>
      <c r="J93" s="12">
        <f t="shared" si="10"/>
        <v>70372.054128340314</v>
      </c>
      <c r="K93" s="12">
        <f t="shared" si="11"/>
        <v>552092.51076970273</v>
      </c>
      <c r="L93" s="15">
        <f t="shared" si="13"/>
        <v>7.729014476621713</v>
      </c>
    </row>
    <row r="94" spans="1:12" x14ac:dyDescent="0.2">
      <c r="A94" s="16">
        <v>85</v>
      </c>
      <c r="B94" s="21">
        <v>27</v>
      </c>
      <c r="C94" s="21">
        <v>300</v>
      </c>
      <c r="D94" s="21">
        <v>281</v>
      </c>
      <c r="E94" s="13">
        <v>0.5</v>
      </c>
      <c r="F94" s="14">
        <f t="shared" si="8"/>
        <v>9.2943201376936319E-2</v>
      </c>
      <c r="G94" s="14">
        <f t="shared" si="9"/>
        <v>8.8815789473684209E-2</v>
      </c>
      <c r="H94" s="12">
        <f t="shared" si="14"/>
        <v>69312.942945806761</v>
      </c>
      <c r="I94" s="12">
        <f t="shared" si="12"/>
        <v>6156.0837484762578</v>
      </c>
      <c r="J94" s="12">
        <f t="shared" si="10"/>
        <v>66234.901071568631</v>
      </c>
      <c r="K94" s="12">
        <f t="shared" si="11"/>
        <v>481720.4566413624</v>
      </c>
      <c r="L94" s="15">
        <f t="shared" si="13"/>
        <v>6.9499351227663482</v>
      </c>
    </row>
    <row r="95" spans="1:12" x14ac:dyDescent="0.2">
      <c r="A95" s="16">
        <v>86</v>
      </c>
      <c r="B95" s="21">
        <v>17</v>
      </c>
      <c r="C95" s="21">
        <v>240</v>
      </c>
      <c r="D95" s="21">
        <v>280</v>
      </c>
      <c r="E95" s="13">
        <v>0.5</v>
      </c>
      <c r="F95" s="14">
        <f t="shared" si="8"/>
        <v>6.5384615384615388E-2</v>
      </c>
      <c r="G95" s="14">
        <f t="shared" si="9"/>
        <v>6.3314711359404099E-2</v>
      </c>
      <c r="H95" s="12">
        <f t="shared" si="14"/>
        <v>63156.859197330501</v>
      </c>
      <c r="I95" s="12">
        <f t="shared" si="12"/>
        <v>3998.7583104455066</v>
      </c>
      <c r="J95" s="12">
        <f t="shared" si="10"/>
        <v>61157.480042107753</v>
      </c>
      <c r="K95" s="12">
        <f t="shared" si="11"/>
        <v>415485.5555697938</v>
      </c>
      <c r="L95" s="15">
        <f t="shared" si="13"/>
        <v>6.5786291600035023</v>
      </c>
    </row>
    <row r="96" spans="1:12" x14ac:dyDescent="0.2">
      <c r="A96" s="16">
        <v>87</v>
      </c>
      <c r="B96" s="21">
        <v>25</v>
      </c>
      <c r="C96" s="21">
        <v>242</v>
      </c>
      <c r="D96" s="21">
        <v>227</v>
      </c>
      <c r="E96" s="13">
        <v>0.5</v>
      </c>
      <c r="F96" s="14">
        <f t="shared" si="8"/>
        <v>0.10660980810234541</v>
      </c>
      <c r="G96" s="14">
        <f t="shared" si="9"/>
        <v>0.10121457489878542</v>
      </c>
      <c r="H96" s="12">
        <f t="shared" si="14"/>
        <v>59158.100886884997</v>
      </c>
      <c r="I96" s="12">
        <f t="shared" si="12"/>
        <v>5987.6620330855258</v>
      </c>
      <c r="J96" s="12">
        <f t="shared" si="10"/>
        <v>56164.269870342228</v>
      </c>
      <c r="K96" s="12">
        <f t="shared" si="11"/>
        <v>354328.07552768604</v>
      </c>
      <c r="L96" s="15">
        <f t="shared" si="13"/>
        <v>5.989510653920239</v>
      </c>
    </row>
    <row r="97" spans="1:12" x14ac:dyDescent="0.2">
      <c r="A97" s="16">
        <v>88</v>
      </c>
      <c r="B97" s="21">
        <v>19</v>
      </c>
      <c r="C97" s="21">
        <v>226</v>
      </c>
      <c r="D97" s="21">
        <v>227</v>
      </c>
      <c r="E97" s="13">
        <v>0.5</v>
      </c>
      <c r="F97" s="14">
        <f t="shared" si="8"/>
        <v>8.3885209713024281E-2</v>
      </c>
      <c r="G97" s="14">
        <f t="shared" si="9"/>
        <v>8.050847457627118E-2</v>
      </c>
      <c r="H97" s="12">
        <f t="shared" si="14"/>
        <v>53170.438853799467</v>
      </c>
      <c r="I97" s="12">
        <f t="shared" si="12"/>
        <v>4280.6709246702958</v>
      </c>
      <c r="J97" s="12">
        <f t="shared" si="10"/>
        <v>51030.103391464319</v>
      </c>
      <c r="K97" s="12">
        <f t="shared" si="11"/>
        <v>298163.80565734382</v>
      </c>
      <c r="L97" s="15">
        <f t="shared" si="13"/>
        <v>5.6076987906229698</v>
      </c>
    </row>
    <row r="98" spans="1:12" x14ac:dyDescent="0.2">
      <c r="A98" s="16">
        <v>89</v>
      </c>
      <c r="B98" s="21">
        <v>27</v>
      </c>
      <c r="C98" s="21">
        <v>194</v>
      </c>
      <c r="D98" s="21">
        <v>208</v>
      </c>
      <c r="E98" s="13">
        <v>0.5</v>
      </c>
      <c r="F98" s="14">
        <f t="shared" si="8"/>
        <v>0.13432835820895522</v>
      </c>
      <c r="G98" s="14">
        <f t="shared" si="9"/>
        <v>0.12587412587412586</v>
      </c>
      <c r="H98" s="12">
        <f t="shared" si="14"/>
        <v>48889.767929129172</v>
      </c>
      <c r="I98" s="12">
        <f t="shared" si="12"/>
        <v>6153.9568022680069</v>
      </c>
      <c r="J98" s="12">
        <f t="shared" si="10"/>
        <v>45812.78952799517</v>
      </c>
      <c r="K98" s="12">
        <f>K99+J98</f>
        <v>247133.70226587949</v>
      </c>
      <c r="L98" s="15">
        <f t="shared" si="13"/>
        <v>5.0549166570830453</v>
      </c>
    </row>
    <row r="99" spans="1:12" x14ac:dyDescent="0.2">
      <c r="A99" s="16">
        <v>90</v>
      </c>
      <c r="B99" s="21">
        <v>13</v>
      </c>
      <c r="C99" s="21">
        <v>169</v>
      </c>
      <c r="D99" s="21">
        <v>167</v>
      </c>
      <c r="E99" s="24">
        <v>0.5</v>
      </c>
      <c r="F99" s="25">
        <f t="shared" si="8"/>
        <v>7.7380952380952384E-2</v>
      </c>
      <c r="G99" s="25">
        <f t="shared" si="9"/>
        <v>7.4498567335243543E-2</v>
      </c>
      <c r="H99" s="26">
        <f t="shared" si="14"/>
        <v>42735.811126861168</v>
      </c>
      <c r="I99" s="26">
        <f t="shared" si="12"/>
        <v>3183.7567028607168</v>
      </c>
      <c r="J99" s="26">
        <f t="shared" si="10"/>
        <v>41143.932775430811</v>
      </c>
      <c r="K99" s="26">
        <f t="shared" ref="K99:K108" si="15">K100+J99</f>
        <v>201320.91273788433</v>
      </c>
      <c r="L99" s="17">
        <f t="shared" si="13"/>
        <v>4.7108246557030027</v>
      </c>
    </row>
    <row r="100" spans="1:12" x14ac:dyDescent="0.2">
      <c r="A100" s="16">
        <v>91</v>
      </c>
      <c r="B100" s="21">
        <v>25</v>
      </c>
      <c r="C100" s="21">
        <v>144</v>
      </c>
      <c r="D100" s="21">
        <v>151</v>
      </c>
      <c r="E100" s="24">
        <v>0.5</v>
      </c>
      <c r="F100" s="25">
        <f t="shared" si="8"/>
        <v>0.16949152542372881</v>
      </c>
      <c r="G100" s="25">
        <f t="shared" si="9"/>
        <v>0.15625</v>
      </c>
      <c r="H100" s="26">
        <f t="shared" si="14"/>
        <v>39552.054424000453</v>
      </c>
      <c r="I100" s="26">
        <f t="shared" si="12"/>
        <v>6180.0085037500703</v>
      </c>
      <c r="J100" s="26">
        <f t="shared" si="10"/>
        <v>36462.050172125419</v>
      </c>
      <c r="K100" s="26">
        <f t="shared" si="15"/>
        <v>160176.97996245351</v>
      </c>
      <c r="L100" s="17">
        <f t="shared" si="13"/>
        <v>4.0497764855738323</v>
      </c>
    </row>
    <row r="101" spans="1:12" x14ac:dyDescent="0.2">
      <c r="A101" s="16">
        <v>92</v>
      </c>
      <c r="B101" s="21">
        <v>19</v>
      </c>
      <c r="C101" s="21">
        <v>99</v>
      </c>
      <c r="D101" s="21">
        <v>129</v>
      </c>
      <c r="E101" s="24">
        <v>0.5</v>
      </c>
      <c r="F101" s="25">
        <f t="shared" si="8"/>
        <v>0.16666666666666666</v>
      </c>
      <c r="G101" s="25">
        <f t="shared" si="9"/>
        <v>0.15384615384615385</v>
      </c>
      <c r="H101" s="26">
        <f t="shared" si="14"/>
        <v>33372.045920250384</v>
      </c>
      <c r="I101" s="26">
        <f t="shared" si="12"/>
        <v>5134.1609108077519</v>
      </c>
      <c r="J101" s="26">
        <f t="shared" si="10"/>
        <v>30804.965464846508</v>
      </c>
      <c r="K101" s="26">
        <f t="shared" si="15"/>
        <v>123714.92979032808</v>
      </c>
      <c r="L101" s="17">
        <f t="shared" si="13"/>
        <v>3.7071425014208379</v>
      </c>
    </row>
    <row r="102" spans="1:12" x14ac:dyDescent="0.2">
      <c r="A102" s="16">
        <v>93</v>
      </c>
      <c r="B102" s="21">
        <v>18</v>
      </c>
      <c r="C102" s="21">
        <v>99</v>
      </c>
      <c r="D102" s="21">
        <v>83</v>
      </c>
      <c r="E102" s="24">
        <v>0.5</v>
      </c>
      <c r="F102" s="25">
        <f t="shared" si="8"/>
        <v>0.19780219780219779</v>
      </c>
      <c r="G102" s="25">
        <f t="shared" si="9"/>
        <v>0.17999999999999997</v>
      </c>
      <c r="H102" s="26">
        <f t="shared" si="14"/>
        <v>28237.885009442631</v>
      </c>
      <c r="I102" s="26">
        <f t="shared" si="12"/>
        <v>5082.8193016996729</v>
      </c>
      <c r="J102" s="26">
        <f t="shared" si="10"/>
        <v>25696.475358592794</v>
      </c>
      <c r="K102" s="26">
        <f t="shared" si="15"/>
        <v>92909.964325481575</v>
      </c>
      <c r="L102" s="17">
        <f t="shared" si="13"/>
        <v>3.2902593198609908</v>
      </c>
    </row>
    <row r="103" spans="1:12" x14ac:dyDescent="0.2">
      <c r="A103" s="16">
        <v>94</v>
      </c>
      <c r="B103" s="21">
        <v>17</v>
      </c>
      <c r="C103" s="21">
        <v>65</v>
      </c>
      <c r="D103" s="21">
        <v>78</v>
      </c>
      <c r="E103" s="24">
        <v>0.5</v>
      </c>
      <c r="F103" s="25">
        <f t="shared" si="8"/>
        <v>0.23776223776223776</v>
      </c>
      <c r="G103" s="25">
        <f t="shared" si="9"/>
        <v>0.21249999999999999</v>
      </c>
      <c r="H103" s="26">
        <f t="shared" si="14"/>
        <v>23155.065707742957</v>
      </c>
      <c r="I103" s="26">
        <f t="shared" si="12"/>
        <v>4920.4514628953784</v>
      </c>
      <c r="J103" s="26">
        <f t="shared" si="10"/>
        <v>20694.839976295269</v>
      </c>
      <c r="K103" s="26">
        <f t="shared" si="15"/>
        <v>67213.488966888777</v>
      </c>
      <c r="L103" s="17">
        <f t="shared" si="13"/>
        <v>2.9027552681231592</v>
      </c>
    </row>
    <row r="104" spans="1:12" x14ac:dyDescent="0.2">
      <c r="A104" s="16">
        <v>95</v>
      </c>
      <c r="B104" s="21">
        <v>18</v>
      </c>
      <c r="C104" s="21">
        <v>46</v>
      </c>
      <c r="D104" s="21">
        <v>55</v>
      </c>
      <c r="E104" s="24">
        <v>0.5</v>
      </c>
      <c r="F104" s="25">
        <f t="shared" si="8"/>
        <v>0.35643564356435642</v>
      </c>
      <c r="G104" s="25">
        <f t="shared" si="9"/>
        <v>0.30252100840336132</v>
      </c>
      <c r="H104" s="26">
        <f t="shared" si="14"/>
        <v>18234.61424484758</v>
      </c>
      <c r="I104" s="26">
        <f t="shared" si="12"/>
        <v>5516.3538891975868</v>
      </c>
      <c r="J104" s="26">
        <f t="shared" si="10"/>
        <v>15476.437300248786</v>
      </c>
      <c r="K104" s="26">
        <f t="shared" si="15"/>
        <v>46518.648990593516</v>
      </c>
      <c r="L104" s="17">
        <f t="shared" si="13"/>
        <v>2.5511178007913133</v>
      </c>
    </row>
    <row r="105" spans="1:12" x14ac:dyDescent="0.2">
      <c r="A105" s="16">
        <v>96</v>
      </c>
      <c r="B105" s="21">
        <v>12</v>
      </c>
      <c r="C105" s="21">
        <v>46</v>
      </c>
      <c r="D105" s="21">
        <v>35</v>
      </c>
      <c r="E105" s="24">
        <v>0.5</v>
      </c>
      <c r="F105" s="25">
        <f t="shared" si="8"/>
        <v>0.29629629629629628</v>
      </c>
      <c r="G105" s="25">
        <f t="shared" si="9"/>
        <v>0.25806451612903225</v>
      </c>
      <c r="H105" s="26">
        <f t="shared" si="14"/>
        <v>12718.260355649993</v>
      </c>
      <c r="I105" s="26">
        <f t="shared" si="12"/>
        <v>3282.131704683869</v>
      </c>
      <c r="J105" s="26">
        <f t="shared" si="10"/>
        <v>11077.194503308059</v>
      </c>
      <c r="K105" s="26">
        <f t="shared" si="15"/>
        <v>31042.211690344728</v>
      </c>
      <c r="L105" s="17">
        <f t="shared" si="13"/>
        <v>2.4407592565562206</v>
      </c>
    </row>
    <row r="106" spans="1:12" x14ac:dyDescent="0.2">
      <c r="A106" s="16">
        <v>97</v>
      </c>
      <c r="B106" s="21">
        <v>12</v>
      </c>
      <c r="C106" s="21">
        <v>38</v>
      </c>
      <c r="D106" s="21">
        <v>35</v>
      </c>
      <c r="E106" s="24">
        <v>0.5</v>
      </c>
      <c r="F106" s="25">
        <f t="shared" si="8"/>
        <v>0.32876712328767121</v>
      </c>
      <c r="G106" s="25">
        <f t="shared" si="9"/>
        <v>0.28235294117647058</v>
      </c>
      <c r="H106" s="26">
        <f t="shared" si="14"/>
        <v>9436.128650966124</v>
      </c>
      <c r="I106" s="26">
        <f t="shared" si="12"/>
        <v>2664.3186779198468</v>
      </c>
      <c r="J106" s="26">
        <f t="shared" si="10"/>
        <v>8103.9693120062002</v>
      </c>
      <c r="K106" s="26">
        <f t="shared" si="15"/>
        <v>19965.017187036668</v>
      </c>
      <c r="L106" s="17">
        <f t="shared" si="13"/>
        <v>2.1158059544888186</v>
      </c>
    </row>
    <row r="107" spans="1:12" x14ac:dyDescent="0.2">
      <c r="A107" s="16">
        <v>98</v>
      </c>
      <c r="B107" s="21">
        <v>5</v>
      </c>
      <c r="C107" s="21">
        <v>22</v>
      </c>
      <c r="D107" s="21">
        <v>25</v>
      </c>
      <c r="E107" s="24">
        <v>0.5</v>
      </c>
      <c r="F107" s="25">
        <f t="shared" si="8"/>
        <v>0.21276595744680851</v>
      </c>
      <c r="G107" s="25">
        <f t="shared" si="9"/>
        <v>0.19230769230769229</v>
      </c>
      <c r="H107" s="26">
        <f t="shared" si="14"/>
        <v>6771.8099730462773</v>
      </c>
      <c r="I107" s="26">
        <f t="shared" si="12"/>
        <v>1302.2711486627454</v>
      </c>
      <c r="J107" s="26">
        <f t="shared" si="10"/>
        <v>6120.6743987149039</v>
      </c>
      <c r="K107" s="26">
        <f t="shared" si="15"/>
        <v>11861.04787503047</v>
      </c>
      <c r="L107" s="17">
        <f t="shared" si="13"/>
        <v>1.7515328874024525</v>
      </c>
    </row>
    <row r="108" spans="1:12" x14ac:dyDescent="0.2">
      <c r="A108" s="16">
        <v>99</v>
      </c>
      <c r="B108" s="21">
        <v>5</v>
      </c>
      <c r="C108" s="21">
        <v>15</v>
      </c>
      <c r="D108" s="21">
        <v>16</v>
      </c>
      <c r="E108" s="24">
        <v>0.5</v>
      </c>
      <c r="F108" s="25">
        <f t="shared" si="8"/>
        <v>0.32258064516129031</v>
      </c>
      <c r="G108" s="25">
        <f t="shared" si="9"/>
        <v>0.27777777777777773</v>
      </c>
      <c r="H108" s="26">
        <f t="shared" si="14"/>
        <v>5469.5388243835314</v>
      </c>
      <c r="I108" s="26">
        <f t="shared" si="12"/>
        <v>1519.3163401065362</v>
      </c>
      <c r="J108" s="26">
        <f t="shared" si="10"/>
        <v>4709.8806543302635</v>
      </c>
      <c r="K108" s="26">
        <f t="shared" si="15"/>
        <v>5740.3734763155662</v>
      </c>
      <c r="L108" s="17">
        <f t="shared" si="13"/>
        <v>1.0495169082125604</v>
      </c>
    </row>
    <row r="109" spans="1:12" x14ac:dyDescent="0.2">
      <c r="A109" s="16" t="s">
        <v>21</v>
      </c>
      <c r="B109" s="26">
        <v>6</v>
      </c>
      <c r="C109" s="26">
        <v>22</v>
      </c>
      <c r="D109" s="26">
        <v>24</v>
      </c>
      <c r="E109" s="24"/>
      <c r="F109" s="25">
        <f t="shared" si="8"/>
        <v>0.2608695652173913</v>
      </c>
      <c r="G109" s="25">
        <v>1</v>
      </c>
      <c r="H109" s="26">
        <f>H108-I108</f>
        <v>3950.2224842769951</v>
      </c>
      <c r="I109" s="26">
        <f>H109*G109</f>
        <v>3950.2224842769951</v>
      </c>
      <c r="J109" s="26">
        <f>H109*F109</f>
        <v>1030.492821985303</v>
      </c>
      <c r="K109" s="26">
        <f>J109</f>
        <v>1030.492821985303</v>
      </c>
      <c r="L109" s="17">
        <f>K109/H109</f>
        <v>0.2608695652173913</v>
      </c>
    </row>
    <row r="110" spans="1:12" x14ac:dyDescent="0.2">
      <c r="A110" s="18"/>
      <c r="B110" s="18"/>
      <c r="C110" s="18"/>
      <c r="D110" s="18"/>
      <c r="E110" s="19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20"/>
      <c r="F111" s="20"/>
      <c r="G111" s="20"/>
      <c r="H111" s="12"/>
      <c r="I111" s="12"/>
      <c r="J111" s="12"/>
      <c r="K111" s="12"/>
      <c r="L111" s="20"/>
    </row>
    <row r="112" spans="1:12" s="29" customFormat="1" ht="11.25" x14ac:dyDescent="0.2">
      <c r="A112" s="30" t="s">
        <v>22</v>
      </c>
      <c r="B112" s="31"/>
      <c r="C112" s="31"/>
      <c r="D112" s="31"/>
      <c r="H112" s="31"/>
      <c r="I112" s="31"/>
      <c r="J112" s="31"/>
      <c r="K112" s="31"/>
      <c r="L112" s="28"/>
    </row>
    <row r="113" spans="1:12" s="29" customFormat="1" ht="11.25" x14ac:dyDescent="0.2">
      <c r="A113" s="32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30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1.25" x14ac:dyDescent="0.2">
      <c r="A121" s="30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1.25" x14ac:dyDescent="0.2">
      <c r="A122" s="30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1.25" x14ac:dyDescent="0.2">
      <c r="A123" s="30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1.25" x14ac:dyDescent="0.2">
      <c r="A124" s="27"/>
      <c r="B124" s="27"/>
      <c r="C124" s="27"/>
      <c r="D124" s="27"/>
      <c r="E124" s="28"/>
      <c r="F124" s="28"/>
      <c r="G124" s="28"/>
      <c r="H124" s="27"/>
      <c r="I124" s="27"/>
      <c r="J124" s="27"/>
      <c r="K124" s="27"/>
      <c r="L124" s="28"/>
    </row>
    <row r="125" spans="1:12" s="29" customFormat="1" ht="11.25" x14ac:dyDescent="0.2">
      <c r="A125" s="4" t="s">
        <v>36</v>
      </c>
      <c r="B125" s="31"/>
      <c r="C125" s="31"/>
      <c r="D125" s="31"/>
      <c r="H125" s="31"/>
      <c r="I125" s="31"/>
      <c r="J125" s="31"/>
      <c r="K125" s="31"/>
      <c r="L125" s="28"/>
    </row>
    <row r="126" spans="1:12" s="29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2.7109375" style="9" customWidth="1"/>
    <col min="8" max="11" width="12.7109375" style="8" customWidth="1"/>
    <col min="12" max="12" width="12.7109375" style="9" customWidth="1"/>
    <col min="13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50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84.95" customHeight="1" x14ac:dyDescent="0.2">
      <c r="A6" s="43" t="s">
        <v>0</v>
      </c>
      <c r="B6" s="44" t="s">
        <v>24</v>
      </c>
      <c r="C6" s="62" t="s">
        <v>34</v>
      </c>
      <c r="D6" s="62"/>
      <c r="E6" s="45" t="s">
        <v>25</v>
      </c>
      <c r="F6" s="45" t="s">
        <v>26</v>
      </c>
      <c r="G6" s="45" t="s">
        <v>27</v>
      </c>
      <c r="H6" s="44" t="s">
        <v>28</v>
      </c>
      <c r="I6" s="44" t="s">
        <v>29</v>
      </c>
      <c r="J6" s="44" t="s">
        <v>30</v>
      </c>
      <c r="K6" s="44" t="s">
        <v>31</v>
      </c>
      <c r="L6" s="45" t="s">
        <v>32</v>
      </c>
    </row>
    <row r="7" spans="1:13" ht="14.25" x14ac:dyDescent="0.2">
      <c r="A7" s="46"/>
      <c r="B7" s="47"/>
      <c r="C7" s="48">
        <v>40544</v>
      </c>
      <c r="D7" s="49">
        <v>40909</v>
      </c>
      <c r="E7" s="50" t="s">
        <v>1</v>
      </c>
      <c r="F7" s="50" t="s">
        <v>2</v>
      </c>
      <c r="G7" s="50" t="s">
        <v>3</v>
      </c>
      <c r="H7" s="43" t="s">
        <v>4</v>
      </c>
      <c r="I7" s="43" t="s">
        <v>5</v>
      </c>
      <c r="J7" s="43" t="s">
        <v>6</v>
      </c>
      <c r="K7" s="43" t="s">
        <v>7</v>
      </c>
      <c r="L7" s="50" t="s">
        <v>8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21">
        <v>1</v>
      </c>
      <c r="C9" s="21">
        <v>841</v>
      </c>
      <c r="D9" s="21">
        <v>875</v>
      </c>
      <c r="E9" s="13">
        <v>0.5</v>
      </c>
      <c r="F9" s="14">
        <f t="shared" ref="F9:F40" si="0">B9/((C9+D9)/2)</f>
        <v>1.1655011655011655E-3</v>
      </c>
      <c r="G9" s="14">
        <f t="shared" ref="G9:G72" si="1">F9/((1+(1-E9)*F9))</f>
        <v>1.1648223645894002E-3</v>
      </c>
      <c r="H9" s="12">
        <v>100000</v>
      </c>
      <c r="I9" s="12">
        <f>H9*G9</f>
        <v>116.48223645894002</v>
      </c>
      <c r="J9" s="12">
        <f t="shared" ref="J9:J72" si="2">H10+I9*E9</f>
        <v>99941.75888177054</v>
      </c>
      <c r="K9" s="12">
        <f t="shared" ref="K9:K72" si="3">K10+J9</f>
        <v>8737124.2158234343</v>
      </c>
      <c r="L9" s="23">
        <f>K9/H9</f>
        <v>87.371242158234338</v>
      </c>
    </row>
    <row r="10" spans="1:13" x14ac:dyDescent="0.2">
      <c r="A10" s="16">
        <v>1</v>
      </c>
      <c r="B10" s="8">
        <v>0</v>
      </c>
      <c r="C10" s="21">
        <v>884</v>
      </c>
      <c r="D10" s="21">
        <v>863</v>
      </c>
      <c r="E10" s="13">
        <v>0.5</v>
      </c>
      <c r="F10" s="14">
        <f t="shared" si="0"/>
        <v>0</v>
      </c>
      <c r="G10" s="14">
        <f t="shared" si="1"/>
        <v>0</v>
      </c>
      <c r="H10" s="12">
        <f>H9-I9</f>
        <v>99883.517763541066</v>
      </c>
      <c r="I10" s="12">
        <f t="shared" ref="I10:I73" si="4">H10*G10</f>
        <v>0</v>
      </c>
      <c r="J10" s="12">
        <f t="shared" si="2"/>
        <v>99883.517763541066</v>
      </c>
      <c r="K10" s="12">
        <f t="shared" si="3"/>
        <v>8637182.4569416642</v>
      </c>
      <c r="L10" s="15">
        <f t="shared" ref="L10:L73" si="5">K10/H10</f>
        <v>86.472549729264358</v>
      </c>
    </row>
    <row r="11" spans="1:13" x14ac:dyDescent="0.2">
      <c r="A11" s="16">
        <v>2</v>
      </c>
      <c r="B11" s="8">
        <v>0</v>
      </c>
      <c r="C11" s="21">
        <v>908</v>
      </c>
      <c r="D11" s="21">
        <v>914</v>
      </c>
      <c r="E11" s="13">
        <v>0.5</v>
      </c>
      <c r="F11" s="14">
        <f t="shared" si="0"/>
        <v>0</v>
      </c>
      <c r="G11" s="14">
        <f t="shared" si="1"/>
        <v>0</v>
      </c>
      <c r="H11" s="12">
        <f t="shared" ref="H11:H74" si="6">H10-I10</f>
        <v>99883.517763541066</v>
      </c>
      <c r="I11" s="12">
        <f t="shared" si="4"/>
        <v>0</v>
      </c>
      <c r="J11" s="12">
        <f t="shared" si="2"/>
        <v>99883.517763541066</v>
      </c>
      <c r="K11" s="12">
        <f t="shared" si="3"/>
        <v>8537298.9391781241</v>
      </c>
      <c r="L11" s="15">
        <f t="shared" si="5"/>
        <v>85.472549729264358</v>
      </c>
    </row>
    <row r="12" spans="1:13" x14ac:dyDescent="0.2">
      <c r="A12" s="16">
        <v>3</v>
      </c>
      <c r="B12" s="8">
        <v>1</v>
      </c>
      <c r="C12" s="21">
        <v>931</v>
      </c>
      <c r="D12" s="21">
        <v>951</v>
      </c>
      <c r="E12" s="13">
        <v>0.5</v>
      </c>
      <c r="F12" s="14">
        <f t="shared" si="0"/>
        <v>1.0626992561105207E-3</v>
      </c>
      <c r="G12" s="14">
        <f t="shared" si="1"/>
        <v>1.0621348911311736E-3</v>
      </c>
      <c r="H12" s="12">
        <f t="shared" si="6"/>
        <v>99883.517763541066</v>
      </c>
      <c r="I12" s="12">
        <f t="shared" si="4"/>
        <v>106.08976926557733</v>
      </c>
      <c r="J12" s="12">
        <f t="shared" si="2"/>
        <v>99830.472878908287</v>
      </c>
      <c r="K12" s="12">
        <f t="shared" si="3"/>
        <v>8437415.4214145839</v>
      </c>
      <c r="L12" s="15">
        <f t="shared" si="5"/>
        <v>84.472549729264372</v>
      </c>
    </row>
    <row r="13" spans="1:13" x14ac:dyDescent="0.2">
      <c r="A13" s="16">
        <v>4</v>
      </c>
      <c r="B13" s="8">
        <v>0</v>
      </c>
      <c r="C13" s="21">
        <v>891</v>
      </c>
      <c r="D13" s="21">
        <v>926</v>
      </c>
      <c r="E13" s="13">
        <v>0.5</v>
      </c>
      <c r="F13" s="14">
        <f t="shared" si="0"/>
        <v>0</v>
      </c>
      <c r="G13" s="14">
        <f t="shared" si="1"/>
        <v>0</v>
      </c>
      <c r="H13" s="12">
        <f t="shared" si="6"/>
        <v>99777.427994275495</v>
      </c>
      <c r="I13" s="12">
        <f t="shared" si="4"/>
        <v>0</v>
      </c>
      <c r="J13" s="12">
        <f t="shared" si="2"/>
        <v>99777.427994275495</v>
      </c>
      <c r="K13" s="12">
        <f t="shared" si="3"/>
        <v>8337584.9485356752</v>
      </c>
      <c r="L13" s="15">
        <f t="shared" si="5"/>
        <v>83.561834736950985</v>
      </c>
    </row>
    <row r="14" spans="1:13" x14ac:dyDescent="0.2">
      <c r="A14" s="16">
        <v>5</v>
      </c>
      <c r="B14" s="8">
        <v>0</v>
      </c>
      <c r="C14" s="21">
        <v>896</v>
      </c>
      <c r="D14" s="21">
        <v>884</v>
      </c>
      <c r="E14" s="13">
        <v>0.5</v>
      </c>
      <c r="F14" s="14">
        <f t="shared" si="0"/>
        <v>0</v>
      </c>
      <c r="G14" s="14">
        <f t="shared" si="1"/>
        <v>0</v>
      </c>
      <c r="H14" s="12">
        <f t="shared" si="6"/>
        <v>99777.427994275495</v>
      </c>
      <c r="I14" s="12">
        <f t="shared" si="4"/>
        <v>0</v>
      </c>
      <c r="J14" s="12">
        <f t="shared" si="2"/>
        <v>99777.427994275495</v>
      </c>
      <c r="K14" s="12">
        <f t="shared" si="3"/>
        <v>8237807.5205413997</v>
      </c>
      <c r="L14" s="15">
        <f t="shared" si="5"/>
        <v>82.561834736950985</v>
      </c>
    </row>
    <row r="15" spans="1:13" x14ac:dyDescent="0.2">
      <c r="A15" s="16">
        <v>6</v>
      </c>
      <c r="B15" s="21">
        <v>0</v>
      </c>
      <c r="C15" s="21">
        <v>881</v>
      </c>
      <c r="D15" s="21">
        <v>901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99777.427994275495</v>
      </c>
      <c r="I15" s="12">
        <f t="shared" si="4"/>
        <v>0</v>
      </c>
      <c r="J15" s="12">
        <f t="shared" si="2"/>
        <v>99777.427994275495</v>
      </c>
      <c r="K15" s="12">
        <f t="shared" si="3"/>
        <v>8138030.0925471243</v>
      </c>
      <c r="L15" s="15">
        <f t="shared" si="5"/>
        <v>81.561834736950985</v>
      </c>
    </row>
    <row r="16" spans="1:13" x14ac:dyDescent="0.2">
      <c r="A16" s="16">
        <v>7</v>
      </c>
      <c r="B16" s="8">
        <v>0</v>
      </c>
      <c r="C16" s="21">
        <v>942</v>
      </c>
      <c r="D16" s="21">
        <v>891</v>
      </c>
      <c r="E16" s="13">
        <v>0.5</v>
      </c>
      <c r="F16" s="14">
        <f t="shared" si="0"/>
        <v>0</v>
      </c>
      <c r="G16" s="14">
        <f t="shared" si="1"/>
        <v>0</v>
      </c>
      <c r="H16" s="12">
        <f t="shared" si="6"/>
        <v>99777.427994275495</v>
      </c>
      <c r="I16" s="12">
        <f t="shared" si="4"/>
        <v>0</v>
      </c>
      <c r="J16" s="12">
        <f t="shared" si="2"/>
        <v>99777.427994275495</v>
      </c>
      <c r="K16" s="12">
        <f t="shared" si="3"/>
        <v>8038252.6645528488</v>
      </c>
      <c r="L16" s="15">
        <f t="shared" si="5"/>
        <v>80.561834736950985</v>
      </c>
    </row>
    <row r="17" spans="1:12" x14ac:dyDescent="0.2">
      <c r="A17" s="16">
        <v>8</v>
      </c>
      <c r="B17" s="8">
        <v>1</v>
      </c>
      <c r="C17" s="21">
        <v>823</v>
      </c>
      <c r="D17" s="21">
        <v>934</v>
      </c>
      <c r="E17" s="13">
        <v>0.5</v>
      </c>
      <c r="F17" s="14">
        <f t="shared" si="0"/>
        <v>1.1383039271485487E-3</v>
      </c>
      <c r="G17" s="14">
        <f t="shared" si="1"/>
        <v>1.137656427758817E-3</v>
      </c>
      <c r="H17" s="12">
        <f t="shared" si="6"/>
        <v>99777.427994275495</v>
      </c>
      <c r="I17" s="12">
        <f t="shared" si="4"/>
        <v>113.51243230293004</v>
      </c>
      <c r="J17" s="12">
        <f t="shared" si="2"/>
        <v>99720.67177812403</v>
      </c>
      <c r="K17" s="12">
        <f t="shared" si="3"/>
        <v>7938475.2365585733</v>
      </c>
      <c r="L17" s="15">
        <f t="shared" si="5"/>
        <v>79.561834736950985</v>
      </c>
    </row>
    <row r="18" spans="1:12" x14ac:dyDescent="0.2">
      <c r="A18" s="16">
        <v>9</v>
      </c>
      <c r="B18" s="8">
        <v>0</v>
      </c>
      <c r="C18" s="21">
        <v>787</v>
      </c>
      <c r="D18" s="21">
        <v>811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99663.915561972564</v>
      </c>
      <c r="I18" s="12">
        <f t="shared" si="4"/>
        <v>0</v>
      </c>
      <c r="J18" s="12">
        <f t="shared" si="2"/>
        <v>99663.915561972564</v>
      </c>
      <c r="K18" s="12">
        <f t="shared" si="3"/>
        <v>7838754.5647804495</v>
      </c>
      <c r="L18" s="15">
        <f t="shared" si="5"/>
        <v>78.651882384715165</v>
      </c>
    </row>
    <row r="19" spans="1:12" x14ac:dyDescent="0.2">
      <c r="A19" s="16">
        <v>10</v>
      </c>
      <c r="B19" s="21">
        <v>0</v>
      </c>
      <c r="C19" s="21">
        <v>777</v>
      </c>
      <c r="D19" s="21">
        <v>792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99663.915561972564</v>
      </c>
      <c r="I19" s="12">
        <f t="shared" si="4"/>
        <v>0</v>
      </c>
      <c r="J19" s="12">
        <f t="shared" si="2"/>
        <v>99663.915561972564</v>
      </c>
      <c r="K19" s="12">
        <f t="shared" si="3"/>
        <v>7739090.6492184773</v>
      </c>
      <c r="L19" s="15">
        <f t="shared" si="5"/>
        <v>77.651882384715165</v>
      </c>
    </row>
    <row r="20" spans="1:12" x14ac:dyDescent="0.2">
      <c r="A20" s="16">
        <v>11</v>
      </c>
      <c r="B20" s="8">
        <v>0</v>
      </c>
      <c r="C20" s="21">
        <v>704</v>
      </c>
      <c r="D20" s="21">
        <v>777</v>
      </c>
      <c r="E20" s="13">
        <v>0.5</v>
      </c>
      <c r="F20" s="14">
        <f t="shared" si="0"/>
        <v>0</v>
      </c>
      <c r="G20" s="14">
        <f t="shared" si="1"/>
        <v>0</v>
      </c>
      <c r="H20" s="12">
        <f t="shared" si="6"/>
        <v>99663.915561972564</v>
      </c>
      <c r="I20" s="12">
        <f t="shared" si="4"/>
        <v>0</v>
      </c>
      <c r="J20" s="12">
        <f t="shared" si="2"/>
        <v>99663.915561972564</v>
      </c>
      <c r="K20" s="12">
        <f t="shared" si="3"/>
        <v>7639426.7336565051</v>
      </c>
      <c r="L20" s="15">
        <f t="shared" si="5"/>
        <v>76.651882384715165</v>
      </c>
    </row>
    <row r="21" spans="1:12" x14ac:dyDescent="0.2">
      <c r="A21" s="16">
        <v>12</v>
      </c>
      <c r="B21" s="8">
        <v>0</v>
      </c>
      <c r="C21" s="21">
        <v>658</v>
      </c>
      <c r="D21" s="21">
        <v>709</v>
      </c>
      <c r="E21" s="13">
        <v>0.5</v>
      </c>
      <c r="F21" s="14">
        <f t="shared" si="0"/>
        <v>0</v>
      </c>
      <c r="G21" s="14">
        <f t="shared" si="1"/>
        <v>0</v>
      </c>
      <c r="H21" s="12">
        <f t="shared" si="6"/>
        <v>99663.915561972564</v>
      </c>
      <c r="I21" s="12">
        <f t="shared" si="4"/>
        <v>0</v>
      </c>
      <c r="J21" s="12">
        <f t="shared" si="2"/>
        <v>99663.915561972564</v>
      </c>
      <c r="K21" s="12">
        <f t="shared" si="3"/>
        <v>7539762.8180945329</v>
      </c>
      <c r="L21" s="15">
        <f t="shared" si="5"/>
        <v>75.651882384715179</v>
      </c>
    </row>
    <row r="22" spans="1:12" x14ac:dyDescent="0.2">
      <c r="A22" s="16">
        <v>13</v>
      </c>
      <c r="B22" s="8">
        <v>0</v>
      </c>
      <c r="C22" s="21">
        <v>671</v>
      </c>
      <c r="D22" s="21">
        <v>658</v>
      </c>
      <c r="E22" s="13">
        <v>0.5</v>
      </c>
      <c r="F22" s="14">
        <f t="shared" si="0"/>
        <v>0</v>
      </c>
      <c r="G22" s="14">
        <f t="shared" si="1"/>
        <v>0</v>
      </c>
      <c r="H22" s="12">
        <f t="shared" si="6"/>
        <v>99663.915561972564</v>
      </c>
      <c r="I22" s="12">
        <f t="shared" si="4"/>
        <v>0</v>
      </c>
      <c r="J22" s="12">
        <f t="shared" si="2"/>
        <v>99663.915561972564</v>
      </c>
      <c r="K22" s="12">
        <f t="shared" si="3"/>
        <v>7440098.9025325608</v>
      </c>
      <c r="L22" s="15">
        <f t="shared" si="5"/>
        <v>74.651882384715179</v>
      </c>
    </row>
    <row r="23" spans="1:12" x14ac:dyDescent="0.2">
      <c r="A23" s="16">
        <v>14</v>
      </c>
      <c r="B23" s="8">
        <v>0</v>
      </c>
      <c r="C23" s="21">
        <v>638</v>
      </c>
      <c r="D23" s="21">
        <v>672</v>
      </c>
      <c r="E23" s="13">
        <v>0.5</v>
      </c>
      <c r="F23" s="14">
        <f t="shared" si="0"/>
        <v>0</v>
      </c>
      <c r="G23" s="14">
        <f t="shared" si="1"/>
        <v>0</v>
      </c>
      <c r="H23" s="12">
        <f t="shared" si="6"/>
        <v>99663.915561972564</v>
      </c>
      <c r="I23" s="12">
        <f t="shared" si="4"/>
        <v>0</v>
      </c>
      <c r="J23" s="12">
        <f t="shared" si="2"/>
        <v>99663.915561972564</v>
      </c>
      <c r="K23" s="12">
        <f t="shared" si="3"/>
        <v>7340434.9869705886</v>
      </c>
      <c r="L23" s="15">
        <f t="shared" si="5"/>
        <v>73.651882384715179</v>
      </c>
    </row>
    <row r="24" spans="1:12" x14ac:dyDescent="0.2">
      <c r="A24" s="16">
        <v>15</v>
      </c>
      <c r="B24" s="8">
        <v>0</v>
      </c>
      <c r="C24" s="21">
        <v>588</v>
      </c>
      <c r="D24" s="21">
        <v>636</v>
      </c>
      <c r="E24" s="13">
        <v>0.5</v>
      </c>
      <c r="F24" s="14">
        <f t="shared" si="0"/>
        <v>0</v>
      </c>
      <c r="G24" s="14">
        <f t="shared" si="1"/>
        <v>0</v>
      </c>
      <c r="H24" s="12">
        <f t="shared" si="6"/>
        <v>99663.915561972564</v>
      </c>
      <c r="I24" s="12">
        <f t="shared" si="4"/>
        <v>0</v>
      </c>
      <c r="J24" s="12">
        <f t="shared" si="2"/>
        <v>99663.915561972564</v>
      </c>
      <c r="K24" s="12">
        <f t="shared" si="3"/>
        <v>7240771.0714086164</v>
      </c>
      <c r="L24" s="15">
        <f t="shared" si="5"/>
        <v>72.651882384715194</v>
      </c>
    </row>
    <row r="25" spans="1:12" x14ac:dyDescent="0.2">
      <c r="A25" s="16">
        <v>16</v>
      </c>
      <c r="B25" s="8">
        <v>0</v>
      </c>
      <c r="C25" s="21">
        <v>635</v>
      </c>
      <c r="D25" s="21">
        <v>593</v>
      </c>
      <c r="E25" s="13">
        <v>0.5</v>
      </c>
      <c r="F25" s="14">
        <f t="shared" si="0"/>
        <v>0</v>
      </c>
      <c r="G25" s="14">
        <f t="shared" si="1"/>
        <v>0</v>
      </c>
      <c r="H25" s="12">
        <f t="shared" si="6"/>
        <v>99663.915561972564</v>
      </c>
      <c r="I25" s="12">
        <f t="shared" si="4"/>
        <v>0</v>
      </c>
      <c r="J25" s="12">
        <f t="shared" si="2"/>
        <v>99663.915561972564</v>
      </c>
      <c r="K25" s="12">
        <f t="shared" si="3"/>
        <v>7141107.1558466442</v>
      </c>
      <c r="L25" s="15">
        <f t="shared" si="5"/>
        <v>71.651882384715194</v>
      </c>
    </row>
    <row r="26" spans="1:12" x14ac:dyDescent="0.2">
      <c r="A26" s="16">
        <v>17</v>
      </c>
      <c r="B26" s="8">
        <v>0</v>
      </c>
      <c r="C26" s="21">
        <v>604</v>
      </c>
      <c r="D26" s="21">
        <v>633</v>
      </c>
      <c r="E26" s="13">
        <v>0.5</v>
      </c>
      <c r="F26" s="14">
        <f t="shared" si="0"/>
        <v>0</v>
      </c>
      <c r="G26" s="14">
        <f t="shared" si="1"/>
        <v>0</v>
      </c>
      <c r="H26" s="12">
        <f t="shared" si="6"/>
        <v>99663.915561972564</v>
      </c>
      <c r="I26" s="12">
        <f t="shared" si="4"/>
        <v>0</v>
      </c>
      <c r="J26" s="12">
        <f t="shared" si="2"/>
        <v>99663.915561972564</v>
      </c>
      <c r="K26" s="12">
        <f t="shared" si="3"/>
        <v>7041443.240284672</v>
      </c>
      <c r="L26" s="15">
        <f t="shared" si="5"/>
        <v>70.651882384715194</v>
      </c>
    </row>
    <row r="27" spans="1:12" x14ac:dyDescent="0.2">
      <c r="A27" s="16">
        <v>18</v>
      </c>
      <c r="B27" s="8">
        <v>0</v>
      </c>
      <c r="C27" s="21">
        <v>621</v>
      </c>
      <c r="D27" s="21">
        <v>618</v>
      </c>
      <c r="E27" s="13">
        <v>0.5</v>
      </c>
      <c r="F27" s="14">
        <f t="shared" si="0"/>
        <v>0</v>
      </c>
      <c r="G27" s="14">
        <f t="shared" si="1"/>
        <v>0</v>
      </c>
      <c r="H27" s="12">
        <f t="shared" si="6"/>
        <v>99663.915561972564</v>
      </c>
      <c r="I27" s="12">
        <f t="shared" si="4"/>
        <v>0</v>
      </c>
      <c r="J27" s="12">
        <f t="shared" si="2"/>
        <v>99663.915561972564</v>
      </c>
      <c r="K27" s="12">
        <f t="shared" si="3"/>
        <v>6941779.3247226998</v>
      </c>
      <c r="L27" s="15">
        <f t="shared" si="5"/>
        <v>69.651882384715194</v>
      </c>
    </row>
    <row r="28" spans="1:12" x14ac:dyDescent="0.2">
      <c r="A28" s="16">
        <v>19</v>
      </c>
      <c r="B28" s="8">
        <v>1</v>
      </c>
      <c r="C28" s="21">
        <v>712</v>
      </c>
      <c r="D28" s="21">
        <v>626</v>
      </c>
      <c r="E28" s="13">
        <v>0.5</v>
      </c>
      <c r="F28" s="14">
        <f t="shared" si="0"/>
        <v>1.4947683109118087E-3</v>
      </c>
      <c r="G28" s="14">
        <f t="shared" si="1"/>
        <v>1.4936519790888722E-3</v>
      </c>
      <c r="H28" s="12">
        <f t="shared" si="6"/>
        <v>99663.915561972564</v>
      </c>
      <c r="I28" s="12">
        <f t="shared" si="4"/>
        <v>148.86320472288656</v>
      </c>
      <c r="J28" s="12">
        <f t="shared" si="2"/>
        <v>99589.483959611112</v>
      </c>
      <c r="K28" s="12">
        <f t="shared" si="3"/>
        <v>6842115.4091607276</v>
      </c>
      <c r="L28" s="15">
        <f t="shared" si="5"/>
        <v>68.651882384715208</v>
      </c>
    </row>
    <row r="29" spans="1:12" x14ac:dyDescent="0.2">
      <c r="A29" s="16">
        <v>20</v>
      </c>
      <c r="B29" s="8">
        <v>0</v>
      </c>
      <c r="C29" s="21">
        <v>662</v>
      </c>
      <c r="D29" s="21">
        <v>713</v>
      </c>
      <c r="E29" s="13">
        <v>0.5</v>
      </c>
      <c r="F29" s="14">
        <f t="shared" si="0"/>
        <v>0</v>
      </c>
      <c r="G29" s="14">
        <f t="shared" si="1"/>
        <v>0</v>
      </c>
      <c r="H29" s="12">
        <f t="shared" si="6"/>
        <v>99515.052357249675</v>
      </c>
      <c r="I29" s="12">
        <f t="shared" si="4"/>
        <v>0</v>
      </c>
      <c r="J29" s="12">
        <f t="shared" si="2"/>
        <v>99515.052357249675</v>
      </c>
      <c r="K29" s="12">
        <f t="shared" si="3"/>
        <v>6742525.9252011161</v>
      </c>
      <c r="L29" s="15">
        <f t="shared" si="5"/>
        <v>67.75382985275516</v>
      </c>
    </row>
    <row r="30" spans="1:12" x14ac:dyDescent="0.2">
      <c r="A30" s="16">
        <v>21</v>
      </c>
      <c r="B30" s="8">
        <v>0</v>
      </c>
      <c r="C30" s="21">
        <v>694</v>
      </c>
      <c r="D30" s="21">
        <v>671</v>
      </c>
      <c r="E30" s="13">
        <v>0.5</v>
      </c>
      <c r="F30" s="14">
        <f t="shared" si="0"/>
        <v>0</v>
      </c>
      <c r="G30" s="14">
        <f t="shared" si="1"/>
        <v>0</v>
      </c>
      <c r="H30" s="12">
        <f t="shared" si="6"/>
        <v>99515.052357249675</v>
      </c>
      <c r="I30" s="12">
        <f t="shared" si="4"/>
        <v>0</v>
      </c>
      <c r="J30" s="12">
        <f t="shared" si="2"/>
        <v>99515.052357249675</v>
      </c>
      <c r="K30" s="12">
        <f t="shared" si="3"/>
        <v>6643010.8728438662</v>
      </c>
      <c r="L30" s="15">
        <f t="shared" si="5"/>
        <v>66.75382985275516</v>
      </c>
    </row>
    <row r="31" spans="1:12" x14ac:dyDescent="0.2">
      <c r="A31" s="16">
        <v>22</v>
      </c>
      <c r="B31" s="8">
        <v>0</v>
      </c>
      <c r="C31" s="21">
        <v>778</v>
      </c>
      <c r="D31" s="21">
        <v>710</v>
      </c>
      <c r="E31" s="13">
        <v>0.5</v>
      </c>
      <c r="F31" s="14">
        <f t="shared" si="0"/>
        <v>0</v>
      </c>
      <c r="G31" s="14">
        <f t="shared" si="1"/>
        <v>0</v>
      </c>
      <c r="H31" s="12">
        <f t="shared" si="6"/>
        <v>99515.052357249675</v>
      </c>
      <c r="I31" s="12">
        <f t="shared" si="4"/>
        <v>0</v>
      </c>
      <c r="J31" s="12">
        <f t="shared" si="2"/>
        <v>99515.052357249675</v>
      </c>
      <c r="K31" s="12">
        <f t="shared" si="3"/>
        <v>6543495.8204866163</v>
      </c>
      <c r="L31" s="15">
        <f t="shared" si="5"/>
        <v>65.75382985275516</v>
      </c>
    </row>
    <row r="32" spans="1:12" x14ac:dyDescent="0.2">
      <c r="A32" s="16">
        <v>23</v>
      </c>
      <c r="B32" s="8">
        <v>0</v>
      </c>
      <c r="C32" s="21">
        <v>833</v>
      </c>
      <c r="D32" s="21">
        <v>802</v>
      </c>
      <c r="E32" s="13">
        <v>0.5</v>
      </c>
      <c r="F32" s="14">
        <f t="shared" si="0"/>
        <v>0</v>
      </c>
      <c r="G32" s="14">
        <f t="shared" si="1"/>
        <v>0</v>
      </c>
      <c r="H32" s="12">
        <f t="shared" si="6"/>
        <v>99515.052357249675</v>
      </c>
      <c r="I32" s="12">
        <f t="shared" si="4"/>
        <v>0</v>
      </c>
      <c r="J32" s="12">
        <f t="shared" si="2"/>
        <v>99515.052357249675</v>
      </c>
      <c r="K32" s="12">
        <f t="shared" si="3"/>
        <v>6443980.7681293665</v>
      </c>
      <c r="L32" s="15">
        <f t="shared" si="5"/>
        <v>64.75382985275516</v>
      </c>
    </row>
    <row r="33" spans="1:12" x14ac:dyDescent="0.2">
      <c r="A33" s="16">
        <v>24</v>
      </c>
      <c r="B33" s="21">
        <v>0</v>
      </c>
      <c r="C33" s="21">
        <v>915</v>
      </c>
      <c r="D33" s="21">
        <v>849</v>
      </c>
      <c r="E33" s="13">
        <v>0.5</v>
      </c>
      <c r="F33" s="14">
        <f t="shared" si="0"/>
        <v>0</v>
      </c>
      <c r="G33" s="14">
        <f t="shared" si="1"/>
        <v>0</v>
      </c>
      <c r="H33" s="12">
        <f t="shared" si="6"/>
        <v>99515.052357249675</v>
      </c>
      <c r="I33" s="12">
        <f t="shared" si="4"/>
        <v>0</v>
      </c>
      <c r="J33" s="12">
        <f t="shared" si="2"/>
        <v>99515.052357249675</v>
      </c>
      <c r="K33" s="12">
        <f t="shared" si="3"/>
        <v>6344465.7157721166</v>
      </c>
      <c r="L33" s="15">
        <f t="shared" si="5"/>
        <v>63.753829852755153</v>
      </c>
    </row>
    <row r="34" spans="1:12" x14ac:dyDescent="0.2">
      <c r="A34" s="16">
        <v>25</v>
      </c>
      <c r="B34" s="21">
        <v>0</v>
      </c>
      <c r="C34" s="21">
        <v>956</v>
      </c>
      <c r="D34" s="21">
        <v>927</v>
      </c>
      <c r="E34" s="13">
        <v>0.5</v>
      </c>
      <c r="F34" s="14">
        <f t="shared" si="0"/>
        <v>0</v>
      </c>
      <c r="G34" s="14">
        <f t="shared" si="1"/>
        <v>0</v>
      </c>
      <c r="H34" s="12">
        <f t="shared" si="6"/>
        <v>99515.052357249675</v>
      </c>
      <c r="I34" s="12">
        <f t="shared" si="4"/>
        <v>0</v>
      </c>
      <c r="J34" s="12">
        <f t="shared" si="2"/>
        <v>99515.052357249675</v>
      </c>
      <c r="K34" s="12">
        <f t="shared" si="3"/>
        <v>6244950.6634148667</v>
      </c>
      <c r="L34" s="15">
        <f t="shared" si="5"/>
        <v>62.753829852755153</v>
      </c>
    </row>
    <row r="35" spans="1:12" x14ac:dyDescent="0.2">
      <c r="A35" s="16">
        <v>26</v>
      </c>
      <c r="B35" s="21">
        <v>0</v>
      </c>
      <c r="C35" s="21">
        <v>1035</v>
      </c>
      <c r="D35" s="21">
        <v>962</v>
      </c>
      <c r="E35" s="13">
        <v>0.5</v>
      </c>
      <c r="F35" s="14">
        <f t="shared" si="0"/>
        <v>0</v>
      </c>
      <c r="G35" s="14">
        <f t="shared" si="1"/>
        <v>0</v>
      </c>
      <c r="H35" s="12">
        <f t="shared" si="6"/>
        <v>99515.052357249675</v>
      </c>
      <c r="I35" s="12">
        <f t="shared" si="4"/>
        <v>0</v>
      </c>
      <c r="J35" s="12">
        <f t="shared" si="2"/>
        <v>99515.052357249675</v>
      </c>
      <c r="K35" s="12">
        <f t="shared" si="3"/>
        <v>6145435.6110576168</v>
      </c>
      <c r="L35" s="15">
        <f t="shared" si="5"/>
        <v>61.753829852755153</v>
      </c>
    </row>
    <row r="36" spans="1:12" x14ac:dyDescent="0.2">
      <c r="A36" s="16">
        <v>27</v>
      </c>
      <c r="B36" s="21">
        <v>0</v>
      </c>
      <c r="C36" s="21">
        <v>1099</v>
      </c>
      <c r="D36" s="21">
        <v>1047</v>
      </c>
      <c r="E36" s="13">
        <v>0.5</v>
      </c>
      <c r="F36" s="14">
        <f t="shared" si="0"/>
        <v>0</v>
      </c>
      <c r="G36" s="14">
        <f t="shared" si="1"/>
        <v>0</v>
      </c>
      <c r="H36" s="12">
        <f t="shared" si="6"/>
        <v>99515.052357249675</v>
      </c>
      <c r="I36" s="12">
        <f t="shared" si="4"/>
        <v>0</v>
      </c>
      <c r="J36" s="12">
        <f t="shared" si="2"/>
        <v>99515.052357249675</v>
      </c>
      <c r="K36" s="12">
        <f t="shared" si="3"/>
        <v>6045920.5587003669</v>
      </c>
      <c r="L36" s="15">
        <f t="shared" si="5"/>
        <v>60.753829852755146</v>
      </c>
    </row>
    <row r="37" spans="1:12" x14ac:dyDescent="0.2">
      <c r="A37" s="16">
        <v>28</v>
      </c>
      <c r="B37" s="21">
        <v>0</v>
      </c>
      <c r="C37" s="21">
        <v>1193</v>
      </c>
      <c r="D37" s="21">
        <v>1105</v>
      </c>
      <c r="E37" s="13">
        <v>0.5</v>
      </c>
      <c r="F37" s="14">
        <f t="shared" si="0"/>
        <v>0</v>
      </c>
      <c r="G37" s="14">
        <f t="shared" si="1"/>
        <v>0</v>
      </c>
      <c r="H37" s="12">
        <f t="shared" si="6"/>
        <v>99515.052357249675</v>
      </c>
      <c r="I37" s="12">
        <f t="shared" si="4"/>
        <v>0</v>
      </c>
      <c r="J37" s="12">
        <f t="shared" si="2"/>
        <v>99515.052357249675</v>
      </c>
      <c r="K37" s="12">
        <f t="shared" si="3"/>
        <v>5946405.506343117</v>
      </c>
      <c r="L37" s="15">
        <f t="shared" si="5"/>
        <v>59.753829852755146</v>
      </c>
    </row>
    <row r="38" spans="1:12" x14ac:dyDescent="0.2">
      <c r="A38" s="16">
        <v>29</v>
      </c>
      <c r="B38" s="8">
        <v>1</v>
      </c>
      <c r="C38" s="21">
        <v>1296</v>
      </c>
      <c r="D38" s="21">
        <v>1205</v>
      </c>
      <c r="E38" s="13">
        <v>0.5</v>
      </c>
      <c r="F38" s="14">
        <f t="shared" si="0"/>
        <v>7.9968012794882047E-4</v>
      </c>
      <c r="G38" s="14">
        <f t="shared" si="1"/>
        <v>7.993605115907274E-4</v>
      </c>
      <c r="H38" s="12">
        <f t="shared" si="6"/>
        <v>99515.052357249675</v>
      </c>
      <c r="I38" s="12">
        <f t="shared" si="4"/>
        <v>79.548403163269128</v>
      </c>
      <c r="J38" s="12">
        <f t="shared" si="2"/>
        <v>99475.278155668042</v>
      </c>
      <c r="K38" s="12">
        <f t="shared" si="3"/>
        <v>5846890.4539858671</v>
      </c>
      <c r="L38" s="15">
        <f t="shared" si="5"/>
        <v>58.753829852755146</v>
      </c>
    </row>
    <row r="39" spans="1:12" x14ac:dyDescent="0.2">
      <c r="A39" s="16">
        <v>30</v>
      </c>
      <c r="B39" s="8">
        <v>0</v>
      </c>
      <c r="C39" s="21">
        <v>1341</v>
      </c>
      <c r="D39" s="21">
        <v>1328</v>
      </c>
      <c r="E39" s="13">
        <v>0.5</v>
      </c>
      <c r="F39" s="14">
        <f t="shared" si="0"/>
        <v>0</v>
      </c>
      <c r="G39" s="14">
        <f t="shared" si="1"/>
        <v>0</v>
      </c>
      <c r="H39" s="12">
        <f t="shared" si="6"/>
        <v>99435.503954086409</v>
      </c>
      <c r="I39" s="12">
        <f t="shared" si="4"/>
        <v>0</v>
      </c>
      <c r="J39" s="12">
        <f t="shared" si="2"/>
        <v>99435.503954086409</v>
      </c>
      <c r="K39" s="12">
        <f t="shared" si="3"/>
        <v>5747415.1758301994</v>
      </c>
      <c r="L39" s="15">
        <f t="shared" si="5"/>
        <v>57.800432916637348</v>
      </c>
    </row>
    <row r="40" spans="1:12" x14ac:dyDescent="0.2">
      <c r="A40" s="16">
        <v>31</v>
      </c>
      <c r="B40" s="21">
        <v>0</v>
      </c>
      <c r="C40" s="21">
        <v>1447</v>
      </c>
      <c r="D40" s="21">
        <v>1370</v>
      </c>
      <c r="E40" s="13">
        <v>0.5</v>
      </c>
      <c r="F40" s="14">
        <f t="shared" si="0"/>
        <v>0</v>
      </c>
      <c r="G40" s="14">
        <f t="shared" si="1"/>
        <v>0</v>
      </c>
      <c r="H40" s="12">
        <f t="shared" si="6"/>
        <v>99435.503954086409</v>
      </c>
      <c r="I40" s="12">
        <f t="shared" si="4"/>
        <v>0</v>
      </c>
      <c r="J40" s="12">
        <f t="shared" si="2"/>
        <v>99435.503954086409</v>
      </c>
      <c r="K40" s="12">
        <f t="shared" si="3"/>
        <v>5647979.6718761129</v>
      </c>
      <c r="L40" s="15">
        <f t="shared" si="5"/>
        <v>56.800432916637348</v>
      </c>
    </row>
    <row r="41" spans="1:12" x14ac:dyDescent="0.2">
      <c r="A41" s="16">
        <v>32</v>
      </c>
      <c r="B41" s="8">
        <v>1</v>
      </c>
      <c r="C41" s="21">
        <v>1667</v>
      </c>
      <c r="D41" s="21">
        <v>1453</v>
      </c>
      <c r="E41" s="13">
        <v>0.5</v>
      </c>
      <c r="F41" s="14">
        <f t="shared" ref="F41:F72" si="7">B41/((C41+D41)/2)</f>
        <v>6.4102564102564103E-4</v>
      </c>
      <c r="G41" s="14">
        <f t="shared" si="1"/>
        <v>6.4082024991989745E-4</v>
      </c>
      <c r="H41" s="12">
        <f t="shared" si="6"/>
        <v>99435.503954086409</v>
      </c>
      <c r="I41" s="12">
        <f t="shared" si="4"/>
        <v>63.720284494768606</v>
      </c>
      <c r="J41" s="12">
        <f t="shared" si="2"/>
        <v>99403.643811839022</v>
      </c>
      <c r="K41" s="12">
        <f t="shared" si="3"/>
        <v>5548544.1679220265</v>
      </c>
      <c r="L41" s="15">
        <f t="shared" si="5"/>
        <v>55.800432916637348</v>
      </c>
    </row>
    <row r="42" spans="1:12" x14ac:dyDescent="0.2">
      <c r="A42" s="16">
        <v>33</v>
      </c>
      <c r="B42" s="21">
        <v>0</v>
      </c>
      <c r="C42" s="21">
        <v>1653</v>
      </c>
      <c r="D42" s="21">
        <v>1681</v>
      </c>
      <c r="E42" s="13">
        <v>0.5</v>
      </c>
      <c r="F42" s="14">
        <f t="shared" si="7"/>
        <v>0</v>
      </c>
      <c r="G42" s="14">
        <f t="shared" si="1"/>
        <v>0</v>
      </c>
      <c r="H42" s="12">
        <f t="shared" si="6"/>
        <v>99371.783669591634</v>
      </c>
      <c r="I42" s="12">
        <f t="shared" si="4"/>
        <v>0</v>
      </c>
      <c r="J42" s="12">
        <f t="shared" si="2"/>
        <v>99371.783669591634</v>
      </c>
      <c r="K42" s="12">
        <f t="shared" si="3"/>
        <v>5449140.5241101878</v>
      </c>
      <c r="L42" s="15">
        <f t="shared" si="5"/>
        <v>54.835893277597044</v>
      </c>
    </row>
    <row r="43" spans="1:12" x14ac:dyDescent="0.2">
      <c r="A43" s="16">
        <v>34</v>
      </c>
      <c r="B43" s="21">
        <v>0</v>
      </c>
      <c r="C43" s="21">
        <v>1750</v>
      </c>
      <c r="D43" s="21">
        <v>1673</v>
      </c>
      <c r="E43" s="13">
        <v>0.5</v>
      </c>
      <c r="F43" s="14">
        <f t="shared" si="7"/>
        <v>0</v>
      </c>
      <c r="G43" s="14">
        <f t="shared" si="1"/>
        <v>0</v>
      </c>
      <c r="H43" s="12">
        <f t="shared" si="6"/>
        <v>99371.783669591634</v>
      </c>
      <c r="I43" s="12">
        <f t="shared" si="4"/>
        <v>0</v>
      </c>
      <c r="J43" s="12">
        <f t="shared" si="2"/>
        <v>99371.783669591634</v>
      </c>
      <c r="K43" s="12">
        <f t="shared" si="3"/>
        <v>5349768.7404405959</v>
      </c>
      <c r="L43" s="15">
        <f t="shared" si="5"/>
        <v>53.835893277597044</v>
      </c>
    </row>
    <row r="44" spans="1:12" x14ac:dyDescent="0.2">
      <c r="A44" s="16">
        <v>35</v>
      </c>
      <c r="B44" s="21">
        <v>0</v>
      </c>
      <c r="C44" s="21">
        <v>1822</v>
      </c>
      <c r="D44" s="21">
        <v>1745</v>
      </c>
      <c r="E44" s="13">
        <v>0.5</v>
      </c>
      <c r="F44" s="14">
        <f t="shared" si="7"/>
        <v>0</v>
      </c>
      <c r="G44" s="14">
        <f t="shared" si="1"/>
        <v>0</v>
      </c>
      <c r="H44" s="12">
        <f t="shared" si="6"/>
        <v>99371.783669591634</v>
      </c>
      <c r="I44" s="12">
        <f t="shared" si="4"/>
        <v>0</v>
      </c>
      <c r="J44" s="12">
        <f t="shared" si="2"/>
        <v>99371.783669591634</v>
      </c>
      <c r="K44" s="12">
        <f t="shared" si="3"/>
        <v>5250396.956771004</v>
      </c>
      <c r="L44" s="15">
        <f t="shared" si="5"/>
        <v>52.835893277597037</v>
      </c>
    </row>
    <row r="45" spans="1:12" x14ac:dyDescent="0.2">
      <c r="A45" s="16">
        <v>36</v>
      </c>
      <c r="B45" s="21">
        <v>0</v>
      </c>
      <c r="C45" s="21">
        <v>1894</v>
      </c>
      <c r="D45" s="21">
        <v>1832</v>
      </c>
      <c r="E45" s="13">
        <v>0.5</v>
      </c>
      <c r="F45" s="14">
        <f t="shared" si="7"/>
        <v>0</v>
      </c>
      <c r="G45" s="14">
        <f t="shared" si="1"/>
        <v>0</v>
      </c>
      <c r="H45" s="12">
        <f t="shared" si="6"/>
        <v>99371.783669591634</v>
      </c>
      <c r="I45" s="12">
        <f t="shared" si="4"/>
        <v>0</v>
      </c>
      <c r="J45" s="12">
        <f t="shared" si="2"/>
        <v>99371.783669591634</v>
      </c>
      <c r="K45" s="12">
        <f t="shared" si="3"/>
        <v>5151025.1731014121</v>
      </c>
      <c r="L45" s="15">
        <f t="shared" si="5"/>
        <v>51.835893277597037</v>
      </c>
    </row>
    <row r="46" spans="1:12" x14ac:dyDescent="0.2">
      <c r="A46" s="16">
        <v>37</v>
      </c>
      <c r="B46" s="21">
        <v>0</v>
      </c>
      <c r="C46" s="21">
        <v>1700</v>
      </c>
      <c r="D46" s="21">
        <v>1886</v>
      </c>
      <c r="E46" s="13">
        <v>0.5</v>
      </c>
      <c r="F46" s="14">
        <f t="shared" si="7"/>
        <v>0</v>
      </c>
      <c r="G46" s="14">
        <f t="shared" si="1"/>
        <v>0</v>
      </c>
      <c r="H46" s="12">
        <f t="shared" si="6"/>
        <v>99371.783669591634</v>
      </c>
      <c r="I46" s="12">
        <f t="shared" si="4"/>
        <v>0</v>
      </c>
      <c r="J46" s="12">
        <f t="shared" si="2"/>
        <v>99371.783669591634</v>
      </c>
      <c r="K46" s="12">
        <f t="shared" si="3"/>
        <v>5051653.3894318203</v>
      </c>
      <c r="L46" s="15">
        <f t="shared" si="5"/>
        <v>50.835893277597037</v>
      </c>
    </row>
    <row r="47" spans="1:12" x14ac:dyDescent="0.2">
      <c r="A47" s="16">
        <v>38</v>
      </c>
      <c r="B47" s="21">
        <v>1</v>
      </c>
      <c r="C47" s="21">
        <v>1745</v>
      </c>
      <c r="D47" s="21">
        <v>1689</v>
      </c>
      <c r="E47" s="13">
        <v>0.5</v>
      </c>
      <c r="F47" s="14">
        <f t="shared" si="7"/>
        <v>5.8241118229470008E-4</v>
      </c>
      <c r="G47" s="14">
        <f t="shared" si="1"/>
        <v>5.8224163027656482E-4</v>
      </c>
      <c r="H47" s="12">
        <f t="shared" si="6"/>
        <v>99371.783669591634</v>
      </c>
      <c r="I47" s="12">
        <f t="shared" si="4"/>
        <v>57.858389327273152</v>
      </c>
      <c r="J47" s="12">
        <f t="shared" si="2"/>
        <v>99342.854474927997</v>
      </c>
      <c r="K47" s="12">
        <f t="shared" si="3"/>
        <v>4952281.6057622284</v>
      </c>
      <c r="L47" s="15">
        <f t="shared" si="5"/>
        <v>49.83589327759703</v>
      </c>
    </row>
    <row r="48" spans="1:12" x14ac:dyDescent="0.2">
      <c r="A48" s="16">
        <v>39</v>
      </c>
      <c r="B48" s="21">
        <v>0</v>
      </c>
      <c r="C48" s="21">
        <v>1714</v>
      </c>
      <c r="D48" s="21">
        <v>1720</v>
      </c>
      <c r="E48" s="13">
        <v>0.5</v>
      </c>
      <c r="F48" s="14">
        <f t="shared" si="7"/>
        <v>0</v>
      </c>
      <c r="G48" s="14">
        <f t="shared" si="1"/>
        <v>0</v>
      </c>
      <c r="H48" s="12">
        <f t="shared" si="6"/>
        <v>99313.92528026436</v>
      </c>
      <c r="I48" s="12">
        <f t="shared" si="4"/>
        <v>0</v>
      </c>
      <c r="J48" s="12">
        <f t="shared" si="2"/>
        <v>99313.92528026436</v>
      </c>
      <c r="K48" s="12">
        <f t="shared" si="3"/>
        <v>4852938.7512873001</v>
      </c>
      <c r="L48" s="15">
        <f t="shared" si="5"/>
        <v>48.864635423403961</v>
      </c>
    </row>
    <row r="49" spans="1:12" x14ac:dyDescent="0.2">
      <c r="A49" s="16">
        <v>40</v>
      </c>
      <c r="B49" s="21">
        <v>0</v>
      </c>
      <c r="C49" s="21">
        <v>1556</v>
      </c>
      <c r="D49" s="21">
        <v>1697</v>
      </c>
      <c r="E49" s="13">
        <v>0.5</v>
      </c>
      <c r="F49" s="14">
        <f t="shared" si="7"/>
        <v>0</v>
      </c>
      <c r="G49" s="14">
        <f t="shared" si="1"/>
        <v>0</v>
      </c>
      <c r="H49" s="12">
        <f t="shared" si="6"/>
        <v>99313.92528026436</v>
      </c>
      <c r="I49" s="12">
        <f t="shared" si="4"/>
        <v>0</v>
      </c>
      <c r="J49" s="12">
        <f t="shared" si="2"/>
        <v>99313.92528026436</v>
      </c>
      <c r="K49" s="12">
        <f t="shared" si="3"/>
        <v>4753624.8260070356</v>
      </c>
      <c r="L49" s="15">
        <f t="shared" si="5"/>
        <v>47.864635423403961</v>
      </c>
    </row>
    <row r="50" spans="1:12" x14ac:dyDescent="0.2">
      <c r="A50" s="16">
        <v>41</v>
      </c>
      <c r="B50" s="21">
        <v>1</v>
      </c>
      <c r="C50" s="21">
        <v>1590</v>
      </c>
      <c r="D50" s="21">
        <v>1558</v>
      </c>
      <c r="E50" s="13">
        <v>0.5</v>
      </c>
      <c r="F50" s="14">
        <f t="shared" si="7"/>
        <v>6.3532401524777639E-4</v>
      </c>
      <c r="G50" s="14">
        <f t="shared" si="1"/>
        <v>6.3512226103524931E-4</v>
      </c>
      <c r="H50" s="12">
        <f t="shared" si="6"/>
        <v>99313.92528026436</v>
      </c>
      <c r="I50" s="12">
        <f t="shared" si="4"/>
        <v>63.076484776287309</v>
      </c>
      <c r="J50" s="12">
        <f t="shared" si="2"/>
        <v>99282.387037876208</v>
      </c>
      <c r="K50" s="12">
        <f t="shared" si="3"/>
        <v>4654310.900726771</v>
      </c>
      <c r="L50" s="15">
        <f t="shared" si="5"/>
        <v>46.864635423403961</v>
      </c>
    </row>
    <row r="51" spans="1:12" x14ac:dyDescent="0.2">
      <c r="A51" s="16">
        <v>42</v>
      </c>
      <c r="B51" s="21">
        <v>2</v>
      </c>
      <c r="C51" s="21">
        <v>1465</v>
      </c>
      <c r="D51" s="21">
        <v>1572</v>
      </c>
      <c r="E51" s="13">
        <v>0.5</v>
      </c>
      <c r="F51" s="14">
        <f t="shared" si="7"/>
        <v>1.3170892327955218E-3</v>
      </c>
      <c r="G51" s="14">
        <f t="shared" si="1"/>
        <v>1.3162224415926289E-3</v>
      </c>
      <c r="H51" s="12">
        <f t="shared" si="6"/>
        <v>99250.848795488069</v>
      </c>
      <c r="I51" s="12">
        <f t="shared" si="4"/>
        <v>130.63619453173814</v>
      </c>
      <c r="J51" s="12">
        <f t="shared" si="2"/>
        <v>99185.53069822221</v>
      </c>
      <c r="K51" s="12">
        <f t="shared" si="3"/>
        <v>4555028.5136888949</v>
      </c>
      <c r="L51" s="15">
        <f t="shared" si="5"/>
        <v>45.894101349952038</v>
      </c>
    </row>
    <row r="52" spans="1:12" x14ac:dyDescent="0.2">
      <c r="A52" s="16">
        <v>43</v>
      </c>
      <c r="B52" s="21">
        <v>1</v>
      </c>
      <c r="C52" s="21">
        <v>1374</v>
      </c>
      <c r="D52" s="21">
        <v>1478</v>
      </c>
      <c r="E52" s="13">
        <v>0.5</v>
      </c>
      <c r="F52" s="14">
        <f t="shared" si="7"/>
        <v>7.0126227208976155E-4</v>
      </c>
      <c r="G52" s="14">
        <f t="shared" si="1"/>
        <v>7.010164738871364E-4</v>
      </c>
      <c r="H52" s="12">
        <f t="shared" si="6"/>
        <v>99120.212600956336</v>
      </c>
      <c r="I52" s="12">
        <f t="shared" si="4"/>
        <v>69.484901928465717</v>
      </c>
      <c r="J52" s="12">
        <f t="shared" si="2"/>
        <v>99085.470149992107</v>
      </c>
      <c r="K52" s="12">
        <f t="shared" si="3"/>
        <v>4455842.9829906728</v>
      </c>
      <c r="L52" s="15">
        <f t="shared" si="5"/>
        <v>44.953928831138136</v>
      </c>
    </row>
    <row r="53" spans="1:12" x14ac:dyDescent="0.2">
      <c r="A53" s="16">
        <v>44</v>
      </c>
      <c r="B53" s="21">
        <v>0</v>
      </c>
      <c r="C53" s="21">
        <v>1255</v>
      </c>
      <c r="D53" s="21">
        <v>1360</v>
      </c>
      <c r="E53" s="13">
        <v>0.5</v>
      </c>
      <c r="F53" s="14">
        <f t="shared" si="7"/>
        <v>0</v>
      </c>
      <c r="G53" s="14">
        <f t="shared" si="1"/>
        <v>0</v>
      </c>
      <c r="H53" s="12">
        <f t="shared" si="6"/>
        <v>99050.727699027877</v>
      </c>
      <c r="I53" s="12">
        <f t="shared" si="4"/>
        <v>0</v>
      </c>
      <c r="J53" s="12">
        <f t="shared" si="2"/>
        <v>99050.727699027877</v>
      </c>
      <c r="K53" s="12">
        <f t="shared" si="3"/>
        <v>4356757.5128406808</v>
      </c>
      <c r="L53" s="15">
        <f t="shared" si="5"/>
        <v>43.985113628634551</v>
      </c>
    </row>
    <row r="54" spans="1:12" x14ac:dyDescent="0.2">
      <c r="A54" s="16">
        <v>45</v>
      </c>
      <c r="B54" s="21">
        <v>0</v>
      </c>
      <c r="C54" s="21">
        <v>1202</v>
      </c>
      <c r="D54" s="21">
        <v>1260</v>
      </c>
      <c r="E54" s="13">
        <v>0.5</v>
      </c>
      <c r="F54" s="14">
        <f t="shared" si="7"/>
        <v>0</v>
      </c>
      <c r="G54" s="14">
        <f t="shared" si="1"/>
        <v>0</v>
      </c>
      <c r="H54" s="12">
        <f t="shared" si="6"/>
        <v>99050.727699027877</v>
      </c>
      <c r="I54" s="12">
        <f t="shared" si="4"/>
        <v>0</v>
      </c>
      <c r="J54" s="12">
        <f t="shared" si="2"/>
        <v>99050.727699027877</v>
      </c>
      <c r="K54" s="12">
        <f t="shared" si="3"/>
        <v>4257706.7851416524</v>
      </c>
      <c r="L54" s="15">
        <f t="shared" si="5"/>
        <v>42.985113628634544</v>
      </c>
    </row>
    <row r="55" spans="1:12" x14ac:dyDescent="0.2">
      <c r="A55" s="16">
        <v>46</v>
      </c>
      <c r="B55" s="21">
        <v>0</v>
      </c>
      <c r="C55" s="21">
        <v>1214</v>
      </c>
      <c r="D55" s="21">
        <v>1208</v>
      </c>
      <c r="E55" s="13">
        <v>0.5</v>
      </c>
      <c r="F55" s="14">
        <f t="shared" si="7"/>
        <v>0</v>
      </c>
      <c r="G55" s="14">
        <f t="shared" si="1"/>
        <v>0</v>
      </c>
      <c r="H55" s="12">
        <f t="shared" si="6"/>
        <v>99050.727699027877</v>
      </c>
      <c r="I55" s="12">
        <f t="shared" si="4"/>
        <v>0</v>
      </c>
      <c r="J55" s="12">
        <f t="shared" si="2"/>
        <v>99050.727699027877</v>
      </c>
      <c r="K55" s="12">
        <f t="shared" si="3"/>
        <v>4158656.0574426246</v>
      </c>
      <c r="L55" s="15">
        <f t="shared" si="5"/>
        <v>41.985113628634544</v>
      </c>
    </row>
    <row r="56" spans="1:12" x14ac:dyDescent="0.2">
      <c r="A56" s="16">
        <v>47</v>
      </c>
      <c r="B56" s="21">
        <v>2</v>
      </c>
      <c r="C56" s="21">
        <v>1133</v>
      </c>
      <c r="D56" s="21">
        <v>1214</v>
      </c>
      <c r="E56" s="13">
        <v>0.5</v>
      </c>
      <c r="F56" s="14">
        <f t="shared" si="7"/>
        <v>1.7043033659991478E-3</v>
      </c>
      <c r="G56" s="14">
        <f t="shared" si="1"/>
        <v>1.7028522775649213E-3</v>
      </c>
      <c r="H56" s="12">
        <f t="shared" si="6"/>
        <v>99050.727699027877</v>
      </c>
      <c r="I56" s="12">
        <f t="shared" si="4"/>
        <v>168.66875725675246</v>
      </c>
      <c r="J56" s="12">
        <f t="shared" si="2"/>
        <v>98966.393320399511</v>
      </c>
      <c r="K56" s="12">
        <f t="shared" si="3"/>
        <v>4059605.3297435967</v>
      </c>
      <c r="L56" s="15">
        <f t="shared" si="5"/>
        <v>40.985113628634544</v>
      </c>
    </row>
    <row r="57" spans="1:12" x14ac:dyDescent="0.2">
      <c r="A57" s="16">
        <v>48</v>
      </c>
      <c r="B57" s="21">
        <v>0</v>
      </c>
      <c r="C57" s="21">
        <v>1059</v>
      </c>
      <c r="D57" s="21">
        <v>1141</v>
      </c>
      <c r="E57" s="13">
        <v>0.5</v>
      </c>
      <c r="F57" s="14">
        <f t="shared" si="7"/>
        <v>0</v>
      </c>
      <c r="G57" s="14">
        <f t="shared" si="1"/>
        <v>0</v>
      </c>
      <c r="H57" s="12">
        <f t="shared" si="6"/>
        <v>98882.058941771131</v>
      </c>
      <c r="I57" s="12">
        <f t="shared" si="4"/>
        <v>0</v>
      </c>
      <c r="J57" s="12">
        <f t="shared" si="2"/>
        <v>98882.058941771131</v>
      </c>
      <c r="K57" s="12">
        <f t="shared" si="3"/>
        <v>3960638.9364231974</v>
      </c>
      <c r="L57" s="15">
        <f t="shared" si="5"/>
        <v>40.054171391753748</v>
      </c>
    </row>
    <row r="58" spans="1:12" x14ac:dyDescent="0.2">
      <c r="A58" s="16">
        <v>49</v>
      </c>
      <c r="B58" s="21">
        <v>0</v>
      </c>
      <c r="C58" s="21">
        <v>966</v>
      </c>
      <c r="D58" s="21">
        <v>1046</v>
      </c>
      <c r="E58" s="13">
        <v>0.5</v>
      </c>
      <c r="F58" s="14">
        <f t="shared" si="7"/>
        <v>0</v>
      </c>
      <c r="G58" s="14">
        <f t="shared" si="1"/>
        <v>0</v>
      </c>
      <c r="H58" s="12">
        <f t="shared" si="6"/>
        <v>98882.058941771131</v>
      </c>
      <c r="I58" s="12">
        <f t="shared" si="4"/>
        <v>0</v>
      </c>
      <c r="J58" s="12">
        <f t="shared" si="2"/>
        <v>98882.058941771131</v>
      </c>
      <c r="K58" s="12">
        <f t="shared" si="3"/>
        <v>3861756.8774814261</v>
      </c>
      <c r="L58" s="15">
        <f t="shared" si="5"/>
        <v>39.054171391753748</v>
      </c>
    </row>
    <row r="59" spans="1:12" x14ac:dyDescent="0.2">
      <c r="A59" s="16">
        <v>50</v>
      </c>
      <c r="B59" s="21">
        <v>1</v>
      </c>
      <c r="C59" s="21">
        <v>947</v>
      </c>
      <c r="D59" s="21">
        <v>970</v>
      </c>
      <c r="E59" s="13">
        <v>0.5</v>
      </c>
      <c r="F59" s="14">
        <f t="shared" si="7"/>
        <v>1.0432968179447052E-3</v>
      </c>
      <c r="G59" s="14">
        <f t="shared" si="1"/>
        <v>1.0427528675703858E-3</v>
      </c>
      <c r="H59" s="12">
        <f t="shared" si="6"/>
        <v>98882.058941771131</v>
      </c>
      <c r="I59" s="12">
        <f t="shared" si="4"/>
        <v>103.10955051279576</v>
      </c>
      <c r="J59" s="12">
        <f t="shared" si="2"/>
        <v>98830.504166514744</v>
      </c>
      <c r="K59" s="12">
        <f t="shared" si="3"/>
        <v>3762874.8185396548</v>
      </c>
      <c r="L59" s="15">
        <f t="shared" si="5"/>
        <v>38.054171391753748</v>
      </c>
    </row>
    <row r="60" spans="1:12" x14ac:dyDescent="0.2">
      <c r="A60" s="16">
        <v>51</v>
      </c>
      <c r="B60" s="21">
        <v>0</v>
      </c>
      <c r="C60" s="21">
        <v>858</v>
      </c>
      <c r="D60" s="21">
        <v>942</v>
      </c>
      <c r="E60" s="13">
        <v>0.5</v>
      </c>
      <c r="F60" s="14">
        <f t="shared" si="7"/>
        <v>0</v>
      </c>
      <c r="G60" s="14">
        <f t="shared" si="1"/>
        <v>0</v>
      </c>
      <c r="H60" s="12">
        <f t="shared" si="6"/>
        <v>98778.949391258342</v>
      </c>
      <c r="I60" s="12">
        <f t="shared" si="4"/>
        <v>0</v>
      </c>
      <c r="J60" s="12">
        <f t="shared" si="2"/>
        <v>98778.949391258342</v>
      </c>
      <c r="K60" s="12">
        <f t="shared" si="3"/>
        <v>3664044.3143731402</v>
      </c>
      <c r="L60" s="15">
        <f t="shared" si="5"/>
        <v>37.093371988196076</v>
      </c>
    </row>
    <row r="61" spans="1:12" x14ac:dyDescent="0.2">
      <c r="A61" s="16">
        <v>52</v>
      </c>
      <c r="B61" s="21">
        <v>1</v>
      </c>
      <c r="C61" s="21">
        <v>893</v>
      </c>
      <c r="D61" s="21">
        <v>860</v>
      </c>
      <c r="E61" s="13">
        <v>0.5</v>
      </c>
      <c r="F61" s="14">
        <f t="shared" si="7"/>
        <v>1.1409013120365088E-3</v>
      </c>
      <c r="G61" s="14">
        <f t="shared" si="1"/>
        <v>1.1402508551881414E-3</v>
      </c>
      <c r="H61" s="12">
        <f t="shared" si="6"/>
        <v>98778.949391258342</v>
      </c>
      <c r="I61" s="12">
        <f t="shared" si="4"/>
        <v>112.63278151796847</v>
      </c>
      <c r="J61" s="12">
        <f t="shared" si="2"/>
        <v>98722.633000499365</v>
      </c>
      <c r="K61" s="12">
        <f t="shared" si="3"/>
        <v>3565265.3649818818</v>
      </c>
      <c r="L61" s="15">
        <f t="shared" si="5"/>
        <v>36.093371988196076</v>
      </c>
    </row>
    <row r="62" spans="1:12" x14ac:dyDescent="0.2">
      <c r="A62" s="16">
        <v>53</v>
      </c>
      <c r="B62" s="21">
        <v>1</v>
      </c>
      <c r="C62" s="21">
        <v>912</v>
      </c>
      <c r="D62" s="21">
        <v>887</v>
      </c>
      <c r="E62" s="13">
        <v>0.5</v>
      </c>
      <c r="F62" s="14">
        <f t="shared" si="7"/>
        <v>1.1117287381878821E-3</v>
      </c>
      <c r="G62" s="14">
        <f t="shared" si="1"/>
        <v>1.1111111111111111E-3</v>
      </c>
      <c r="H62" s="12">
        <f t="shared" si="6"/>
        <v>98666.316609740374</v>
      </c>
      <c r="I62" s="12">
        <f t="shared" si="4"/>
        <v>109.62924067748931</v>
      </c>
      <c r="J62" s="12">
        <f t="shared" si="2"/>
        <v>98611.50198940163</v>
      </c>
      <c r="K62" s="12">
        <f t="shared" si="3"/>
        <v>3466542.7319813822</v>
      </c>
      <c r="L62" s="15">
        <f t="shared" si="5"/>
        <v>35.13400369137895</v>
      </c>
    </row>
    <row r="63" spans="1:12" x14ac:dyDescent="0.2">
      <c r="A63" s="16">
        <v>54</v>
      </c>
      <c r="B63" s="21">
        <v>1</v>
      </c>
      <c r="C63" s="21">
        <v>865</v>
      </c>
      <c r="D63" s="21">
        <v>909</v>
      </c>
      <c r="E63" s="13">
        <v>0.5</v>
      </c>
      <c r="F63" s="14">
        <f t="shared" si="7"/>
        <v>1.1273957158962795E-3</v>
      </c>
      <c r="G63" s="14">
        <f t="shared" si="1"/>
        <v>1.1267605633802815E-3</v>
      </c>
      <c r="H63" s="12">
        <f t="shared" si="6"/>
        <v>98556.687369062885</v>
      </c>
      <c r="I63" s="12">
        <f t="shared" si="4"/>
        <v>111.04978858485957</v>
      </c>
      <c r="J63" s="12">
        <f t="shared" si="2"/>
        <v>98501.162474770448</v>
      </c>
      <c r="K63" s="12">
        <f t="shared" si="3"/>
        <v>3367931.2299919808</v>
      </c>
      <c r="L63" s="15">
        <f t="shared" si="5"/>
        <v>34.172528723293723</v>
      </c>
    </row>
    <row r="64" spans="1:12" x14ac:dyDescent="0.2">
      <c r="A64" s="16">
        <v>55</v>
      </c>
      <c r="B64" s="21">
        <v>0</v>
      </c>
      <c r="C64" s="21">
        <v>903</v>
      </c>
      <c r="D64" s="21">
        <v>858</v>
      </c>
      <c r="E64" s="13">
        <v>0.5</v>
      </c>
      <c r="F64" s="14">
        <f t="shared" si="7"/>
        <v>0</v>
      </c>
      <c r="G64" s="14">
        <f t="shared" si="1"/>
        <v>0</v>
      </c>
      <c r="H64" s="12">
        <f t="shared" si="6"/>
        <v>98445.637580478025</v>
      </c>
      <c r="I64" s="12">
        <f t="shared" si="4"/>
        <v>0</v>
      </c>
      <c r="J64" s="12">
        <f t="shared" si="2"/>
        <v>98445.637580478025</v>
      </c>
      <c r="K64" s="12">
        <f t="shared" si="3"/>
        <v>3269430.0675172103</v>
      </c>
      <c r="L64" s="15">
        <f t="shared" si="5"/>
        <v>33.210512399236521</v>
      </c>
    </row>
    <row r="65" spans="1:12" x14ac:dyDescent="0.2">
      <c r="A65" s="16">
        <v>56</v>
      </c>
      <c r="B65" s="21">
        <v>0</v>
      </c>
      <c r="C65" s="21">
        <v>955</v>
      </c>
      <c r="D65" s="21">
        <v>902</v>
      </c>
      <c r="E65" s="13">
        <v>0.5</v>
      </c>
      <c r="F65" s="14">
        <f t="shared" si="7"/>
        <v>0</v>
      </c>
      <c r="G65" s="14">
        <f t="shared" si="1"/>
        <v>0</v>
      </c>
      <c r="H65" s="12">
        <f t="shared" si="6"/>
        <v>98445.637580478025</v>
      </c>
      <c r="I65" s="12">
        <f t="shared" si="4"/>
        <v>0</v>
      </c>
      <c r="J65" s="12">
        <f t="shared" si="2"/>
        <v>98445.637580478025</v>
      </c>
      <c r="K65" s="12">
        <f t="shared" si="3"/>
        <v>3170984.4299367322</v>
      </c>
      <c r="L65" s="15">
        <f t="shared" si="5"/>
        <v>32.210512399236521</v>
      </c>
    </row>
    <row r="66" spans="1:12" x14ac:dyDescent="0.2">
      <c r="A66" s="16">
        <v>57</v>
      </c>
      <c r="B66" s="21">
        <v>1</v>
      </c>
      <c r="C66" s="21">
        <v>1059</v>
      </c>
      <c r="D66" s="21">
        <v>947</v>
      </c>
      <c r="E66" s="13">
        <v>0.5</v>
      </c>
      <c r="F66" s="14">
        <f t="shared" si="7"/>
        <v>9.9700897308075765E-4</v>
      </c>
      <c r="G66" s="14">
        <f t="shared" si="1"/>
        <v>9.9651220727453907E-4</v>
      </c>
      <c r="H66" s="12">
        <f t="shared" si="6"/>
        <v>98445.637580478025</v>
      </c>
      <c r="I66" s="12">
        <f t="shared" si="4"/>
        <v>98.102279601871473</v>
      </c>
      <c r="J66" s="12">
        <f t="shared" si="2"/>
        <v>98396.5864406771</v>
      </c>
      <c r="K66" s="12">
        <f t="shared" si="3"/>
        <v>3072538.7923562541</v>
      </c>
      <c r="L66" s="15">
        <f t="shared" si="5"/>
        <v>31.210512399236521</v>
      </c>
    </row>
    <row r="67" spans="1:12" x14ac:dyDescent="0.2">
      <c r="A67" s="16">
        <v>58</v>
      </c>
      <c r="B67" s="21">
        <v>4</v>
      </c>
      <c r="C67" s="21">
        <v>1117</v>
      </c>
      <c r="D67" s="21">
        <v>1056</v>
      </c>
      <c r="E67" s="13">
        <v>0.5</v>
      </c>
      <c r="F67" s="14">
        <f t="shared" si="7"/>
        <v>3.6815462494247586E-3</v>
      </c>
      <c r="G67" s="14">
        <f t="shared" si="1"/>
        <v>3.6747818098300418E-3</v>
      </c>
      <c r="H67" s="12">
        <f t="shared" si="6"/>
        <v>98347.535300876159</v>
      </c>
      <c r="I67" s="12">
        <f t="shared" si="4"/>
        <v>361.4057337652776</v>
      </c>
      <c r="J67" s="12">
        <f t="shared" si="2"/>
        <v>98166.832433993521</v>
      </c>
      <c r="K67" s="12">
        <f t="shared" si="3"/>
        <v>2974142.2059155768</v>
      </c>
      <c r="L67" s="15">
        <f t="shared" si="5"/>
        <v>30.2411463268168</v>
      </c>
    </row>
    <row r="68" spans="1:12" x14ac:dyDescent="0.2">
      <c r="A68" s="16">
        <v>59</v>
      </c>
      <c r="B68" s="21">
        <v>2</v>
      </c>
      <c r="C68" s="21">
        <v>1094</v>
      </c>
      <c r="D68" s="21">
        <v>1118</v>
      </c>
      <c r="E68" s="13">
        <v>0.5</v>
      </c>
      <c r="F68" s="14">
        <f t="shared" si="7"/>
        <v>1.8083182640144665E-3</v>
      </c>
      <c r="G68" s="14">
        <f t="shared" si="1"/>
        <v>1.8066847335140019E-3</v>
      </c>
      <c r="H68" s="12">
        <f t="shared" si="6"/>
        <v>97986.129567110882</v>
      </c>
      <c r="I68" s="12">
        <f t="shared" si="4"/>
        <v>177.03004438502418</v>
      </c>
      <c r="J68" s="12">
        <f t="shared" si="2"/>
        <v>97897.614544918368</v>
      </c>
      <c r="K68" s="12">
        <f t="shared" si="3"/>
        <v>2875975.3734815833</v>
      </c>
      <c r="L68" s="15">
        <f t="shared" si="5"/>
        <v>29.350841656745125</v>
      </c>
    </row>
    <row r="69" spans="1:12" x14ac:dyDescent="0.2">
      <c r="A69" s="16">
        <v>60</v>
      </c>
      <c r="B69" s="21">
        <v>1</v>
      </c>
      <c r="C69" s="21">
        <v>1146</v>
      </c>
      <c r="D69" s="21">
        <v>1097</v>
      </c>
      <c r="E69" s="13">
        <v>0.5</v>
      </c>
      <c r="F69" s="14">
        <f t="shared" si="7"/>
        <v>8.9166295140436912E-4</v>
      </c>
      <c r="G69" s="14">
        <f t="shared" si="1"/>
        <v>8.9126559714795015E-4</v>
      </c>
      <c r="H69" s="12">
        <f t="shared" si="6"/>
        <v>97809.099522725854</v>
      </c>
      <c r="I69" s="12">
        <f t="shared" si="4"/>
        <v>87.173885492625544</v>
      </c>
      <c r="J69" s="12">
        <f t="shared" si="2"/>
        <v>97765.51257997955</v>
      </c>
      <c r="K69" s="12">
        <f t="shared" si="3"/>
        <v>2778077.758936665</v>
      </c>
      <c r="L69" s="15">
        <f t="shared" si="5"/>
        <v>28.403060374675889</v>
      </c>
    </row>
    <row r="70" spans="1:12" x14ac:dyDescent="0.2">
      <c r="A70" s="16">
        <v>61</v>
      </c>
      <c r="B70" s="21">
        <v>3</v>
      </c>
      <c r="C70" s="21">
        <v>1355</v>
      </c>
      <c r="D70" s="21">
        <v>1149</v>
      </c>
      <c r="E70" s="13">
        <v>0.5</v>
      </c>
      <c r="F70" s="14">
        <f t="shared" si="7"/>
        <v>2.3961661341853034E-3</v>
      </c>
      <c r="G70" s="14">
        <f t="shared" si="1"/>
        <v>2.3932987634623058E-3</v>
      </c>
      <c r="H70" s="12">
        <f t="shared" si="6"/>
        <v>97721.925637233231</v>
      </c>
      <c r="I70" s="12">
        <f t="shared" si="4"/>
        <v>233.87776379074569</v>
      </c>
      <c r="J70" s="12">
        <f t="shared" si="2"/>
        <v>97604.986755337857</v>
      </c>
      <c r="K70" s="12">
        <f t="shared" si="3"/>
        <v>2680312.2463566856</v>
      </c>
      <c r="L70" s="15">
        <f t="shared" si="5"/>
        <v>27.427951597133227</v>
      </c>
    </row>
    <row r="71" spans="1:12" x14ac:dyDescent="0.2">
      <c r="A71" s="16">
        <v>62</v>
      </c>
      <c r="B71" s="21">
        <v>3</v>
      </c>
      <c r="C71" s="21">
        <v>1469</v>
      </c>
      <c r="D71" s="21">
        <v>1347</v>
      </c>
      <c r="E71" s="13">
        <v>0.5</v>
      </c>
      <c r="F71" s="14">
        <f t="shared" si="7"/>
        <v>2.130681818181818E-3</v>
      </c>
      <c r="G71" s="14">
        <f t="shared" si="1"/>
        <v>2.1284143313231641E-3</v>
      </c>
      <c r="H71" s="12">
        <f t="shared" si="6"/>
        <v>97488.047873442483</v>
      </c>
      <c r="I71" s="12">
        <f t="shared" si="4"/>
        <v>207.49495822655371</v>
      </c>
      <c r="J71" s="12">
        <f t="shared" si="2"/>
        <v>97384.300394329199</v>
      </c>
      <c r="K71" s="12">
        <f t="shared" si="3"/>
        <v>2582707.2596013476</v>
      </c>
      <c r="L71" s="15">
        <f t="shared" si="5"/>
        <v>26.49255284046901</v>
      </c>
    </row>
    <row r="72" spans="1:12" x14ac:dyDescent="0.2">
      <c r="A72" s="16">
        <v>63</v>
      </c>
      <c r="B72" s="21">
        <v>2</v>
      </c>
      <c r="C72" s="21">
        <v>1305</v>
      </c>
      <c r="D72" s="21">
        <v>1461</v>
      </c>
      <c r="E72" s="13">
        <v>0.5</v>
      </c>
      <c r="F72" s="14">
        <f t="shared" si="7"/>
        <v>1.4461315979754157E-3</v>
      </c>
      <c r="G72" s="14">
        <f t="shared" si="1"/>
        <v>1.4450867052023123E-3</v>
      </c>
      <c r="H72" s="12">
        <f t="shared" si="6"/>
        <v>97280.552915215929</v>
      </c>
      <c r="I72" s="12">
        <f t="shared" si="4"/>
        <v>140.5788336925086</v>
      </c>
      <c r="J72" s="12">
        <f t="shared" si="2"/>
        <v>97210.263498369677</v>
      </c>
      <c r="K72" s="12">
        <f t="shared" si="3"/>
        <v>2485322.9592070184</v>
      </c>
      <c r="L72" s="15">
        <f t="shared" si="5"/>
        <v>25.547993763697882</v>
      </c>
    </row>
    <row r="73" spans="1:12" x14ac:dyDescent="0.2">
      <c r="A73" s="16">
        <v>64</v>
      </c>
      <c r="B73" s="21">
        <v>2</v>
      </c>
      <c r="C73" s="21">
        <v>1229</v>
      </c>
      <c r="D73" s="21">
        <v>1310</v>
      </c>
      <c r="E73" s="13">
        <v>0.5</v>
      </c>
      <c r="F73" s="14">
        <f t="shared" ref="F73:F109" si="8">B73/((C73+D73)/2)</f>
        <v>1.5754233950374162E-3</v>
      </c>
      <c r="G73" s="14">
        <f t="shared" ref="G73:G108" si="9">F73/((1+(1-E73)*F73))</f>
        <v>1.5741833923652105E-3</v>
      </c>
      <c r="H73" s="12">
        <f t="shared" si="6"/>
        <v>97139.974081523425</v>
      </c>
      <c r="I73" s="12">
        <f t="shared" si="4"/>
        <v>152.91613393392117</v>
      </c>
      <c r="J73" s="12">
        <f t="shared" ref="J73:J108" si="10">H74+I73*E73</f>
        <v>97063.516014556473</v>
      </c>
      <c r="K73" s="12">
        <f t="shared" ref="K73:K97" si="11">K74+J73</f>
        <v>2388112.6957086488</v>
      </c>
      <c r="L73" s="15">
        <f t="shared" si="5"/>
        <v>24.584242669289338</v>
      </c>
    </row>
    <row r="74" spans="1:12" x14ac:dyDescent="0.2">
      <c r="A74" s="16">
        <v>65</v>
      </c>
      <c r="B74" s="21">
        <v>5</v>
      </c>
      <c r="C74" s="21">
        <v>1417</v>
      </c>
      <c r="D74" s="21">
        <v>1225</v>
      </c>
      <c r="E74" s="13">
        <v>0.5</v>
      </c>
      <c r="F74" s="14">
        <f t="shared" si="8"/>
        <v>3.7850113550340651E-3</v>
      </c>
      <c r="G74" s="14">
        <f t="shared" si="9"/>
        <v>3.7778617302606727E-3</v>
      </c>
      <c r="H74" s="12">
        <f t="shared" si="6"/>
        <v>96987.057947589507</v>
      </c>
      <c r="I74" s="12">
        <f t="shared" ref="I74:I108" si="12">H74*G74</f>
        <v>366.40369455077263</v>
      </c>
      <c r="J74" s="12">
        <f t="shared" si="10"/>
        <v>96803.856100314122</v>
      </c>
      <c r="K74" s="12">
        <f t="shared" si="11"/>
        <v>2291049.1796940924</v>
      </c>
      <c r="L74" s="15">
        <f t="shared" ref="L74:L108" si="13">K74/H74</f>
        <v>23.622215460253926</v>
      </c>
    </row>
    <row r="75" spans="1:12" x14ac:dyDescent="0.2">
      <c r="A75" s="16">
        <v>66</v>
      </c>
      <c r="B75" s="21">
        <v>2</v>
      </c>
      <c r="C75" s="21">
        <v>1307</v>
      </c>
      <c r="D75" s="21">
        <v>1412</v>
      </c>
      <c r="E75" s="13">
        <v>0.5</v>
      </c>
      <c r="F75" s="14">
        <f t="shared" si="8"/>
        <v>1.471129091577786E-3</v>
      </c>
      <c r="G75" s="14">
        <f t="shared" si="9"/>
        <v>1.4700477765527378E-3</v>
      </c>
      <c r="H75" s="12">
        <f t="shared" ref="H75:H108" si="14">H74-I74</f>
        <v>96620.654253038738</v>
      </c>
      <c r="I75" s="12">
        <f t="shared" si="12"/>
        <v>142.03697795375044</v>
      </c>
      <c r="J75" s="12">
        <f t="shared" si="10"/>
        <v>96549.635764061866</v>
      </c>
      <c r="K75" s="12">
        <f t="shared" si="11"/>
        <v>2194245.3235937781</v>
      </c>
      <c r="L75" s="15">
        <f t="shared" si="13"/>
        <v>22.7098992503952</v>
      </c>
    </row>
    <row r="76" spans="1:12" x14ac:dyDescent="0.2">
      <c r="A76" s="16">
        <v>67</v>
      </c>
      <c r="B76" s="21">
        <v>5</v>
      </c>
      <c r="C76" s="21">
        <v>1182</v>
      </c>
      <c r="D76" s="21">
        <v>1299</v>
      </c>
      <c r="E76" s="13">
        <v>0.5</v>
      </c>
      <c r="F76" s="14">
        <f t="shared" si="8"/>
        <v>4.0306328093510681E-3</v>
      </c>
      <c r="G76" s="14">
        <f t="shared" si="9"/>
        <v>4.0225261464199519E-3</v>
      </c>
      <c r="H76" s="12">
        <f t="shared" si="14"/>
        <v>96478.617275084995</v>
      </c>
      <c r="I76" s="12">
        <f t="shared" si="12"/>
        <v>388.08776055947305</v>
      </c>
      <c r="J76" s="12">
        <f t="shared" si="10"/>
        <v>96284.573394805266</v>
      </c>
      <c r="K76" s="12">
        <f t="shared" si="11"/>
        <v>2097695.6878297161</v>
      </c>
      <c r="L76" s="15">
        <f t="shared" si="13"/>
        <v>21.74259693055772</v>
      </c>
    </row>
    <row r="77" spans="1:12" x14ac:dyDescent="0.2">
      <c r="A77" s="16">
        <v>68</v>
      </c>
      <c r="B77" s="21">
        <v>8</v>
      </c>
      <c r="C77" s="21">
        <v>980</v>
      </c>
      <c r="D77" s="21">
        <v>1177</v>
      </c>
      <c r="E77" s="13">
        <v>0.5</v>
      </c>
      <c r="F77" s="14">
        <f t="shared" si="8"/>
        <v>7.4177097821047748E-3</v>
      </c>
      <c r="G77" s="14">
        <f t="shared" si="9"/>
        <v>7.3903002309468812E-3</v>
      </c>
      <c r="H77" s="12">
        <f t="shared" si="14"/>
        <v>96090.529514525522</v>
      </c>
      <c r="I77" s="12">
        <f t="shared" si="12"/>
        <v>710.13786246300606</v>
      </c>
      <c r="J77" s="12">
        <f t="shared" si="10"/>
        <v>95735.460583294029</v>
      </c>
      <c r="K77" s="12">
        <f t="shared" si="11"/>
        <v>2001411.1144349107</v>
      </c>
      <c r="L77" s="15">
        <f t="shared" si="13"/>
        <v>20.828390940778064</v>
      </c>
    </row>
    <row r="78" spans="1:12" x14ac:dyDescent="0.2">
      <c r="A78" s="16">
        <v>69</v>
      </c>
      <c r="B78" s="21">
        <v>8</v>
      </c>
      <c r="C78" s="21">
        <v>823</v>
      </c>
      <c r="D78" s="21">
        <v>966</v>
      </c>
      <c r="E78" s="13">
        <v>0.5</v>
      </c>
      <c r="F78" s="14">
        <f t="shared" si="8"/>
        <v>8.9435438792621579E-3</v>
      </c>
      <c r="G78" s="14">
        <f t="shared" si="9"/>
        <v>8.9037284362826936E-3</v>
      </c>
      <c r="H78" s="12">
        <f t="shared" si="14"/>
        <v>95380.391652062521</v>
      </c>
      <c r="I78" s="12">
        <f t="shared" si="12"/>
        <v>849.24110541624952</v>
      </c>
      <c r="J78" s="12">
        <f t="shared" si="10"/>
        <v>94955.771099354388</v>
      </c>
      <c r="K78" s="12">
        <f t="shared" si="11"/>
        <v>1905675.6538516167</v>
      </c>
      <c r="L78" s="15">
        <f t="shared" si="13"/>
        <v>19.979742385660543</v>
      </c>
    </row>
    <row r="79" spans="1:12" x14ac:dyDescent="0.2">
      <c r="A79" s="16">
        <v>70</v>
      </c>
      <c r="B79" s="21">
        <v>10</v>
      </c>
      <c r="C79" s="21">
        <v>1024</v>
      </c>
      <c r="D79" s="21">
        <v>817</v>
      </c>
      <c r="E79" s="13">
        <v>0.5</v>
      </c>
      <c r="F79" s="14">
        <f t="shared" si="8"/>
        <v>1.0863661053775122E-2</v>
      </c>
      <c r="G79" s="14">
        <f t="shared" si="9"/>
        <v>1.0804970286331711E-2</v>
      </c>
      <c r="H79" s="12">
        <f t="shared" si="14"/>
        <v>94531.15054664627</v>
      </c>
      <c r="I79" s="12">
        <f t="shared" si="12"/>
        <v>1021.4062727892626</v>
      </c>
      <c r="J79" s="12">
        <f t="shared" si="10"/>
        <v>94020.44741025164</v>
      </c>
      <c r="K79" s="12">
        <f t="shared" si="11"/>
        <v>1810719.8827522623</v>
      </c>
      <c r="L79" s="15">
        <f t="shared" si="13"/>
        <v>19.154742878737785</v>
      </c>
    </row>
    <row r="80" spans="1:12" x14ac:dyDescent="0.2">
      <c r="A80" s="16">
        <v>71</v>
      </c>
      <c r="B80" s="21">
        <v>8</v>
      </c>
      <c r="C80" s="21">
        <v>601</v>
      </c>
      <c r="D80" s="21">
        <v>1010</v>
      </c>
      <c r="E80" s="13">
        <v>0.5</v>
      </c>
      <c r="F80" s="14">
        <f t="shared" si="8"/>
        <v>9.9317194289261328E-3</v>
      </c>
      <c r="G80" s="14">
        <f t="shared" si="9"/>
        <v>9.8826436071649173E-3</v>
      </c>
      <c r="H80" s="12">
        <f t="shared" si="14"/>
        <v>93509.74427385701</v>
      </c>
      <c r="I80" s="12">
        <f t="shared" si="12"/>
        <v>924.12347645565922</v>
      </c>
      <c r="J80" s="12">
        <f t="shared" si="10"/>
        <v>93047.682535629181</v>
      </c>
      <c r="K80" s="12">
        <f t="shared" si="11"/>
        <v>1716699.4353420106</v>
      </c>
      <c r="L80" s="15">
        <f t="shared" si="13"/>
        <v>18.358508502754582</v>
      </c>
    </row>
    <row r="81" spans="1:12" x14ac:dyDescent="0.2">
      <c r="A81" s="16">
        <v>72</v>
      </c>
      <c r="B81" s="21">
        <v>2</v>
      </c>
      <c r="C81" s="21">
        <v>602</v>
      </c>
      <c r="D81" s="21">
        <v>589</v>
      </c>
      <c r="E81" s="13">
        <v>0.5</v>
      </c>
      <c r="F81" s="14">
        <f t="shared" si="8"/>
        <v>3.3585222502099076E-3</v>
      </c>
      <c r="G81" s="14">
        <f t="shared" si="9"/>
        <v>3.3528918692372171E-3</v>
      </c>
      <c r="H81" s="12">
        <f t="shared" si="14"/>
        <v>92585.620797401352</v>
      </c>
      <c r="I81" s="12">
        <f t="shared" si="12"/>
        <v>310.42957517988719</v>
      </c>
      <c r="J81" s="12">
        <f t="shared" si="10"/>
        <v>92430.406009811399</v>
      </c>
      <c r="K81" s="12">
        <f t="shared" si="11"/>
        <v>1623651.7528063813</v>
      </c>
      <c r="L81" s="15">
        <f t="shared" si="13"/>
        <v>17.536759367410898</v>
      </c>
    </row>
    <row r="82" spans="1:12" x14ac:dyDescent="0.2">
      <c r="A82" s="16">
        <v>73</v>
      </c>
      <c r="B82" s="21">
        <v>4</v>
      </c>
      <c r="C82" s="21">
        <v>640</v>
      </c>
      <c r="D82" s="21">
        <v>598</v>
      </c>
      <c r="E82" s="13">
        <v>0.5</v>
      </c>
      <c r="F82" s="14">
        <f t="shared" si="8"/>
        <v>6.462035541195477E-3</v>
      </c>
      <c r="G82" s="14">
        <f t="shared" si="9"/>
        <v>6.4412238325281812E-3</v>
      </c>
      <c r="H82" s="12">
        <f t="shared" si="14"/>
        <v>92275.19122222146</v>
      </c>
      <c r="I82" s="12">
        <f t="shared" si="12"/>
        <v>594.36516085166807</v>
      </c>
      <c r="J82" s="12">
        <f t="shared" si="10"/>
        <v>91978.008641795634</v>
      </c>
      <c r="K82" s="12">
        <f t="shared" si="11"/>
        <v>1531221.3467965699</v>
      </c>
      <c r="L82" s="15">
        <f t="shared" si="13"/>
        <v>16.594073948966528</v>
      </c>
    </row>
    <row r="83" spans="1:12" x14ac:dyDescent="0.2">
      <c r="A83" s="16">
        <v>74</v>
      </c>
      <c r="B83" s="21">
        <v>12</v>
      </c>
      <c r="C83" s="21">
        <v>693</v>
      </c>
      <c r="D83" s="21">
        <v>636</v>
      </c>
      <c r="E83" s="13">
        <v>0.5</v>
      </c>
      <c r="F83" s="14">
        <f t="shared" si="8"/>
        <v>1.8058690744920992E-2</v>
      </c>
      <c r="G83" s="14">
        <f t="shared" si="9"/>
        <v>1.7897091722595074E-2</v>
      </c>
      <c r="H83" s="12">
        <f t="shared" si="14"/>
        <v>91680.826061369793</v>
      </c>
      <c r="I83" s="12">
        <f t="shared" si="12"/>
        <v>1640.8201532236201</v>
      </c>
      <c r="J83" s="12">
        <f t="shared" si="10"/>
        <v>90860.415984757972</v>
      </c>
      <c r="K83" s="12">
        <f t="shared" si="11"/>
        <v>1439243.3381547742</v>
      </c>
      <c r="L83" s="15">
        <f t="shared" si="13"/>
        <v>15.698411543449291</v>
      </c>
    </row>
    <row r="84" spans="1:12" x14ac:dyDescent="0.2">
      <c r="A84" s="16">
        <v>75</v>
      </c>
      <c r="B84" s="21">
        <v>12</v>
      </c>
      <c r="C84" s="21">
        <v>542</v>
      </c>
      <c r="D84" s="21">
        <v>672</v>
      </c>
      <c r="E84" s="13">
        <v>0.5</v>
      </c>
      <c r="F84" s="14">
        <f t="shared" si="8"/>
        <v>1.9769357495881382E-2</v>
      </c>
      <c r="G84" s="14">
        <f t="shared" si="9"/>
        <v>1.9575856443719411E-2</v>
      </c>
      <c r="H84" s="12">
        <f t="shared" si="14"/>
        <v>90040.005908146166</v>
      </c>
      <c r="I84" s="12">
        <f t="shared" si="12"/>
        <v>1762.6102298495171</v>
      </c>
      <c r="J84" s="12">
        <f t="shared" si="10"/>
        <v>89158.700793221418</v>
      </c>
      <c r="K84" s="12">
        <f t="shared" si="11"/>
        <v>1348382.9221700162</v>
      </c>
      <c r="L84" s="15">
        <f t="shared" si="13"/>
        <v>14.975375762919894</v>
      </c>
    </row>
    <row r="85" spans="1:12" x14ac:dyDescent="0.2">
      <c r="A85" s="16">
        <v>76</v>
      </c>
      <c r="B85" s="21">
        <v>7</v>
      </c>
      <c r="C85" s="21">
        <v>543</v>
      </c>
      <c r="D85" s="21">
        <v>540</v>
      </c>
      <c r="E85" s="13">
        <v>0.5</v>
      </c>
      <c r="F85" s="14">
        <f t="shared" si="8"/>
        <v>1.2927054478301015E-2</v>
      </c>
      <c r="G85" s="14">
        <f t="shared" si="9"/>
        <v>1.2844036697247707E-2</v>
      </c>
      <c r="H85" s="12">
        <f t="shared" si="14"/>
        <v>88277.395678296656</v>
      </c>
      <c r="I85" s="12">
        <f t="shared" si="12"/>
        <v>1133.8381096294984</v>
      </c>
      <c r="J85" s="12">
        <f t="shared" si="10"/>
        <v>87710.476623481896</v>
      </c>
      <c r="K85" s="12">
        <f t="shared" si="11"/>
        <v>1259224.2213767949</v>
      </c>
      <c r="L85" s="15">
        <f t="shared" si="13"/>
        <v>14.264401568502322</v>
      </c>
    </row>
    <row r="86" spans="1:12" x14ac:dyDescent="0.2">
      <c r="A86" s="16">
        <v>77</v>
      </c>
      <c r="B86" s="21">
        <v>6</v>
      </c>
      <c r="C86" s="21">
        <v>555</v>
      </c>
      <c r="D86" s="21">
        <v>536</v>
      </c>
      <c r="E86" s="13">
        <v>0.5</v>
      </c>
      <c r="F86" s="14">
        <f t="shared" si="8"/>
        <v>1.0999083409715857E-2</v>
      </c>
      <c r="G86" s="14">
        <f t="shared" si="9"/>
        <v>1.0938924339106653E-2</v>
      </c>
      <c r="H86" s="12">
        <f t="shared" si="14"/>
        <v>87143.557568667151</v>
      </c>
      <c r="I86" s="12">
        <f t="shared" si="12"/>
        <v>953.25678288423489</v>
      </c>
      <c r="J86" s="12">
        <f t="shared" si="10"/>
        <v>86666.929177225044</v>
      </c>
      <c r="K86" s="12">
        <f t="shared" si="11"/>
        <v>1171513.744753313</v>
      </c>
      <c r="L86" s="15">
        <f t="shared" si="13"/>
        <v>13.443492295230049</v>
      </c>
    </row>
    <row r="87" spans="1:12" x14ac:dyDescent="0.2">
      <c r="A87" s="16">
        <v>78</v>
      </c>
      <c r="B87" s="21">
        <v>12</v>
      </c>
      <c r="C87" s="21">
        <v>480</v>
      </c>
      <c r="D87" s="21">
        <v>548</v>
      </c>
      <c r="E87" s="13">
        <v>0.5</v>
      </c>
      <c r="F87" s="14">
        <f t="shared" si="8"/>
        <v>2.3346303501945526E-2</v>
      </c>
      <c r="G87" s="14">
        <f t="shared" si="9"/>
        <v>2.3076923076923078E-2</v>
      </c>
      <c r="H87" s="12">
        <f t="shared" si="14"/>
        <v>86190.300785782922</v>
      </c>
      <c r="I87" s="12">
        <f t="shared" si="12"/>
        <v>1989.0069412103753</v>
      </c>
      <c r="J87" s="12">
        <f t="shared" si="10"/>
        <v>85195.797315177726</v>
      </c>
      <c r="K87" s="12">
        <f t="shared" si="11"/>
        <v>1084846.8155760879</v>
      </c>
      <c r="L87" s="15">
        <f t="shared" si="13"/>
        <v>12.586646127066693</v>
      </c>
    </row>
    <row r="88" spans="1:12" x14ac:dyDescent="0.2">
      <c r="A88" s="16">
        <v>79</v>
      </c>
      <c r="B88" s="21">
        <v>11</v>
      </c>
      <c r="C88" s="21">
        <v>397</v>
      </c>
      <c r="D88" s="21">
        <v>471</v>
      </c>
      <c r="E88" s="13">
        <v>0.5</v>
      </c>
      <c r="F88" s="14">
        <f t="shared" si="8"/>
        <v>2.5345622119815669E-2</v>
      </c>
      <c r="G88" s="14">
        <f t="shared" si="9"/>
        <v>2.502844141069397E-2</v>
      </c>
      <c r="H88" s="12">
        <f t="shared" si="14"/>
        <v>84201.293844572545</v>
      </c>
      <c r="I88" s="12">
        <f t="shared" si="12"/>
        <v>2107.4271496935107</v>
      </c>
      <c r="J88" s="12">
        <f t="shared" si="10"/>
        <v>83147.58026972579</v>
      </c>
      <c r="K88" s="12">
        <f t="shared" si="11"/>
        <v>999651.01826091018</v>
      </c>
      <c r="L88" s="15">
        <f t="shared" si="13"/>
        <v>11.872157452902913</v>
      </c>
    </row>
    <row r="89" spans="1:12" x14ac:dyDescent="0.2">
      <c r="A89" s="16">
        <v>80</v>
      </c>
      <c r="B89" s="21">
        <v>8</v>
      </c>
      <c r="C89" s="21">
        <v>384</v>
      </c>
      <c r="D89" s="21">
        <v>391</v>
      </c>
      <c r="E89" s="13">
        <v>0.5</v>
      </c>
      <c r="F89" s="14">
        <f t="shared" si="8"/>
        <v>2.0645161290322581E-2</v>
      </c>
      <c r="G89" s="14">
        <f t="shared" si="9"/>
        <v>2.0434227330779056E-2</v>
      </c>
      <c r="H89" s="12">
        <f t="shared" si="14"/>
        <v>82093.866694879034</v>
      </c>
      <c r="I89" s="12">
        <f t="shared" si="12"/>
        <v>1677.5247345058297</v>
      </c>
      <c r="J89" s="12">
        <f t="shared" si="10"/>
        <v>81255.104327626119</v>
      </c>
      <c r="K89" s="12">
        <f t="shared" si="11"/>
        <v>916503.43799118442</v>
      </c>
      <c r="L89" s="15">
        <f t="shared" si="13"/>
        <v>11.164091483199138</v>
      </c>
    </row>
    <row r="90" spans="1:12" x14ac:dyDescent="0.2">
      <c r="A90" s="16">
        <v>81</v>
      </c>
      <c r="B90" s="21">
        <v>9</v>
      </c>
      <c r="C90" s="21">
        <v>360</v>
      </c>
      <c r="D90" s="21">
        <v>369</v>
      </c>
      <c r="E90" s="13">
        <v>0.5</v>
      </c>
      <c r="F90" s="14">
        <f t="shared" si="8"/>
        <v>2.4691358024691357E-2</v>
      </c>
      <c r="G90" s="14">
        <f t="shared" si="9"/>
        <v>2.4390243902439022E-2</v>
      </c>
      <c r="H90" s="12">
        <f t="shared" si="14"/>
        <v>80416.341960373204</v>
      </c>
      <c r="I90" s="12">
        <f t="shared" si="12"/>
        <v>1961.3741941554438</v>
      </c>
      <c r="J90" s="12">
        <f t="shared" si="10"/>
        <v>79435.65486329548</v>
      </c>
      <c r="K90" s="12">
        <f t="shared" si="11"/>
        <v>835248.33366355824</v>
      </c>
      <c r="L90" s="15">
        <f t="shared" si="13"/>
        <v>10.386549714921674</v>
      </c>
    </row>
    <row r="91" spans="1:12" x14ac:dyDescent="0.2">
      <c r="A91" s="16">
        <v>82</v>
      </c>
      <c r="B91" s="21">
        <v>13</v>
      </c>
      <c r="C91" s="21">
        <v>343</v>
      </c>
      <c r="D91" s="21">
        <v>342</v>
      </c>
      <c r="E91" s="13">
        <v>0.5</v>
      </c>
      <c r="F91" s="14">
        <f t="shared" si="8"/>
        <v>3.7956204379562042E-2</v>
      </c>
      <c r="G91" s="14">
        <f t="shared" si="9"/>
        <v>3.7249283667621771E-2</v>
      </c>
      <c r="H91" s="12">
        <f t="shared" si="14"/>
        <v>78454.967766217756</v>
      </c>
      <c r="I91" s="12">
        <f t="shared" si="12"/>
        <v>2922.3913494579674</v>
      </c>
      <c r="J91" s="12">
        <f t="shared" si="10"/>
        <v>76993.772091488776</v>
      </c>
      <c r="K91" s="12">
        <f t="shared" si="11"/>
        <v>755812.67880026274</v>
      </c>
      <c r="L91" s="15">
        <f t="shared" si="13"/>
        <v>9.6337134577947179</v>
      </c>
    </row>
    <row r="92" spans="1:12" x14ac:dyDescent="0.2">
      <c r="A92" s="16">
        <v>83</v>
      </c>
      <c r="B92" s="21">
        <v>12</v>
      </c>
      <c r="C92" s="21">
        <v>302</v>
      </c>
      <c r="D92" s="21">
        <v>334</v>
      </c>
      <c r="E92" s="13">
        <v>0.5</v>
      </c>
      <c r="F92" s="14">
        <f t="shared" si="8"/>
        <v>3.7735849056603772E-2</v>
      </c>
      <c r="G92" s="14">
        <f t="shared" si="9"/>
        <v>3.7037037037037035E-2</v>
      </c>
      <c r="H92" s="12">
        <f t="shared" si="14"/>
        <v>75532.576416759795</v>
      </c>
      <c r="I92" s="12">
        <f t="shared" si="12"/>
        <v>2797.5028302503624</v>
      </c>
      <c r="J92" s="12">
        <f t="shared" si="10"/>
        <v>74133.825001634614</v>
      </c>
      <c r="K92" s="12">
        <f t="shared" si="11"/>
        <v>678818.90670877392</v>
      </c>
      <c r="L92" s="15">
        <f t="shared" si="13"/>
        <v>8.9871011808641548</v>
      </c>
    </row>
    <row r="93" spans="1:12" x14ac:dyDescent="0.2">
      <c r="A93" s="16">
        <v>84</v>
      </c>
      <c r="B93" s="21">
        <v>12</v>
      </c>
      <c r="C93" s="21">
        <v>319</v>
      </c>
      <c r="D93" s="21">
        <v>284</v>
      </c>
      <c r="E93" s="13">
        <v>0.5</v>
      </c>
      <c r="F93" s="14">
        <f t="shared" si="8"/>
        <v>3.9800995024875621E-2</v>
      </c>
      <c r="G93" s="14">
        <f t="shared" si="9"/>
        <v>3.9024390243902439E-2</v>
      </c>
      <c r="H93" s="12">
        <f t="shared" si="14"/>
        <v>72735.073586509432</v>
      </c>
      <c r="I93" s="12">
        <f t="shared" si="12"/>
        <v>2838.4418960589046</v>
      </c>
      <c r="J93" s="12">
        <f t="shared" si="10"/>
        <v>71315.852638479977</v>
      </c>
      <c r="K93" s="12">
        <f t="shared" si="11"/>
        <v>604685.08170713927</v>
      </c>
      <c r="L93" s="15">
        <f t="shared" si="13"/>
        <v>8.3135281493589286</v>
      </c>
    </row>
    <row r="94" spans="1:12" x14ac:dyDescent="0.2">
      <c r="A94" s="16">
        <v>85</v>
      </c>
      <c r="B94" s="21">
        <v>22</v>
      </c>
      <c r="C94" s="21">
        <v>259</v>
      </c>
      <c r="D94" s="21">
        <v>300</v>
      </c>
      <c r="E94" s="13">
        <v>0.5</v>
      </c>
      <c r="F94" s="14">
        <f t="shared" si="8"/>
        <v>7.8711985688729877E-2</v>
      </c>
      <c r="G94" s="14">
        <f t="shared" si="9"/>
        <v>7.5731497418244406E-2</v>
      </c>
      <c r="H94" s="12">
        <f t="shared" si="14"/>
        <v>69896.631690450522</v>
      </c>
      <c r="I94" s="12">
        <f t="shared" si="12"/>
        <v>5293.3765824093334</v>
      </c>
      <c r="J94" s="12">
        <f t="shared" si="10"/>
        <v>67249.943399245851</v>
      </c>
      <c r="K94" s="12">
        <f t="shared" si="11"/>
        <v>533369.22906865925</v>
      </c>
      <c r="L94" s="15">
        <f t="shared" si="13"/>
        <v>7.6308287848658907</v>
      </c>
    </row>
    <row r="95" spans="1:12" x14ac:dyDescent="0.2">
      <c r="A95" s="16">
        <v>86</v>
      </c>
      <c r="B95" s="21">
        <v>23</v>
      </c>
      <c r="C95" s="21">
        <v>261</v>
      </c>
      <c r="D95" s="21">
        <v>240</v>
      </c>
      <c r="E95" s="13">
        <v>0.5</v>
      </c>
      <c r="F95" s="14">
        <f t="shared" si="8"/>
        <v>9.1816367265469059E-2</v>
      </c>
      <c r="G95" s="14">
        <f t="shared" si="9"/>
        <v>8.7786259541984726E-2</v>
      </c>
      <c r="H95" s="12">
        <f t="shared" si="14"/>
        <v>64603.255108041187</v>
      </c>
      <c r="I95" s="12">
        <f t="shared" si="12"/>
        <v>5671.2781201715543</v>
      </c>
      <c r="J95" s="12">
        <f t="shared" si="10"/>
        <v>61767.616047955409</v>
      </c>
      <c r="K95" s="12">
        <f t="shared" si="11"/>
        <v>466119.28566941345</v>
      </c>
      <c r="L95" s="15">
        <f t="shared" si="13"/>
        <v>7.2151052588586273</v>
      </c>
    </row>
    <row r="96" spans="1:12" x14ac:dyDescent="0.2">
      <c r="A96" s="16">
        <v>87</v>
      </c>
      <c r="B96" s="21">
        <v>14</v>
      </c>
      <c r="C96" s="21">
        <v>244</v>
      </c>
      <c r="D96" s="21">
        <v>242</v>
      </c>
      <c r="E96" s="13">
        <v>0.5</v>
      </c>
      <c r="F96" s="14">
        <f t="shared" si="8"/>
        <v>5.7613168724279837E-2</v>
      </c>
      <c r="G96" s="14">
        <f t="shared" si="9"/>
        <v>5.6000000000000001E-2</v>
      </c>
      <c r="H96" s="12">
        <f t="shared" si="14"/>
        <v>58931.976987869632</v>
      </c>
      <c r="I96" s="12">
        <f t="shared" si="12"/>
        <v>3300.1907113206994</v>
      </c>
      <c r="J96" s="12">
        <f t="shared" si="10"/>
        <v>57281.881632209283</v>
      </c>
      <c r="K96" s="12">
        <f t="shared" si="11"/>
        <v>404351.66962145804</v>
      </c>
      <c r="L96" s="15">
        <f t="shared" si="13"/>
        <v>6.8613287774935579</v>
      </c>
    </row>
    <row r="97" spans="1:12" x14ac:dyDescent="0.2">
      <c r="A97" s="16">
        <v>88</v>
      </c>
      <c r="B97" s="21">
        <v>18</v>
      </c>
      <c r="C97" s="21">
        <v>209</v>
      </c>
      <c r="D97" s="21">
        <v>226</v>
      </c>
      <c r="E97" s="13">
        <v>0.5</v>
      </c>
      <c r="F97" s="14">
        <f t="shared" si="8"/>
        <v>8.2758620689655171E-2</v>
      </c>
      <c r="G97" s="14">
        <f t="shared" si="9"/>
        <v>7.9470198675496678E-2</v>
      </c>
      <c r="H97" s="12">
        <f t="shared" si="14"/>
        <v>55631.786276548934</v>
      </c>
      <c r="I97" s="12">
        <f t="shared" si="12"/>
        <v>4421.0691080701135</v>
      </c>
      <c r="J97" s="12">
        <f t="shared" si="10"/>
        <v>53421.251722513873</v>
      </c>
      <c r="K97" s="12">
        <f t="shared" si="11"/>
        <v>347069.78798924875</v>
      </c>
      <c r="L97" s="15">
        <f t="shared" si="13"/>
        <v>6.2386957388702946</v>
      </c>
    </row>
    <row r="98" spans="1:12" x14ac:dyDescent="0.2">
      <c r="A98" s="16">
        <v>89</v>
      </c>
      <c r="B98" s="21">
        <v>18</v>
      </c>
      <c r="C98" s="21">
        <v>195</v>
      </c>
      <c r="D98" s="21">
        <v>194</v>
      </c>
      <c r="E98" s="13">
        <v>0.5</v>
      </c>
      <c r="F98" s="14">
        <f t="shared" si="8"/>
        <v>9.2544987146529561E-2</v>
      </c>
      <c r="G98" s="14">
        <f t="shared" si="9"/>
        <v>8.8452088452088448E-2</v>
      </c>
      <c r="H98" s="12">
        <f t="shared" si="14"/>
        <v>51210.717168478819</v>
      </c>
      <c r="I98" s="12">
        <f t="shared" si="12"/>
        <v>4529.6948846811729</v>
      </c>
      <c r="J98" s="12">
        <f t="shared" si="10"/>
        <v>48945.869726138233</v>
      </c>
      <c r="K98" s="12">
        <f>K99+J98</f>
        <v>293648.53626673488</v>
      </c>
      <c r="L98" s="15">
        <f t="shared" si="13"/>
        <v>5.7341227091324782</v>
      </c>
    </row>
    <row r="99" spans="1:12" x14ac:dyDescent="0.2">
      <c r="A99" s="16">
        <v>90</v>
      </c>
      <c r="B99" s="21">
        <v>19</v>
      </c>
      <c r="C99" s="21">
        <v>156</v>
      </c>
      <c r="D99" s="21">
        <v>169</v>
      </c>
      <c r="E99" s="24">
        <v>0.5</v>
      </c>
      <c r="F99" s="25">
        <f t="shared" si="8"/>
        <v>0.11692307692307692</v>
      </c>
      <c r="G99" s="25">
        <f t="shared" si="9"/>
        <v>0.11046511627906976</v>
      </c>
      <c r="H99" s="26">
        <f t="shared" si="14"/>
        <v>46681.022283797647</v>
      </c>
      <c r="I99" s="26">
        <f t="shared" si="12"/>
        <v>5156.6245546055534</v>
      </c>
      <c r="J99" s="26">
        <f t="shared" si="10"/>
        <v>44102.710006494875</v>
      </c>
      <c r="K99" s="26">
        <f t="shared" ref="K99:K108" si="15">K100+J99</f>
        <v>244702.66654059663</v>
      </c>
      <c r="L99" s="17">
        <f t="shared" si="13"/>
        <v>5.2420160178353594</v>
      </c>
    </row>
    <row r="100" spans="1:12" x14ac:dyDescent="0.2">
      <c r="A100" s="16">
        <v>91</v>
      </c>
      <c r="B100" s="21">
        <v>17</v>
      </c>
      <c r="C100" s="21">
        <v>118</v>
      </c>
      <c r="D100" s="21">
        <v>144</v>
      </c>
      <c r="E100" s="24">
        <v>0.5</v>
      </c>
      <c r="F100" s="25">
        <f t="shared" si="8"/>
        <v>0.12977099236641221</v>
      </c>
      <c r="G100" s="25">
        <f t="shared" si="9"/>
        <v>0.12186379928315411</v>
      </c>
      <c r="H100" s="26">
        <f t="shared" si="14"/>
        <v>41524.397729192096</v>
      </c>
      <c r="I100" s="26">
        <f t="shared" si="12"/>
        <v>5060.3208702241254</v>
      </c>
      <c r="J100" s="26">
        <f t="shared" si="10"/>
        <v>38994.237294080034</v>
      </c>
      <c r="K100" s="26">
        <f t="shared" si="15"/>
        <v>200599.95653410177</v>
      </c>
      <c r="L100" s="17">
        <f t="shared" si="13"/>
        <v>4.8308938239717767</v>
      </c>
    </row>
    <row r="101" spans="1:12" x14ac:dyDescent="0.2">
      <c r="A101" s="16">
        <v>92</v>
      </c>
      <c r="B101" s="21">
        <v>10</v>
      </c>
      <c r="C101" s="21">
        <v>109</v>
      </c>
      <c r="D101" s="21">
        <v>99</v>
      </c>
      <c r="E101" s="24">
        <v>0.5</v>
      </c>
      <c r="F101" s="25">
        <f t="shared" si="8"/>
        <v>9.6153846153846159E-2</v>
      </c>
      <c r="G101" s="25">
        <f t="shared" si="9"/>
        <v>9.1743119266055051E-2</v>
      </c>
      <c r="H101" s="26">
        <f t="shared" si="14"/>
        <v>36464.076858967972</v>
      </c>
      <c r="I101" s="26">
        <f t="shared" si="12"/>
        <v>3345.3281521988965</v>
      </c>
      <c r="J101" s="26">
        <f t="shared" si="10"/>
        <v>34791.412782868523</v>
      </c>
      <c r="K101" s="26">
        <f t="shared" si="15"/>
        <v>161605.71924002175</v>
      </c>
      <c r="L101" s="17">
        <f t="shared" si="13"/>
        <v>4.4319158240331662</v>
      </c>
    </row>
    <row r="102" spans="1:12" x14ac:dyDescent="0.2">
      <c r="A102" s="16">
        <v>93</v>
      </c>
      <c r="B102" s="21">
        <v>16</v>
      </c>
      <c r="C102" s="21">
        <v>78</v>
      </c>
      <c r="D102" s="21">
        <v>99</v>
      </c>
      <c r="E102" s="24">
        <v>0.5</v>
      </c>
      <c r="F102" s="25">
        <f t="shared" si="8"/>
        <v>0.1807909604519774</v>
      </c>
      <c r="G102" s="25">
        <f t="shared" si="9"/>
        <v>0.16580310880829013</v>
      </c>
      <c r="H102" s="26">
        <f t="shared" si="14"/>
        <v>33118.748706769074</v>
      </c>
      <c r="I102" s="26">
        <f t="shared" si="12"/>
        <v>5491.1914954228514</v>
      </c>
      <c r="J102" s="26">
        <f t="shared" si="10"/>
        <v>30373.152959057647</v>
      </c>
      <c r="K102" s="26">
        <f t="shared" si="15"/>
        <v>126814.30645715323</v>
      </c>
      <c r="L102" s="17">
        <f t="shared" si="13"/>
        <v>3.8290790385819711</v>
      </c>
    </row>
    <row r="103" spans="1:12" x14ac:dyDescent="0.2">
      <c r="A103" s="16">
        <v>94</v>
      </c>
      <c r="B103" s="21">
        <v>12</v>
      </c>
      <c r="C103" s="21">
        <v>54</v>
      </c>
      <c r="D103" s="21">
        <v>65</v>
      </c>
      <c r="E103" s="24">
        <v>0.5</v>
      </c>
      <c r="F103" s="25">
        <f t="shared" si="8"/>
        <v>0.20168067226890757</v>
      </c>
      <c r="G103" s="25">
        <f t="shared" si="9"/>
        <v>0.18320610687022901</v>
      </c>
      <c r="H103" s="26">
        <f t="shared" si="14"/>
        <v>27627.557211346222</v>
      </c>
      <c r="I103" s="26">
        <f t="shared" si="12"/>
        <v>5061.5371990252625</v>
      </c>
      <c r="J103" s="26">
        <f t="shared" si="10"/>
        <v>25096.788611833588</v>
      </c>
      <c r="K103" s="26">
        <f t="shared" si="15"/>
        <v>96441.153498095577</v>
      </c>
      <c r="L103" s="17">
        <f t="shared" si="13"/>
        <v>3.4907593443870835</v>
      </c>
    </row>
    <row r="104" spans="1:12" x14ac:dyDescent="0.2">
      <c r="A104" s="16">
        <v>95</v>
      </c>
      <c r="B104" s="21">
        <v>9</v>
      </c>
      <c r="C104" s="21">
        <v>58</v>
      </c>
      <c r="D104" s="21">
        <v>46</v>
      </c>
      <c r="E104" s="24">
        <v>0.5</v>
      </c>
      <c r="F104" s="25">
        <f t="shared" si="8"/>
        <v>0.17307692307692307</v>
      </c>
      <c r="G104" s="25">
        <f t="shared" si="9"/>
        <v>0.15929203539823009</v>
      </c>
      <c r="H104" s="26">
        <f t="shared" si="14"/>
        <v>22566.020012320958</v>
      </c>
      <c r="I104" s="26">
        <f t="shared" si="12"/>
        <v>3594.5872585997986</v>
      </c>
      <c r="J104" s="26">
        <f t="shared" si="10"/>
        <v>20768.726383021058</v>
      </c>
      <c r="K104" s="26">
        <f t="shared" si="15"/>
        <v>71344.364886261988</v>
      </c>
      <c r="L104" s="17">
        <f t="shared" si="13"/>
        <v>3.1615838702309156</v>
      </c>
    </row>
    <row r="105" spans="1:12" x14ac:dyDescent="0.2">
      <c r="A105" s="16">
        <v>96</v>
      </c>
      <c r="B105" s="21">
        <v>13</v>
      </c>
      <c r="C105" s="21">
        <v>44</v>
      </c>
      <c r="D105" s="21">
        <v>46</v>
      </c>
      <c r="E105" s="24">
        <v>0.5</v>
      </c>
      <c r="F105" s="25">
        <f t="shared" si="8"/>
        <v>0.28888888888888886</v>
      </c>
      <c r="G105" s="25">
        <f t="shared" si="9"/>
        <v>0.25242718446601942</v>
      </c>
      <c r="H105" s="26">
        <f t="shared" si="14"/>
        <v>18971.432753721157</v>
      </c>
      <c r="I105" s="26">
        <f t="shared" si="12"/>
        <v>4788.9053553082531</v>
      </c>
      <c r="J105" s="26">
        <f t="shared" si="10"/>
        <v>16576.980076067033</v>
      </c>
      <c r="K105" s="26">
        <f t="shared" si="15"/>
        <v>50575.638503240923</v>
      </c>
      <c r="L105" s="17">
        <f t="shared" si="13"/>
        <v>2.6658839719588787</v>
      </c>
    </row>
    <row r="106" spans="1:12" x14ac:dyDescent="0.2">
      <c r="A106" s="16">
        <v>97</v>
      </c>
      <c r="B106" s="21">
        <v>6</v>
      </c>
      <c r="C106" s="21">
        <v>32</v>
      </c>
      <c r="D106" s="21">
        <v>38</v>
      </c>
      <c r="E106" s="24">
        <v>0.5</v>
      </c>
      <c r="F106" s="25">
        <f t="shared" si="8"/>
        <v>0.17142857142857143</v>
      </c>
      <c r="G106" s="25">
        <f t="shared" si="9"/>
        <v>0.15789473684210528</v>
      </c>
      <c r="H106" s="26">
        <f t="shared" si="14"/>
        <v>14182.527398412905</v>
      </c>
      <c r="I106" s="26">
        <f t="shared" si="12"/>
        <v>2239.3464313283539</v>
      </c>
      <c r="J106" s="26">
        <f t="shared" si="10"/>
        <v>13062.854182748728</v>
      </c>
      <c r="K106" s="26">
        <f t="shared" si="15"/>
        <v>33998.65842717389</v>
      </c>
      <c r="L106" s="17">
        <f t="shared" si="13"/>
        <v>2.3972214170359019</v>
      </c>
    </row>
    <row r="107" spans="1:12" x14ac:dyDescent="0.2">
      <c r="A107" s="16">
        <v>98</v>
      </c>
      <c r="B107" s="21">
        <v>3</v>
      </c>
      <c r="C107" s="21">
        <v>16</v>
      </c>
      <c r="D107" s="21">
        <v>22</v>
      </c>
      <c r="E107" s="24">
        <v>0.5</v>
      </c>
      <c r="F107" s="25">
        <f t="shared" si="8"/>
        <v>0.15789473684210525</v>
      </c>
      <c r="G107" s="25">
        <f t="shared" si="9"/>
        <v>0.14634146341463414</v>
      </c>
      <c r="H107" s="26">
        <f t="shared" si="14"/>
        <v>11943.180967084551</v>
      </c>
      <c r="I107" s="26">
        <f t="shared" si="12"/>
        <v>1747.7825805489585</v>
      </c>
      <c r="J107" s="26">
        <f t="shared" si="10"/>
        <v>11069.289676810071</v>
      </c>
      <c r="K107" s="26">
        <f t="shared" si="15"/>
        <v>20935.804244425162</v>
      </c>
      <c r="L107" s="17">
        <f t="shared" si="13"/>
        <v>1.752950432730134</v>
      </c>
    </row>
    <row r="108" spans="1:12" x14ac:dyDescent="0.2">
      <c r="A108" s="16">
        <v>99</v>
      </c>
      <c r="B108" s="21">
        <v>5</v>
      </c>
      <c r="C108" s="21">
        <v>11</v>
      </c>
      <c r="D108" s="21">
        <v>15</v>
      </c>
      <c r="E108" s="24">
        <v>0.5</v>
      </c>
      <c r="F108" s="25">
        <f t="shared" si="8"/>
        <v>0.38461538461538464</v>
      </c>
      <c r="G108" s="25">
        <f t="shared" si="9"/>
        <v>0.32258064516129037</v>
      </c>
      <c r="H108" s="26">
        <f t="shared" si="14"/>
        <v>10195.398386535591</v>
      </c>
      <c r="I108" s="26">
        <f t="shared" si="12"/>
        <v>3288.8381892050297</v>
      </c>
      <c r="J108" s="26">
        <f t="shared" si="10"/>
        <v>8550.9792919330775</v>
      </c>
      <c r="K108" s="26">
        <f t="shared" si="15"/>
        <v>9866.5145676150896</v>
      </c>
      <c r="L108" s="17">
        <f t="shared" si="13"/>
        <v>0.96774193548387111</v>
      </c>
    </row>
    <row r="109" spans="1:12" x14ac:dyDescent="0.2">
      <c r="A109" s="16" t="s">
        <v>21</v>
      </c>
      <c r="B109" s="26">
        <v>4</v>
      </c>
      <c r="C109" s="26">
        <v>20</v>
      </c>
      <c r="D109" s="26">
        <v>22</v>
      </c>
      <c r="E109" s="24"/>
      <c r="F109" s="25">
        <f t="shared" si="8"/>
        <v>0.19047619047619047</v>
      </c>
      <c r="G109" s="25">
        <v>1</v>
      </c>
      <c r="H109" s="26">
        <f>H108-I108</f>
        <v>6906.560197330562</v>
      </c>
      <c r="I109" s="26">
        <f>H109*G109</f>
        <v>6906.560197330562</v>
      </c>
      <c r="J109" s="26">
        <f>H109*F109</f>
        <v>1315.5352756820118</v>
      </c>
      <c r="K109" s="26">
        <f>J109</f>
        <v>1315.5352756820118</v>
      </c>
      <c r="L109" s="17">
        <f>K109/H109</f>
        <v>0.19047619047619049</v>
      </c>
    </row>
    <row r="110" spans="1:12" x14ac:dyDescent="0.2">
      <c r="A110" s="18"/>
      <c r="B110" s="18"/>
      <c r="C110" s="18"/>
      <c r="D110" s="18"/>
      <c r="E110" s="19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20"/>
      <c r="F111" s="20"/>
      <c r="G111" s="20"/>
      <c r="H111" s="12"/>
      <c r="I111" s="12"/>
      <c r="J111" s="12"/>
      <c r="K111" s="12"/>
      <c r="L111" s="20"/>
    </row>
    <row r="112" spans="1:12" s="29" customFormat="1" ht="11.25" x14ac:dyDescent="0.2">
      <c r="A112" s="30" t="s">
        <v>22</v>
      </c>
      <c r="B112" s="31"/>
      <c r="C112" s="31"/>
      <c r="D112" s="31"/>
      <c r="H112" s="31"/>
      <c r="I112" s="31"/>
      <c r="J112" s="31"/>
      <c r="K112" s="31"/>
      <c r="L112" s="28"/>
    </row>
    <row r="113" spans="1:12" s="29" customFormat="1" ht="11.25" x14ac:dyDescent="0.2">
      <c r="A113" s="32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30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1.25" x14ac:dyDescent="0.2">
      <c r="A121" s="30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1.25" x14ac:dyDescent="0.2">
      <c r="A122" s="30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1.25" x14ac:dyDescent="0.2">
      <c r="A123" s="30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1.25" x14ac:dyDescent="0.2">
      <c r="A124" s="27"/>
      <c r="B124" s="27"/>
      <c r="C124" s="27"/>
      <c r="D124" s="27"/>
      <c r="E124" s="28"/>
      <c r="F124" s="28"/>
      <c r="G124" s="28"/>
      <c r="H124" s="27"/>
      <c r="I124" s="27"/>
      <c r="J124" s="27"/>
      <c r="K124" s="27"/>
      <c r="L124" s="28"/>
    </row>
    <row r="125" spans="1:12" s="29" customFormat="1" ht="11.25" x14ac:dyDescent="0.2">
      <c r="A125" s="4" t="s">
        <v>36</v>
      </c>
      <c r="B125" s="31"/>
      <c r="C125" s="31"/>
      <c r="D125" s="31"/>
      <c r="H125" s="31"/>
      <c r="I125" s="31"/>
      <c r="J125" s="31"/>
      <c r="K125" s="31"/>
      <c r="L125" s="28"/>
    </row>
    <row r="126" spans="1:12" s="29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2.7109375" style="9" customWidth="1"/>
    <col min="8" max="11" width="12.7109375" style="8" customWidth="1"/>
    <col min="12" max="12" width="12.7109375" style="9" customWidth="1"/>
    <col min="13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51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84.95" customHeight="1" x14ac:dyDescent="0.2">
      <c r="A6" s="43" t="s">
        <v>0</v>
      </c>
      <c r="B6" s="44" t="s">
        <v>24</v>
      </c>
      <c r="C6" s="62" t="s">
        <v>34</v>
      </c>
      <c r="D6" s="62"/>
      <c r="E6" s="45" t="s">
        <v>25</v>
      </c>
      <c r="F6" s="45" t="s">
        <v>26</v>
      </c>
      <c r="G6" s="45" t="s">
        <v>27</v>
      </c>
      <c r="H6" s="44" t="s">
        <v>28</v>
      </c>
      <c r="I6" s="44" t="s">
        <v>29</v>
      </c>
      <c r="J6" s="44" t="s">
        <v>30</v>
      </c>
      <c r="K6" s="44" t="s">
        <v>31</v>
      </c>
      <c r="L6" s="45" t="s">
        <v>32</v>
      </c>
    </row>
    <row r="7" spans="1:13" ht="14.25" x14ac:dyDescent="0.2">
      <c r="A7" s="46"/>
      <c r="B7" s="47"/>
      <c r="C7" s="48">
        <v>40179</v>
      </c>
      <c r="D7" s="49">
        <v>40544</v>
      </c>
      <c r="E7" s="50" t="s">
        <v>1</v>
      </c>
      <c r="F7" s="50" t="s">
        <v>2</v>
      </c>
      <c r="G7" s="50" t="s">
        <v>3</v>
      </c>
      <c r="H7" s="43" t="s">
        <v>4</v>
      </c>
      <c r="I7" s="43" t="s">
        <v>5</v>
      </c>
      <c r="J7" s="43" t="s">
        <v>6</v>
      </c>
      <c r="K7" s="43" t="s">
        <v>7</v>
      </c>
      <c r="L7" s="50" t="s">
        <v>8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5">
        <v>2</v>
      </c>
      <c r="C9" s="5">
        <v>831</v>
      </c>
      <c r="D9" s="5">
        <v>841</v>
      </c>
      <c r="E9" s="13">
        <v>0.5</v>
      </c>
      <c r="F9" s="14">
        <f t="shared" ref="F9:F72" si="0">B9/((C9+D9)/2)</f>
        <v>2.3923444976076554E-3</v>
      </c>
      <c r="G9" s="14">
        <f t="shared" ref="G9:G72" si="1">F9/((1+(1-E9)*F9))</f>
        <v>2.3894862604540022E-3</v>
      </c>
      <c r="H9" s="12">
        <v>100000</v>
      </c>
      <c r="I9" s="12">
        <f>H9*G9</f>
        <v>238.94862604540023</v>
      </c>
      <c r="J9" s="12">
        <f t="shared" ref="J9:J72" si="2">H10+I9*E9</f>
        <v>99880.5256869773</v>
      </c>
      <c r="K9" s="12">
        <f t="shared" ref="K9:K72" si="3">K10+J9</f>
        <v>8738191.9211007841</v>
      </c>
      <c r="L9" s="23">
        <f>K9/H9</f>
        <v>87.38191921100784</v>
      </c>
    </row>
    <row r="10" spans="1:13" x14ac:dyDescent="0.2">
      <c r="A10" s="16">
        <v>1</v>
      </c>
      <c r="B10" s="10">
        <v>0</v>
      </c>
      <c r="C10" s="5">
        <v>946</v>
      </c>
      <c r="D10" s="5">
        <v>884</v>
      </c>
      <c r="E10" s="13">
        <v>0.5</v>
      </c>
      <c r="F10" s="14">
        <f t="shared" si="0"/>
        <v>0</v>
      </c>
      <c r="G10" s="14">
        <f t="shared" si="1"/>
        <v>0</v>
      </c>
      <c r="H10" s="12">
        <f>H9-I9</f>
        <v>99761.0513739546</v>
      </c>
      <c r="I10" s="12">
        <f t="shared" ref="I10:I73" si="4">H10*G10</f>
        <v>0</v>
      </c>
      <c r="J10" s="12">
        <f t="shared" si="2"/>
        <v>99761.0513739546</v>
      </c>
      <c r="K10" s="12">
        <f t="shared" si="3"/>
        <v>8638311.3954138067</v>
      </c>
      <c r="L10" s="15">
        <f t="shared" ref="L10:L73" si="5">K10/H10</f>
        <v>86.590019616303664</v>
      </c>
    </row>
    <row r="11" spans="1:13" x14ac:dyDescent="0.2">
      <c r="A11" s="16">
        <v>2</v>
      </c>
      <c r="B11" s="10">
        <v>0</v>
      </c>
      <c r="C11" s="5">
        <v>908</v>
      </c>
      <c r="D11" s="5">
        <v>908</v>
      </c>
      <c r="E11" s="13">
        <v>0.5</v>
      </c>
      <c r="F11" s="14">
        <f t="shared" si="0"/>
        <v>0</v>
      </c>
      <c r="G11" s="14">
        <f t="shared" si="1"/>
        <v>0</v>
      </c>
      <c r="H11" s="12">
        <f t="shared" ref="H11:H74" si="6">H10-I10</f>
        <v>99761.0513739546</v>
      </c>
      <c r="I11" s="12">
        <f t="shared" si="4"/>
        <v>0</v>
      </c>
      <c r="J11" s="12">
        <f t="shared" si="2"/>
        <v>99761.0513739546</v>
      </c>
      <c r="K11" s="12">
        <f t="shared" si="3"/>
        <v>8538550.3440398518</v>
      </c>
      <c r="L11" s="15">
        <f t="shared" si="5"/>
        <v>85.590019616303664</v>
      </c>
    </row>
    <row r="12" spans="1:13" x14ac:dyDescent="0.2">
      <c r="A12" s="16">
        <v>3</v>
      </c>
      <c r="B12" s="10">
        <v>0</v>
      </c>
      <c r="C12" s="5">
        <v>892</v>
      </c>
      <c r="D12" s="5">
        <v>931</v>
      </c>
      <c r="E12" s="13">
        <v>0.5</v>
      </c>
      <c r="F12" s="14">
        <f t="shared" si="0"/>
        <v>0</v>
      </c>
      <c r="G12" s="14">
        <f t="shared" si="1"/>
        <v>0</v>
      </c>
      <c r="H12" s="12">
        <f t="shared" si="6"/>
        <v>99761.0513739546</v>
      </c>
      <c r="I12" s="12">
        <f t="shared" si="4"/>
        <v>0</v>
      </c>
      <c r="J12" s="12">
        <f t="shared" si="2"/>
        <v>99761.0513739546</v>
      </c>
      <c r="K12" s="12">
        <f t="shared" si="3"/>
        <v>8438789.2926658969</v>
      </c>
      <c r="L12" s="15">
        <f t="shared" si="5"/>
        <v>84.590019616303664</v>
      </c>
    </row>
    <row r="13" spans="1:13" x14ac:dyDescent="0.2">
      <c r="A13" s="16">
        <v>4</v>
      </c>
      <c r="B13" s="10">
        <v>0</v>
      </c>
      <c r="C13" s="5">
        <v>919</v>
      </c>
      <c r="D13" s="5">
        <v>891</v>
      </c>
      <c r="E13" s="13">
        <v>0.5</v>
      </c>
      <c r="F13" s="14">
        <f t="shared" si="0"/>
        <v>0</v>
      </c>
      <c r="G13" s="14">
        <f t="shared" si="1"/>
        <v>0</v>
      </c>
      <c r="H13" s="12">
        <f t="shared" si="6"/>
        <v>99761.0513739546</v>
      </c>
      <c r="I13" s="12">
        <f t="shared" si="4"/>
        <v>0</v>
      </c>
      <c r="J13" s="12">
        <f t="shared" si="2"/>
        <v>99761.0513739546</v>
      </c>
      <c r="K13" s="12">
        <f t="shared" si="3"/>
        <v>8339028.2412919421</v>
      </c>
      <c r="L13" s="15">
        <f t="shared" si="5"/>
        <v>83.590019616303664</v>
      </c>
    </row>
    <row r="14" spans="1:13" x14ac:dyDescent="0.2">
      <c r="A14" s="16">
        <v>5</v>
      </c>
      <c r="B14" s="10">
        <v>0</v>
      </c>
      <c r="C14" s="5">
        <v>880</v>
      </c>
      <c r="D14" s="5">
        <v>896</v>
      </c>
      <c r="E14" s="13">
        <v>0.5</v>
      </c>
      <c r="F14" s="14">
        <f t="shared" si="0"/>
        <v>0</v>
      </c>
      <c r="G14" s="14">
        <f t="shared" si="1"/>
        <v>0</v>
      </c>
      <c r="H14" s="12">
        <f t="shared" si="6"/>
        <v>99761.0513739546</v>
      </c>
      <c r="I14" s="12">
        <f t="shared" si="4"/>
        <v>0</v>
      </c>
      <c r="J14" s="12">
        <f t="shared" si="2"/>
        <v>99761.0513739546</v>
      </c>
      <c r="K14" s="12">
        <f t="shared" si="3"/>
        <v>8239267.1899179872</v>
      </c>
      <c r="L14" s="15">
        <f t="shared" si="5"/>
        <v>82.59001961630365</v>
      </c>
    </row>
    <row r="15" spans="1:13" x14ac:dyDescent="0.2">
      <c r="A15" s="16">
        <v>6</v>
      </c>
      <c r="B15" s="5">
        <v>0</v>
      </c>
      <c r="C15" s="5">
        <v>949</v>
      </c>
      <c r="D15" s="5">
        <v>881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99761.0513739546</v>
      </c>
      <c r="I15" s="12">
        <f t="shared" si="4"/>
        <v>0</v>
      </c>
      <c r="J15" s="12">
        <f t="shared" si="2"/>
        <v>99761.0513739546</v>
      </c>
      <c r="K15" s="12">
        <f t="shared" si="3"/>
        <v>8139506.1385440324</v>
      </c>
      <c r="L15" s="15">
        <f t="shared" si="5"/>
        <v>81.59001961630365</v>
      </c>
    </row>
    <row r="16" spans="1:13" x14ac:dyDescent="0.2">
      <c r="A16" s="16">
        <v>7</v>
      </c>
      <c r="B16" s="10">
        <v>0</v>
      </c>
      <c r="C16" s="5">
        <v>828</v>
      </c>
      <c r="D16" s="5">
        <v>942</v>
      </c>
      <c r="E16" s="13">
        <v>0.5</v>
      </c>
      <c r="F16" s="14">
        <f t="shared" si="0"/>
        <v>0</v>
      </c>
      <c r="G16" s="14">
        <f t="shared" si="1"/>
        <v>0</v>
      </c>
      <c r="H16" s="12">
        <f t="shared" si="6"/>
        <v>99761.0513739546</v>
      </c>
      <c r="I16" s="12">
        <f t="shared" si="4"/>
        <v>0</v>
      </c>
      <c r="J16" s="12">
        <f t="shared" si="2"/>
        <v>99761.0513739546</v>
      </c>
      <c r="K16" s="12">
        <f t="shared" si="3"/>
        <v>8039745.0871700775</v>
      </c>
      <c r="L16" s="15">
        <f t="shared" si="5"/>
        <v>80.59001961630365</v>
      </c>
    </row>
    <row r="17" spans="1:12" x14ac:dyDescent="0.2">
      <c r="A17" s="16">
        <v>8</v>
      </c>
      <c r="B17" s="10">
        <v>0</v>
      </c>
      <c r="C17" s="5">
        <v>788</v>
      </c>
      <c r="D17" s="5">
        <v>823</v>
      </c>
      <c r="E17" s="13">
        <v>0.5</v>
      </c>
      <c r="F17" s="14">
        <f t="shared" si="0"/>
        <v>0</v>
      </c>
      <c r="G17" s="14">
        <f t="shared" si="1"/>
        <v>0</v>
      </c>
      <c r="H17" s="12">
        <f t="shared" si="6"/>
        <v>99761.0513739546</v>
      </c>
      <c r="I17" s="12">
        <f t="shared" si="4"/>
        <v>0</v>
      </c>
      <c r="J17" s="12">
        <f t="shared" si="2"/>
        <v>99761.0513739546</v>
      </c>
      <c r="K17" s="12">
        <f t="shared" si="3"/>
        <v>7939984.0357961226</v>
      </c>
      <c r="L17" s="15">
        <f t="shared" si="5"/>
        <v>79.59001961630365</v>
      </c>
    </row>
    <row r="18" spans="1:12" x14ac:dyDescent="0.2">
      <c r="A18" s="16">
        <v>9</v>
      </c>
      <c r="B18" s="10">
        <v>0</v>
      </c>
      <c r="C18" s="5">
        <v>787</v>
      </c>
      <c r="D18" s="5">
        <v>787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99761.0513739546</v>
      </c>
      <c r="I18" s="12">
        <f t="shared" si="4"/>
        <v>0</v>
      </c>
      <c r="J18" s="12">
        <f t="shared" si="2"/>
        <v>99761.0513739546</v>
      </c>
      <c r="K18" s="12">
        <f t="shared" si="3"/>
        <v>7840222.9844221678</v>
      </c>
      <c r="L18" s="15">
        <f t="shared" si="5"/>
        <v>78.59001961630365</v>
      </c>
    </row>
    <row r="19" spans="1:12" x14ac:dyDescent="0.2">
      <c r="A19" s="16">
        <v>10</v>
      </c>
      <c r="B19" s="5">
        <v>0</v>
      </c>
      <c r="C19" s="5">
        <v>707</v>
      </c>
      <c r="D19" s="5">
        <v>777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99761.0513739546</v>
      </c>
      <c r="I19" s="12">
        <f t="shared" si="4"/>
        <v>0</v>
      </c>
      <c r="J19" s="12">
        <f t="shared" si="2"/>
        <v>99761.0513739546</v>
      </c>
      <c r="K19" s="12">
        <f t="shared" si="3"/>
        <v>7740461.9330482129</v>
      </c>
      <c r="L19" s="15">
        <f t="shared" si="5"/>
        <v>77.590019616303636</v>
      </c>
    </row>
    <row r="20" spans="1:12" x14ac:dyDescent="0.2">
      <c r="A20" s="16">
        <v>11</v>
      </c>
      <c r="B20" s="10">
        <v>0</v>
      </c>
      <c r="C20" s="5">
        <v>668</v>
      </c>
      <c r="D20" s="5">
        <v>704</v>
      </c>
      <c r="E20" s="13">
        <v>0.5</v>
      </c>
      <c r="F20" s="14">
        <f t="shared" si="0"/>
        <v>0</v>
      </c>
      <c r="G20" s="14">
        <f t="shared" si="1"/>
        <v>0</v>
      </c>
      <c r="H20" s="12">
        <f t="shared" si="6"/>
        <v>99761.0513739546</v>
      </c>
      <c r="I20" s="12">
        <f t="shared" si="4"/>
        <v>0</v>
      </c>
      <c r="J20" s="12">
        <f t="shared" si="2"/>
        <v>99761.0513739546</v>
      </c>
      <c r="K20" s="12">
        <f t="shared" si="3"/>
        <v>7640700.881674258</v>
      </c>
      <c r="L20" s="15">
        <f t="shared" si="5"/>
        <v>76.590019616303636</v>
      </c>
    </row>
    <row r="21" spans="1:12" x14ac:dyDescent="0.2">
      <c r="A21" s="16">
        <v>12</v>
      </c>
      <c r="B21" s="10">
        <v>0</v>
      </c>
      <c r="C21" s="5">
        <v>652</v>
      </c>
      <c r="D21" s="5">
        <v>658</v>
      </c>
      <c r="E21" s="13">
        <v>0.5</v>
      </c>
      <c r="F21" s="14">
        <f t="shared" si="0"/>
        <v>0</v>
      </c>
      <c r="G21" s="14">
        <f t="shared" si="1"/>
        <v>0</v>
      </c>
      <c r="H21" s="12">
        <f t="shared" si="6"/>
        <v>99761.0513739546</v>
      </c>
      <c r="I21" s="12">
        <f t="shared" si="4"/>
        <v>0</v>
      </c>
      <c r="J21" s="12">
        <f t="shared" si="2"/>
        <v>99761.0513739546</v>
      </c>
      <c r="K21" s="12">
        <f t="shared" si="3"/>
        <v>7540939.8303003032</v>
      </c>
      <c r="L21" s="15">
        <f t="shared" si="5"/>
        <v>75.590019616303636</v>
      </c>
    </row>
    <row r="22" spans="1:12" x14ac:dyDescent="0.2">
      <c r="A22" s="16">
        <v>13</v>
      </c>
      <c r="B22" s="10">
        <v>0</v>
      </c>
      <c r="C22" s="5">
        <v>646</v>
      </c>
      <c r="D22" s="5">
        <v>671</v>
      </c>
      <c r="E22" s="13">
        <v>0.5</v>
      </c>
      <c r="F22" s="14">
        <f t="shared" si="0"/>
        <v>0</v>
      </c>
      <c r="G22" s="14">
        <f t="shared" si="1"/>
        <v>0</v>
      </c>
      <c r="H22" s="12">
        <f t="shared" si="6"/>
        <v>99761.0513739546</v>
      </c>
      <c r="I22" s="12">
        <f t="shared" si="4"/>
        <v>0</v>
      </c>
      <c r="J22" s="12">
        <f t="shared" si="2"/>
        <v>99761.0513739546</v>
      </c>
      <c r="K22" s="12">
        <f t="shared" si="3"/>
        <v>7441178.7789263483</v>
      </c>
      <c r="L22" s="15">
        <f t="shared" si="5"/>
        <v>74.590019616303636</v>
      </c>
    </row>
    <row r="23" spans="1:12" x14ac:dyDescent="0.2">
      <c r="A23" s="16">
        <v>14</v>
      </c>
      <c r="B23" s="10">
        <v>0</v>
      </c>
      <c r="C23" s="5">
        <v>596</v>
      </c>
      <c r="D23" s="5">
        <v>638</v>
      </c>
      <c r="E23" s="13">
        <v>0.5</v>
      </c>
      <c r="F23" s="14">
        <f t="shared" si="0"/>
        <v>0</v>
      </c>
      <c r="G23" s="14">
        <f t="shared" si="1"/>
        <v>0</v>
      </c>
      <c r="H23" s="12">
        <f t="shared" si="6"/>
        <v>99761.0513739546</v>
      </c>
      <c r="I23" s="12">
        <f t="shared" si="4"/>
        <v>0</v>
      </c>
      <c r="J23" s="12">
        <f t="shared" si="2"/>
        <v>99761.0513739546</v>
      </c>
      <c r="K23" s="12">
        <f t="shared" si="3"/>
        <v>7341417.7275523935</v>
      </c>
      <c r="L23" s="15">
        <f t="shared" si="5"/>
        <v>73.590019616303636</v>
      </c>
    </row>
    <row r="24" spans="1:12" x14ac:dyDescent="0.2">
      <c r="A24" s="16">
        <v>15</v>
      </c>
      <c r="B24" s="10">
        <v>0</v>
      </c>
      <c r="C24" s="5">
        <v>637</v>
      </c>
      <c r="D24" s="5">
        <v>588</v>
      </c>
      <c r="E24" s="13">
        <v>0.5</v>
      </c>
      <c r="F24" s="14">
        <f t="shared" si="0"/>
        <v>0</v>
      </c>
      <c r="G24" s="14">
        <f t="shared" si="1"/>
        <v>0</v>
      </c>
      <c r="H24" s="12">
        <f t="shared" si="6"/>
        <v>99761.0513739546</v>
      </c>
      <c r="I24" s="12">
        <f t="shared" si="4"/>
        <v>0</v>
      </c>
      <c r="J24" s="12">
        <f t="shared" si="2"/>
        <v>99761.0513739546</v>
      </c>
      <c r="K24" s="12">
        <f t="shared" si="3"/>
        <v>7241656.6761784386</v>
      </c>
      <c r="L24" s="15">
        <f t="shared" si="5"/>
        <v>72.590019616303636</v>
      </c>
    </row>
    <row r="25" spans="1:12" x14ac:dyDescent="0.2">
      <c r="A25" s="16">
        <v>16</v>
      </c>
      <c r="B25" s="10">
        <v>0</v>
      </c>
      <c r="C25" s="5">
        <v>603</v>
      </c>
      <c r="D25" s="5">
        <v>635</v>
      </c>
      <c r="E25" s="13">
        <v>0.5</v>
      </c>
      <c r="F25" s="14">
        <f t="shared" si="0"/>
        <v>0</v>
      </c>
      <c r="G25" s="14">
        <f t="shared" si="1"/>
        <v>0</v>
      </c>
      <c r="H25" s="12">
        <f t="shared" si="6"/>
        <v>99761.0513739546</v>
      </c>
      <c r="I25" s="12">
        <f t="shared" si="4"/>
        <v>0</v>
      </c>
      <c r="J25" s="12">
        <f t="shared" si="2"/>
        <v>99761.0513739546</v>
      </c>
      <c r="K25" s="12">
        <f t="shared" si="3"/>
        <v>7141895.6248044837</v>
      </c>
      <c r="L25" s="15">
        <f t="shared" si="5"/>
        <v>71.590019616303621</v>
      </c>
    </row>
    <row r="26" spans="1:12" x14ac:dyDescent="0.2">
      <c r="A26" s="16">
        <v>17</v>
      </c>
      <c r="B26" s="10">
        <v>0</v>
      </c>
      <c r="C26" s="5">
        <v>620</v>
      </c>
      <c r="D26" s="5">
        <v>604</v>
      </c>
      <c r="E26" s="13">
        <v>0.5</v>
      </c>
      <c r="F26" s="14">
        <f t="shared" si="0"/>
        <v>0</v>
      </c>
      <c r="G26" s="14">
        <f t="shared" si="1"/>
        <v>0</v>
      </c>
      <c r="H26" s="12">
        <f t="shared" si="6"/>
        <v>99761.0513739546</v>
      </c>
      <c r="I26" s="12">
        <f t="shared" si="4"/>
        <v>0</v>
      </c>
      <c r="J26" s="12">
        <f t="shared" si="2"/>
        <v>99761.0513739546</v>
      </c>
      <c r="K26" s="12">
        <f t="shared" si="3"/>
        <v>7042134.5734305289</v>
      </c>
      <c r="L26" s="15">
        <f t="shared" si="5"/>
        <v>70.590019616303621</v>
      </c>
    </row>
    <row r="27" spans="1:12" x14ac:dyDescent="0.2">
      <c r="A27" s="16">
        <v>18</v>
      </c>
      <c r="B27" s="10">
        <v>0</v>
      </c>
      <c r="C27" s="5">
        <v>693</v>
      </c>
      <c r="D27" s="5">
        <v>621</v>
      </c>
      <c r="E27" s="13">
        <v>0.5</v>
      </c>
      <c r="F27" s="14">
        <f t="shared" si="0"/>
        <v>0</v>
      </c>
      <c r="G27" s="14">
        <f t="shared" si="1"/>
        <v>0</v>
      </c>
      <c r="H27" s="12">
        <f t="shared" si="6"/>
        <v>99761.0513739546</v>
      </c>
      <c r="I27" s="12">
        <f t="shared" si="4"/>
        <v>0</v>
      </c>
      <c r="J27" s="12">
        <f t="shared" si="2"/>
        <v>99761.0513739546</v>
      </c>
      <c r="K27" s="12">
        <f t="shared" si="3"/>
        <v>6942373.522056574</v>
      </c>
      <c r="L27" s="15">
        <f t="shared" si="5"/>
        <v>69.590019616303621</v>
      </c>
    </row>
    <row r="28" spans="1:12" x14ac:dyDescent="0.2">
      <c r="A28" s="16">
        <v>19</v>
      </c>
      <c r="B28" s="10">
        <v>0</v>
      </c>
      <c r="C28" s="5">
        <v>643</v>
      </c>
      <c r="D28" s="5">
        <v>712</v>
      </c>
      <c r="E28" s="13">
        <v>0.5</v>
      </c>
      <c r="F28" s="14">
        <f t="shared" si="0"/>
        <v>0</v>
      </c>
      <c r="G28" s="14">
        <f t="shared" si="1"/>
        <v>0</v>
      </c>
      <c r="H28" s="12">
        <f t="shared" si="6"/>
        <v>99761.0513739546</v>
      </c>
      <c r="I28" s="12">
        <f t="shared" si="4"/>
        <v>0</v>
      </c>
      <c r="J28" s="12">
        <f t="shared" si="2"/>
        <v>99761.0513739546</v>
      </c>
      <c r="K28" s="12">
        <f t="shared" si="3"/>
        <v>6842612.4706826191</v>
      </c>
      <c r="L28" s="15">
        <f t="shared" si="5"/>
        <v>68.590019616303621</v>
      </c>
    </row>
    <row r="29" spans="1:12" x14ac:dyDescent="0.2">
      <c r="A29" s="16">
        <v>20</v>
      </c>
      <c r="B29" s="10">
        <v>0</v>
      </c>
      <c r="C29" s="5">
        <v>686</v>
      </c>
      <c r="D29" s="5">
        <v>662</v>
      </c>
      <c r="E29" s="13">
        <v>0.5</v>
      </c>
      <c r="F29" s="14">
        <f t="shared" si="0"/>
        <v>0</v>
      </c>
      <c r="G29" s="14">
        <f t="shared" si="1"/>
        <v>0</v>
      </c>
      <c r="H29" s="12">
        <f t="shared" si="6"/>
        <v>99761.0513739546</v>
      </c>
      <c r="I29" s="12">
        <f t="shared" si="4"/>
        <v>0</v>
      </c>
      <c r="J29" s="12">
        <f t="shared" si="2"/>
        <v>99761.0513739546</v>
      </c>
      <c r="K29" s="12">
        <f t="shared" si="3"/>
        <v>6742851.4193086643</v>
      </c>
      <c r="L29" s="15">
        <f t="shared" si="5"/>
        <v>67.590019616303621</v>
      </c>
    </row>
    <row r="30" spans="1:12" x14ac:dyDescent="0.2">
      <c r="A30" s="16">
        <v>21</v>
      </c>
      <c r="B30" s="10">
        <v>0</v>
      </c>
      <c r="C30" s="5">
        <v>754</v>
      </c>
      <c r="D30" s="5">
        <v>694</v>
      </c>
      <c r="E30" s="13">
        <v>0.5</v>
      </c>
      <c r="F30" s="14">
        <f t="shared" si="0"/>
        <v>0</v>
      </c>
      <c r="G30" s="14">
        <f t="shared" si="1"/>
        <v>0</v>
      </c>
      <c r="H30" s="12">
        <f t="shared" si="6"/>
        <v>99761.0513739546</v>
      </c>
      <c r="I30" s="12">
        <f t="shared" si="4"/>
        <v>0</v>
      </c>
      <c r="J30" s="12">
        <f t="shared" si="2"/>
        <v>99761.0513739546</v>
      </c>
      <c r="K30" s="12">
        <f t="shared" si="3"/>
        <v>6643090.3679347094</v>
      </c>
      <c r="L30" s="15">
        <f t="shared" si="5"/>
        <v>66.590019616303607</v>
      </c>
    </row>
    <row r="31" spans="1:12" x14ac:dyDescent="0.2">
      <c r="A31" s="16">
        <v>22</v>
      </c>
      <c r="B31" s="10">
        <v>0</v>
      </c>
      <c r="C31" s="5">
        <v>801</v>
      </c>
      <c r="D31" s="5">
        <v>778</v>
      </c>
      <c r="E31" s="13">
        <v>0.5</v>
      </c>
      <c r="F31" s="14">
        <f t="shared" si="0"/>
        <v>0</v>
      </c>
      <c r="G31" s="14">
        <f t="shared" si="1"/>
        <v>0</v>
      </c>
      <c r="H31" s="12">
        <f t="shared" si="6"/>
        <v>99761.0513739546</v>
      </c>
      <c r="I31" s="12">
        <f t="shared" si="4"/>
        <v>0</v>
      </c>
      <c r="J31" s="12">
        <f t="shared" si="2"/>
        <v>99761.0513739546</v>
      </c>
      <c r="K31" s="12">
        <f t="shared" si="3"/>
        <v>6543329.3165607546</v>
      </c>
      <c r="L31" s="15">
        <f t="shared" si="5"/>
        <v>65.590019616303607</v>
      </c>
    </row>
    <row r="32" spans="1:12" x14ac:dyDescent="0.2">
      <c r="A32" s="16">
        <v>23</v>
      </c>
      <c r="B32" s="10">
        <v>0</v>
      </c>
      <c r="C32" s="5">
        <v>914</v>
      </c>
      <c r="D32" s="5">
        <v>833</v>
      </c>
      <c r="E32" s="13">
        <v>0.5</v>
      </c>
      <c r="F32" s="14">
        <f t="shared" si="0"/>
        <v>0</v>
      </c>
      <c r="G32" s="14">
        <f t="shared" si="1"/>
        <v>0</v>
      </c>
      <c r="H32" s="12">
        <f t="shared" si="6"/>
        <v>99761.0513739546</v>
      </c>
      <c r="I32" s="12">
        <f t="shared" si="4"/>
        <v>0</v>
      </c>
      <c r="J32" s="12">
        <f t="shared" si="2"/>
        <v>99761.0513739546</v>
      </c>
      <c r="K32" s="12">
        <f t="shared" si="3"/>
        <v>6443568.2651867997</v>
      </c>
      <c r="L32" s="15">
        <f t="shared" si="5"/>
        <v>64.590019616303607</v>
      </c>
    </row>
    <row r="33" spans="1:12" x14ac:dyDescent="0.2">
      <c r="A33" s="16">
        <v>24</v>
      </c>
      <c r="B33" s="5">
        <v>0</v>
      </c>
      <c r="C33" s="5">
        <v>931</v>
      </c>
      <c r="D33" s="5">
        <v>915</v>
      </c>
      <c r="E33" s="13">
        <v>0.5</v>
      </c>
      <c r="F33" s="14">
        <f t="shared" si="0"/>
        <v>0</v>
      </c>
      <c r="G33" s="14">
        <f t="shared" si="1"/>
        <v>0</v>
      </c>
      <c r="H33" s="12">
        <f t="shared" si="6"/>
        <v>99761.0513739546</v>
      </c>
      <c r="I33" s="12">
        <f t="shared" si="4"/>
        <v>0</v>
      </c>
      <c r="J33" s="12">
        <f t="shared" si="2"/>
        <v>99761.0513739546</v>
      </c>
      <c r="K33" s="12">
        <f t="shared" si="3"/>
        <v>6343807.2138128448</v>
      </c>
      <c r="L33" s="15">
        <f t="shared" si="5"/>
        <v>63.590019616303607</v>
      </c>
    </row>
    <row r="34" spans="1:12" x14ac:dyDescent="0.2">
      <c r="A34" s="16">
        <v>25</v>
      </c>
      <c r="B34" s="5">
        <v>0</v>
      </c>
      <c r="C34" s="5">
        <v>1037</v>
      </c>
      <c r="D34" s="5">
        <v>956</v>
      </c>
      <c r="E34" s="13">
        <v>0.5</v>
      </c>
      <c r="F34" s="14">
        <f t="shared" si="0"/>
        <v>0</v>
      </c>
      <c r="G34" s="14">
        <f t="shared" si="1"/>
        <v>0</v>
      </c>
      <c r="H34" s="12">
        <f t="shared" si="6"/>
        <v>99761.0513739546</v>
      </c>
      <c r="I34" s="12">
        <f t="shared" si="4"/>
        <v>0</v>
      </c>
      <c r="J34" s="12">
        <f t="shared" si="2"/>
        <v>99761.0513739546</v>
      </c>
      <c r="K34" s="12">
        <f t="shared" si="3"/>
        <v>6244046.16243889</v>
      </c>
      <c r="L34" s="15">
        <f t="shared" si="5"/>
        <v>62.5900196163036</v>
      </c>
    </row>
    <row r="35" spans="1:12" x14ac:dyDescent="0.2">
      <c r="A35" s="16">
        <v>26</v>
      </c>
      <c r="B35" s="5">
        <v>0</v>
      </c>
      <c r="C35" s="5">
        <v>1057</v>
      </c>
      <c r="D35" s="5">
        <v>1035</v>
      </c>
      <c r="E35" s="13">
        <v>0.5</v>
      </c>
      <c r="F35" s="14">
        <f t="shared" si="0"/>
        <v>0</v>
      </c>
      <c r="G35" s="14">
        <f t="shared" si="1"/>
        <v>0</v>
      </c>
      <c r="H35" s="12">
        <f t="shared" si="6"/>
        <v>99761.0513739546</v>
      </c>
      <c r="I35" s="12">
        <f t="shared" si="4"/>
        <v>0</v>
      </c>
      <c r="J35" s="12">
        <f t="shared" si="2"/>
        <v>99761.0513739546</v>
      </c>
      <c r="K35" s="12">
        <f t="shared" si="3"/>
        <v>6144285.1110649351</v>
      </c>
      <c r="L35" s="15">
        <f t="shared" si="5"/>
        <v>61.5900196163036</v>
      </c>
    </row>
    <row r="36" spans="1:12" x14ac:dyDescent="0.2">
      <c r="A36" s="16">
        <v>27</v>
      </c>
      <c r="B36" s="5">
        <v>0</v>
      </c>
      <c r="C36" s="5">
        <v>1200</v>
      </c>
      <c r="D36" s="5">
        <v>1099</v>
      </c>
      <c r="E36" s="13">
        <v>0.5</v>
      </c>
      <c r="F36" s="14">
        <f t="shared" si="0"/>
        <v>0</v>
      </c>
      <c r="G36" s="14">
        <f t="shared" si="1"/>
        <v>0</v>
      </c>
      <c r="H36" s="12">
        <f t="shared" si="6"/>
        <v>99761.0513739546</v>
      </c>
      <c r="I36" s="12">
        <f t="shared" si="4"/>
        <v>0</v>
      </c>
      <c r="J36" s="12">
        <f t="shared" si="2"/>
        <v>99761.0513739546</v>
      </c>
      <c r="K36" s="12">
        <f t="shared" si="3"/>
        <v>6044524.0596909802</v>
      </c>
      <c r="L36" s="15">
        <f t="shared" si="5"/>
        <v>60.5900196163036</v>
      </c>
    </row>
    <row r="37" spans="1:12" x14ac:dyDescent="0.2">
      <c r="A37" s="16">
        <v>28</v>
      </c>
      <c r="B37" s="5">
        <v>0</v>
      </c>
      <c r="C37" s="5">
        <v>1314</v>
      </c>
      <c r="D37" s="5">
        <v>1193</v>
      </c>
      <c r="E37" s="13">
        <v>0.5</v>
      </c>
      <c r="F37" s="14">
        <f t="shared" si="0"/>
        <v>0</v>
      </c>
      <c r="G37" s="14">
        <f t="shared" si="1"/>
        <v>0</v>
      </c>
      <c r="H37" s="12">
        <f t="shared" si="6"/>
        <v>99761.0513739546</v>
      </c>
      <c r="I37" s="12">
        <f t="shared" si="4"/>
        <v>0</v>
      </c>
      <c r="J37" s="12">
        <f t="shared" si="2"/>
        <v>99761.0513739546</v>
      </c>
      <c r="K37" s="12">
        <f t="shared" si="3"/>
        <v>5944763.0083170254</v>
      </c>
      <c r="L37" s="15">
        <f t="shared" si="5"/>
        <v>59.590019616303593</v>
      </c>
    </row>
    <row r="38" spans="1:12" x14ac:dyDescent="0.2">
      <c r="A38" s="16">
        <v>29</v>
      </c>
      <c r="B38" s="10">
        <v>1</v>
      </c>
      <c r="C38" s="5">
        <v>1371</v>
      </c>
      <c r="D38" s="5">
        <v>1296</v>
      </c>
      <c r="E38" s="13">
        <v>0.5</v>
      </c>
      <c r="F38" s="14">
        <f t="shared" si="0"/>
        <v>7.4990626171728538E-4</v>
      </c>
      <c r="G38" s="14">
        <f t="shared" si="1"/>
        <v>7.4962518740629694E-4</v>
      </c>
      <c r="H38" s="12">
        <f t="shared" si="6"/>
        <v>99761.0513739546</v>
      </c>
      <c r="I38" s="12">
        <f t="shared" si="4"/>
        <v>74.783396832049931</v>
      </c>
      <c r="J38" s="12">
        <f t="shared" si="2"/>
        <v>99723.659675538584</v>
      </c>
      <c r="K38" s="12">
        <f t="shared" si="3"/>
        <v>5845001.9569430705</v>
      </c>
      <c r="L38" s="15">
        <f t="shared" si="5"/>
        <v>58.590019616303593</v>
      </c>
    </row>
    <row r="39" spans="1:12" x14ac:dyDescent="0.2">
      <c r="A39" s="16">
        <v>30</v>
      </c>
      <c r="B39" s="10">
        <v>1</v>
      </c>
      <c r="C39" s="5">
        <v>1482</v>
      </c>
      <c r="D39" s="5">
        <v>1341</v>
      </c>
      <c r="E39" s="13">
        <v>0.5</v>
      </c>
      <c r="F39" s="14">
        <f t="shared" si="0"/>
        <v>7.0846617074034714E-4</v>
      </c>
      <c r="G39" s="14">
        <f t="shared" si="1"/>
        <v>7.0821529745042496E-4</v>
      </c>
      <c r="H39" s="12">
        <f t="shared" si="6"/>
        <v>99686.267977122552</v>
      </c>
      <c r="I39" s="12">
        <f t="shared" si="4"/>
        <v>70.599339927140619</v>
      </c>
      <c r="J39" s="12">
        <f t="shared" si="2"/>
        <v>99650.968307158982</v>
      </c>
      <c r="K39" s="12">
        <f t="shared" si="3"/>
        <v>5745278.297267532</v>
      </c>
      <c r="L39" s="15">
        <f t="shared" si="5"/>
        <v>57.633598025618149</v>
      </c>
    </row>
    <row r="40" spans="1:12" x14ac:dyDescent="0.2">
      <c r="A40" s="16">
        <v>31</v>
      </c>
      <c r="B40" s="5">
        <v>0</v>
      </c>
      <c r="C40" s="5">
        <v>1672</v>
      </c>
      <c r="D40" s="5">
        <v>1447</v>
      </c>
      <c r="E40" s="13">
        <v>0.5</v>
      </c>
      <c r="F40" s="14">
        <f t="shared" si="0"/>
        <v>0</v>
      </c>
      <c r="G40" s="14">
        <f t="shared" si="1"/>
        <v>0</v>
      </c>
      <c r="H40" s="12">
        <f t="shared" si="6"/>
        <v>99615.668637195413</v>
      </c>
      <c r="I40" s="12">
        <f t="shared" si="4"/>
        <v>0</v>
      </c>
      <c r="J40" s="12">
        <f t="shared" si="2"/>
        <v>99615.668637195413</v>
      </c>
      <c r="K40" s="12">
        <f t="shared" si="3"/>
        <v>5645627.3289603731</v>
      </c>
      <c r="L40" s="15">
        <f t="shared" si="5"/>
        <v>56.674089590483931</v>
      </c>
    </row>
    <row r="41" spans="1:12" x14ac:dyDescent="0.2">
      <c r="A41" s="16">
        <v>32</v>
      </c>
      <c r="B41" s="10">
        <v>1</v>
      </c>
      <c r="C41" s="5">
        <v>1673</v>
      </c>
      <c r="D41" s="5">
        <v>1667</v>
      </c>
      <c r="E41" s="13">
        <v>0.5</v>
      </c>
      <c r="F41" s="14">
        <f t="shared" si="0"/>
        <v>5.9880239520958083E-4</v>
      </c>
      <c r="G41" s="14">
        <f t="shared" si="1"/>
        <v>5.9862316671655197E-4</v>
      </c>
      <c r="H41" s="12">
        <f t="shared" si="6"/>
        <v>99615.668637195413</v>
      </c>
      <c r="I41" s="12">
        <f t="shared" si="4"/>
        <v>59.632247014184628</v>
      </c>
      <c r="J41" s="12">
        <f t="shared" si="2"/>
        <v>99585.852513688311</v>
      </c>
      <c r="K41" s="12">
        <f t="shared" si="3"/>
        <v>5546011.6603231775</v>
      </c>
      <c r="L41" s="15">
        <f t="shared" si="5"/>
        <v>55.674089590483931</v>
      </c>
    </row>
    <row r="42" spans="1:12" x14ac:dyDescent="0.2">
      <c r="A42" s="16">
        <v>33</v>
      </c>
      <c r="B42" s="5">
        <v>0</v>
      </c>
      <c r="C42" s="5">
        <v>1765</v>
      </c>
      <c r="D42" s="5">
        <v>1653</v>
      </c>
      <c r="E42" s="13">
        <v>0.5</v>
      </c>
      <c r="F42" s="14">
        <f t="shared" si="0"/>
        <v>0</v>
      </c>
      <c r="G42" s="14">
        <f t="shared" si="1"/>
        <v>0</v>
      </c>
      <c r="H42" s="12">
        <f t="shared" si="6"/>
        <v>99556.036390181223</v>
      </c>
      <c r="I42" s="12">
        <f t="shared" si="4"/>
        <v>0</v>
      </c>
      <c r="J42" s="12">
        <f t="shared" si="2"/>
        <v>99556.036390181223</v>
      </c>
      <c r="K42" s="12">
        <f t="shared" si="3"/>
        <v>5446425.8078094888</v>
      </c>
      <c r="L42" s="15">
        <f t="shared" si="5"/>
        <v>54.707137862176339</v>
      </c>
    </row>
    <row r="43" spans="1:12" x14ac:dyDescent="0.2">
      <c r="A43" s="16">
        <v>34</v>
      </c>
      <c r="B43" s="5">
        <v>0</v>
      </c>
      <c r="C43" s="5">
        <v>1847</v>
      </c>
      <c r="D43" s="5">
        <v>1750</v>
      </c>
      <c r="E43" s="13">
        <v>0.5</v>
      </c>
      <c r="F43" s="14">
        <f t="shared" si="0"/>
        <v>0</v>
      </c>
      <c r="G43" s="14">
        <f t="shared" si="1"/>
        <v>0</v>
      </c>
      <c r="H43" s="12">
        <f t="shared" si="6"/>
        <v>99556.036390181223</v>
      </c>
      <c r="I43" s="12">
        <f t="shared" si="4"/>
        <v>0</v>
      </c>
      <c r="J43" s="12">
        <f t="shared" si="2"/>
        <v>99556.036390181223</v>
      </c>
      <c r="K43" s="12">
        <f t="shared" si="3"/>
        <v>5346869.7714193072</v>
      </c>
      <c r="L43" s="15">
        <f t="shared" si="5"/>
        <v>53.707137862176339</v>
      </c>
    </row>
    <row r="44" spans="1:12" x14ac:dyDescent="0.2">
      <c r="A44" s="16">
        <v>35</v>
      </c>
      <c r="B44" s="5">
        <v>0</v>
      </c>
      <c r="C44" s="5">
        <v>1903</v>
      </c>
      <c r="D44" s="5">
        <v>1822</v>
      </c>
      <c r="E44" s="13">
        <v>0.5</v>
      </c>
      <c r="F44" s="14">
        <f t="shared" si="0"/>
        <v>0</v>
      </c>
      <c r="G44" s="14">
        <f t="shared" si="1"/>
        <v>0</v>
      </c>
      <c r="H44" s="12">
        <f t="shared" si="6"/>
        <v>99556.036390181223</v>
      </c>
      <c r="I44" s="12">
        <f t="shared" si="4"/>
        <v>0</v>
      </c>
      <c r="J44" s="12">
        <f t="shared" si="2"/>
        <v>99556.036390181223</v>
      </c>
      <c r="K44" s="12">
        <f t="shared" si="3"/>
        <v>5247313.7350291256</v>
      </c>
      <c r="L44" s="15">
        <f t="shared" si="5"/>
        <v>52.707137862176332</v>
      </c>
    </row>
    <row r="45" spans="1:12" x14ac:dyDescent="0.2">
      <c r="A45" s="16">
        <v>36</v>
      </c>
      <c r="B45" s="5">
        <v>0</v>
      </c>
      <c r="C45" s="5">
        <v>1727</v>
      </c>
      <c r="D45" s="5">
        <v>1894</v>
      </c>
      <c r="E45" s="13">
        <v>0.5</v>
      </c>
      <c r="F45" s="14">
        <f t="shared" si="0"/>
        <v>0</v>
      </c>
      <c r="G45" s="14">
        <f t="shared" si="1"/>
        <v>0</v>
      </c>
      <c r="H45" s="12">
        <f t="shared" si="6"/>
        <v>99556.036390181223</v>
      </c>
      <c r="I45" s="12">
        <f t="shared" si="4"/>
        <v>0</v>
      </c>
      <c r="J45" s="12">
        <f t="shared" si="2"/>
        <v>99556.036390181223</v>
      </c>
      <c r="K45" s="12">
        <f t="shared" si="3"/>
        <v>5147757.698638944</v>
      </c>
      <c r="L45" s="15">
        <f t="shared" si="5"/>
        <v>51.707137862176332</v>
      </c>
    </row>
    <row r="46" spans="1:12" x14ac:dyDescent="0.2">
      <c r="A46" s="16">
        <v>37</v>
      </c>
      <c r="B46" s="5">
        <v>1</v>
      </c>
      <c r="C46" s="5">
        <v>1749</v>
      </c>
      <c r="D46" s="5">
        <v>1700</v>
      </c>
      <c r="E46" s="13">
        <v>0.5</v>
      </c>
      <c r="F46" s="14">
        <f t="shared" si="0"/>
        <v>5.7987822557262973E-4</v>
      </c>
      <c r="G46" s="14">
        <f t="shared" si="1"/>
        <v>5.7971014492753611E-4</v>
      </c>
      <c r="H46" s="12">
        <f t="shared" si="6"/>
        <v>99556.036390181223</v>
      </c>
      <c r="I46" s="12">
        <f t="shared" si="4"/>
        <v>57.713644284163017</v>
      </c>
      <c r="J46" s="12">
        <f t="shared" si="2"/>
        <v>99527.179568039151</v>
      </c>
      <c r="K46" s="12">
        <f t="shared" si="3"/>
        <v>5048201.6622487623</v>
      </c>
      <c r="L46" s="15">
        <f t="shared" si="5"/>
        <v>50.707137862176324</v>
      </c>
    </row>
    <row r="47" spans="1:12" x14ac:dyDescent="0.2">
      <c r="A47" s="16">
        <v>38</v>
      </c>
      <c r="B47" s="5">
        <v>0</v>
      </c>
      <c r="C47" s="5">
        <v>1717</v>
      </c>
      <c r="D47" s="5">
        <v>1745</v>
      </c>
      <c r="E47" s="13">
        <v>0.5</v>
      </c>
      <c r="F47" s="14">
        <f t="shared" si="0"/>
        <v>0</v>
      </c>
      <c r="G47" s="14">
        <f t="shared" si="1"/>
        <v>0</v>
      </c>
      <c r="H47" s="12">
        <f t="shared" si="6"/>
        <v>99498.322745897065</v>
      </c>
      <c r="I47" s="12">
        <f t="shared" si="4"/>
        <v>0</v>
      </c>
      <c r="J47" s="12">
        <f t="shared" si="2"/>
        <v>99498.322745897065</v>
      </c>
      <c r="K47" s="12">
        <f t="shared" si="3"/>
        <v>4948674.4826807231</v>
      </c>
      <c r="L47" s="15">
        <f t="shared" si="5"/>
        <v>49.736260331933963</v>
      </c>
    </row>
    <row r="48" spans="1:12" x14ac:dyDescent="0.2">
      <c r="A48" s="16">
        <v>39</v>
      </c>
      <c r="B48" s="5">
        <v>0</v>
      </c>
      <c r="C48" s="5">
        <v>1572</v>
      </c>
      <c r="D48" s="5">
        <v>1714</v>
      </c>
      <c r="E48" s="13">
        <v>0.5</v>
      </c>
      <c r="F48" s="14">
        <f t="shared" si="0"/>
        <v>0</v>
      </c>
      <c r="G48" s="14">
        <f t="shared" si="1"/>
        <v>0</v>
      </c>
      <c r="H48" s="12">
        <f t="shared" si="6"/>
        <v>99498.322745897065</v>
      </c>
      <c r="I48" s="12">
        <f t="shared" si="4"/>
        <v>0</v>
      </c>
      <c r="J48" s="12">
        <f t="shared" si="2"/>
        <v>99498.322745897065</v>
      </c>
      <c r="K48" s="12">
        <f t="shared" si="3"/>
        <v>4849176.1599348262</v>
      </c>
      <c r="L48" s="15">
        <f t="shared" si="5"/>
        <v>48.736260331933963</v>
      </c>
    </row>
    <row r="49" spans="1:12" x14ac:dyDescent="0.2">
      <c r="A49" s="16">
        <v>40</v>
      </c>
      <c r="B49" s="5">
        <v>1</v>
      </c>
      <c r="C49" s="5">
        <v>1579</v>
      </c>
      <c r="D49" s="5">
        <v>1556</v>
      </c>
      <c r="E49" s="13">
        <v>0.5</v>
      </c>
      <c r="F49" s="14">
        <f t="shared" si="0"/>
        <v>6.3795853269537478E-4</v>
      </c>
      <c r="G49" s="14">
        <f t="shared" si="1"/>
        <v>6.3775510204081638E-4</v>
      </c>
      <c r="H49" s="12">
        <f t="shared" si="6"/>
        <v>99498.322745897065</v>
      </c>
      <c r="I49" s="12">
        <f t="shared" si="4"/>
        <v>63.455562975699664</v>
      </c>
      <c r="J49" s="12">
        <f t="shared" si="2"/>
        <v>99466.594964409218</v>
      </c>
      <c r="K49" s="12">
        <f t="shared" si="3"/>
        <v>4749677.8371889293</v>
      </c>
      <c r="L49" s="15">
        <f t="shared" si="5"/>
        <v>47.73626033193397</v>
      </c>
    </row>
    <row r="50" spans="1:12" x14ac:dyDescent="0.2">
      <c r="A50" s="16">
        <v>41</v>
      </c>
      <c r="B50" s="5">
        <v>1</v>
      </c>
      <c r="C50" s="5">
        <v>1474</v>
      </c>
      <c r="D50" s="5">
        <v>1590</v>
      </c>
      <c r="E50" s="13">
        <v>0.5</v>
      </c>
      <c r="F50" s="14">
        <f t="shared" si="0"/>
        <v>6.5274151436031332E-4</v>
      </c>
      <c r="G50" s="14">
        <f t="shared" si="1"/>
        <v>6.5252854812398043E-4</v>
      </c>
      <c r="H50" s="12">
        <f t="shared" si="6"/>
        <v>99434.867182921371</v>
      </c>
      <c r="I50" s="12">
        <f t="shared" si="4"/>
        <v>64.884089515772516</v>
      </c>
      <c r="J50" s="12">
        <f t="shared" si="2"/>
        <v>99402.425138163482</v>
      </c>
      <c r="K50" s="12">
        <f t="shared" si="3"/>
        <v>4650211.2422245201</v>
      </c>
      <c r="L50" s="15">
        <f t="shared" si="5"/>
        <v>46.766404722700997</v>
      </c>
    </row>
    <row r="51" spans="1:12" x14ac:dyDescent="0.2">
      <c r="A51" s="16">
        <v>42</v>
      </c>
      <c r="B51" s="5">
        <v>0</v>
      </c>
      <c r="C51" s="5">
        <v>1375</v>
      </c>
      <c r="D51" s="5">
        <v>1465</v>
      </c>
      <c r="E51" s="13">
        <v>0.5</v>
      </c>
      <c r="F51" s="14">
        <f t="shared" si="0"/>
        <v>0</v>
      </c>
      <c r="G51" s="14">
        <f t="shared" si="1"/>
        <v>0</v>
      </c>
      <c r="H51" s="12">
        <f t="shared" si="6"/>
        <v>99369.983093405594</v>
      </c>
      <c r="I51" s="12">
        <f t="shared" si="4"/>
        <v>0</v>
      </c>
      <c r="J51" s="12">
        <f t="shared" si="2"/>
        <v>99369.983093405594</v>
      </c>
      <c r="K51" s="12">
        <f t="shared" si="3"/>
        <v>4550808.8170863567</v>
      </c>
      <c r="L51" s="15">
        <f t="shared" si="5"/>
        <v>45.79661458539946</v>
      </c>
    </row>
    <row r="52" spans="1:12" x14ac:dyDescent="0.2">
      <c r="A52" s="16">
        <v>43</v>
      </c>
      <c r="B52" s="5">
        <v>1</v>
      </c>
      <c r="C52" s="5">
        <v>1258</v>
      </c>
      <c r="D52" s="5">
        <v>1374</v>
      </c>
      <c r="E52" s="13">
        <v>0.5</v>
      </c>
      <c r="F52" s="14">
        <f t="shared" si="0"/>
        <v>7.5987841945288754E-4</v>
      </c>
      <c r="G52" s="14">
        <f t="shared" si="1"/>
        <v>7.5958982149639204E-4</v>
      </c>
      <c r="H52" s="12">
        <f t="shared" si="6"/>
        <v>99369.983093405594</v>
      </c>
      <c r="I52" s="12">
        <f t="shared" si="4"/>
        <v>75.480427720019449</v>
      </c>
      <c r="J52" s="12">
        <f t="shared" si="2"/>
        <v>99332.242879545593</v>
      </c>
      <c r="K52" s="12">
        <f t="shared" si="3"/>
        <v>4451438.8339929515</v>
      </c>
      <c r="L52" s="15">
        <f t="shared" si="5"/>
        <v>44.796614585399468</v>
      </c>
    </row>
    <row r="53" spans="1:12" x14ac:dyDescent="0.2">
      <c r="A53" s="16">
        <v>44</v>
      </c>
      <c r="B53" s="5">
        <v>1</v>
      </c>
      <c r="C53" s="5">
        <v>1215</v>
      </c>
      <c r="D53" s="5">
        <v>1255</v>
      </c>
      <c r="E53" s="13">
        <v>0.5</v>
      </c>
      <c r="F53" s="14">
        <f t="shared" si="0"/>
        <v>8.0971659919028337E-4</v>
      </c>
      <c r="G53" s="14">
        <f t="shared" si="1"/>
        <v>8.093889113719141E-4</v>
      </c>
      <c r="H53" s="12">
        <f t="shared" si="6"/>
        <v>99294.502665685577</v>
      </c>
      <c r="I53" s="12">
        <f t="shared" si="4"/>
        <v>80.367869417794878</v>
      </c>
      <c r="J53" s="12">
        <f t="shared" si="2"/>
        <v>99254.31873097668</v>
      </c>
      <c r="K53" s="12">
        <f t="shared" si="3"/>
        <v>4352106.5911134062</v>
      </c>
      <c r="L53" s="15">
        <f t="shared" si="5"/>
        <v>43.8302874205081</v>
      </c>
    </row>
    <row r="54" spans="1:12" x14ac:dyDescent="0.2">
      <c r="A54" s="16">
        <v>45</v>
      </c>
      <c r="B54" s="5">
        <v>4</v>
      </c>
      <c r="C54" s="5">
        <v>1224</v>
      </c>
      <c r="D54" s="5">
        <v>1202</v>
      </c>
      <c r="E54" s="13">
        <v>0.5</v>
      </c>
      <c r="F54" s="14">
        <f t="shared" si="0"/>
        <v>3.2976092333058533E-3</v>
      </c>
      <c r="G54" s="14">
        <f t="shared" si="1"/>
        <v>3.2921810699588477E-3</v>
      </c>
      <c r="H54" s="12">
        <f t="shared" si="6"/>
        <v>99214.134796267783</v>
      </c>
      <c r="I54" s="12">
        <f t="shared" si="4"/>
        <v>326.63089644861822</v>
      </c>
      <c r="J54" s="12">
        <f t="shared" si="2"/>
        <v>99050.819348043471</v>
      </c>
      <c r="K54" s="12">
        <f t="shared" si="3"/>
        <v>4252852.2723824298</v>
      </c>
      <c r="L54" s="15">
        <f t="shared" si="5"/>
        <v>42.865386883789192</v>
      </c>
    </row>
    <row r="55" spans="1:12" x14ac:dyDescent="0.2">
      <c r="A55" s="16">
        <v>46</v>
      </c>
      <c r="B55" s="5">
        <v>0</v>
      </c>
      <c r="C55" s="5">
        <v>1136</v>
      </c>
      <c r="D55" s="5">
        <v>1214</v>
      </c>
      <c r="E55" s="13">
        <v>0.5</v>
      </c>
      <c r="F55" s="14">
        <f t="shared" si="0"/>
        <v>0</v>
      </c>
      <c r="G55" s="14">
        <f t="shared" si="1"/>
        <v>0</v>
      </c>
      <c r="H55" s="12">
        <f t="shared" si="6"/>
        <v>98887.503899819159</v>
      </c>
      <c r="I55" s="12">
        <f t="shared" si="4"/>
        <v>0</v>
      </c>
      <c r="J55" s="12">
        <f t="shared" si="2"/>
        <v>98887.503899819159</v>
      </c>
      <c r="K55" s="12">
        <f t="shared" si="3"/>
        <v>4153801.4530343865</v>
      </c>
      <c r="L55" s="15">
        <f t="shared" si="5"/>
        <v>42.005322100581232</v>
      </c>
    </row>
    <row r="56" spans="1:12" x14ac:dyDescent="0.2">
      <c r="A56" s="16">
        <v>47</v>
      </c>
      <c r="B56" s="5">
        <v>1</v>
      </c>
      <c r="C56" s="5">
        <v>1060</v>
      </c>
      <c r="D56" s="5">
        <v>1133</v>
      </c>
      <c r="E56" s="13">
        <v>0.5</v>
      </c>
      <c r="F56" s="14">
        <f t="shared" si="0"/>
        <v>9.1199270405836752E-4</v>
      </c>
      <c r="G56" s="14">
        <f t="shared" si="1"/>
        <v>9.1157702825888785E-4</v>
      </c>
      <c r="H56" s="12">
        <f t="shared" si="6"/>
        <v>98887.503899819159</v>
      </c>
      <c r="I56" s="12">
        <f t="shared" si="4"/>
        <v>90.143576936936327</v>
      </c>
      <c r="J56" s="12">
        <f t="shared" si="2"/>
        <v>98842.432111350689</v>
      </c>
      <c r="K56" s="12">
        <f t="shared" si="3"/>
        <v>4054913.9491345673</v>
      </c>
      <c r="L56" s="15">
        <f t="shared" si="5"/>
        <v>41.005322100581232</v>
      </c>
    </row>
    <row r="57" spans="1:12" x14ac:dyDescent="0.2">
      <c r="A57" s="16">
        <v>48</v>
      </c>
      <c r="B57" s="5">
        <v>0</v>
      </c>
      <c r="C57" s="5">
        <v>967</v>
      </c>
      <c r="D57" s="5">
        <v>1059</v>
      </c>
      <c r="E57" s="13">
        <v>0.5</v>
      </c>
      <c r="F57" s="14">
        <f t="shared" si="0"/>
        <v>0</v>
      </c>
      <c r="G57" s="14">
        <f t="shared" si="1"/>
        <v>0</v>
      </c>
      <c r="H57" s="12">
        <f t="shared" si="6"/>
        <v>98797.360322882218</v>
      </c>
      <c r="I57" s="12">
        <f t="shared" si="4"/>
        <v>0</v>
      </c>
      <c r="J57" s="12">
        <f t="shared" si="2"/>
        <v>98797.360322882218</v>
      </c>
      <c r="K57" s="12">
        <f t="shared" si="3"/>
        <v>3956071.5170232165</v>
      </c>
      <c r="L57" s="15">
        <f t="shared" si="5"/>
        <v>40.042279511256943</v>
      </c>
    </row>
    <row r="58" spans="1:12" x14ac:dyDescent="0.2">
      <c r="A58" s="16">
        <v>49</v>
      </c>
      <c r="B58" s="5">
        <v>1</v>
      </c>
      <c r="C58" s="5">
        <v>942</v>
      </c>
      <c r="D58" s="5">
        <v>966</v>
      </c>
      <c r="E58" s="13">
        <v>0.5</v>
      </c>
      <c r="F58" s="14">
        <f t="shared" si="0"/>
        <v>1.0482180293501049E-3</v>
      </c>
      <c r="G58" s="14">
        <f t="shared" si="1"/>
        <v>1.0476689366160294E-3</v>
      </c>
      <c r="H58" s="12">
        <f t="shared" si="6"/>
        <v>98797.360322882218</v>
      </c>
      <c r="I58" s="12">
        <f t="shared" si="4"/>
        <v>103.5069254299447</v>
      </c>
      <c r="J58" s="12">
        <f t="shared" si="2"/>
        <v>98745.606860167245</v>
      </c>
      <c r="K58" s="12">
        <f t="shared" si="3"/>
        <v>3857274.156700334</v>
      </c>
      <c r="L58" s="15">
        <f t="shared" si="5"/>
        <v>39.042279511256943</v>
      </c>
    </row>
    <row r="59" spans="1:12" x14ac:dyDescent="0.2">
      <c r="A59" s="16">
        <v>50</v>
      </c>
      <c r="B59" s="5">
        <v>1</v>
      </c>
      <c r="C59" s="5">
        <v>860</v>
      </c>
      <c r="D59" s="5">
        <v>947</v>
      </c>
      <c r="E59" s="13">
        <v>0.5</v>
      </c>
      <c r="F59" s="14">
        <f t="shared" si="0"/>
        <v>1.1068068622025456E-3</v>
      </c>
      <c r="G59" s="14">
        <f t="shared" si="1"/>
        <v>1.1061946902654867E-3</v>
      </c>
      <c r="H59" s="12">
        <f t="shared" si="6"/>
        <v>98693.853397452272</v>
      </c>
      <c r="I59" s="12">
        <f t="shared" si="4"/>
        <v>109.17461659010208</v>
      </c>
      <c r="J59" s="12">
        <f t="shared" si="2"/>
        <v>98639.26608915723</v>
      </c>
      <c r="K59" s="12">
        <f t="shared" si="3"/>
        <v>3758528.5498401667</v>
      </c>
      <c r="L59" s="15">
        <f t="shared" si="5"/>
        <v>38.0827014090139</v>
      </c>
    </row>
    <row r="60" spans="1:12" x14ac:dyDescent="0.2">
      <c r="A60" s="16">
        <v>51</v>
      </c>
      <c r="B60" s="5">
        <v>2</v>
      </c>
      <c r="C60" s="5">
        <v>893</v>
      </c>
      <c r="D60" s="5">
        <v>858</v>
      </c>
      <c r="E60" s="13">
        <v>0.5</v>
      </c>
      <c r="F60" s="14">
        <f t="shared" si="0"/>
        <v>2.2844089091947459E-3</v>
      </c>
      <c r="G60" s="14">
        <f t="shared" si="1"/>
        <v>2.2818026240730175E-3</v>
      </c>
      <c r="H60" s="12">
        <f t="shared" si="6"/>
        <v>98584.678780862174</v>
      </c>
      <c r="I60" s="12">
        <f t="shared" si="4"/>
        <v>224.95077873556684</v>
      </c>
      <c r="J60" s="12">
        <f t="shared" si="2"/>
        <v>98472.20339149439</v>
      </c>
      <c r="K60" s="12">
        <f t="shared" si="3"/>
        <v>3659889.2837510095</v>
      </c>
      <c r="L60" s="15">
        <f t="shared" si="5"/>
        <v>37.124321233387114</v>
      </c>
    </row>
    <row r="61" spans="1:12" x14ac:dyDescent="0.2">
      <c r="A61" s="16">
        <v>52</v>
      </c>
      <c r="B61" s="5">
        <v>5</v>
      </c>
      <c r="C61" s="5">
        <v>916</v>
      </c>
      <c r="D61" s="5">
        <v>893</v>
      </c>
      <c r="E61" s="13">
        <v>0.5</v>
      </c>
      <c r="F61" s="14">
        <f t="shared" si="0"/>
        <v>5.5279159756771697E-3</v>
      </c>
      <c r="G61" s="14">
        <f t="shared" si="1"/>
        <v>5.512679162072767E-3</v>
      </c>
      <c r="H61" s="12">
        <f t="shared" si="6"/>
        <v>98359.728002126605</v>
      </c>
      <c r="I61" s="12">
        <f t="shared" si="4"/>
        <v>542.22562294446857</v>
      </c>
      <c r="J61" s="12">
        <f t="shared" si="2"/>
        <v>98088.615190654367</v>
      </c>
      <c r="K61" s="12">
        <f t="shared" si="3"/>
        <v>3561417.0803595153</v>
      </c>
      <c r="L61" s="15">
        <f t="shared" si="5"/>
        <v>36.2080818308334</v>
      </c>
    </row>
    <row r="62" spans="1:12" x14ac:dyDescent="0.2">
      <c r="A62" s="16">
        <v>53</v>
      </c>
      <c r="B62" s="5">
        <v>1</v>
      </c>
      <c r="C62" s="5">
        <v>869</v>
      </c>
      <c r="D62" s="5">
        <v>912</v>
      </c>
      <c r="E62" s="13">
        <v>0.5</v>
      </c>
      <c r="F62" s="14">
        <f t="shared" si="0"/>
        <v>1.1229646266142617E-3</v>
      </c>
      <c r="G62" s="14">
        <f t="shared" si="1"/>
        <v>1.1223344556677891E-3</v>
      </c>
      <c r="H62" s="12">
        <f t="shared" si="6"/>
        <v>97817.50237918213</v>
      </c>
      <c r="I62" s="12">
        <f t="shared" si="4"/>
        <v>109.78395328752204</v>
      </c>
      <c r="J62" s="12">
        <f t="shared" si="2"/>
        <v>97762.610402538368</v>
      </c>
      <c r="K62" s="12">
        <f t="shared" si="3"/>
        <v>3463328.4651688607</v>
      </c>
      <c r="L62" s="15">
        <f t="shared" si="5"/>
        <v>35.406020200183917</v>
      </c>
    </row>
    <row r="63" spans="1:12" x14ac:dyDescent="0.2">
      <c r="A63" s="16">
        <v>54</v>
      </c>
      <c r="B63" s="5">
        <v>5</v>
      </c>
      <c r="C63" s="5">
        <v>893</v>
      </c>
      <c r="D63" s="5">
        <v>865</v>
      </c>
      <c r="E63" s="13">
        <v>0.5</v>
      </c>
      <c r="F63" s="14">
        <f t="shared" si="0"/>
        <v>5.6882821387940841E-3</v>
      </c>
      <c r="G63" s="14">
        <f t="shared" si="1"/>
        <v>5.6721497447532613E-3</v>
      </c>
      <c r="H63" s="12">
        <f t="shared" si="6"/>
        <v>97707.718425894607</v>
      </c>
      <c r="I63" s="12">
        <f t="shared" si="4"/>
        <v>554.21281012986162</v>
      </c>
      <c r="J63" s="12">
        <f t="shared" si="2"/>
        <v>97430.612020829678</v>
      </c>
      <c r="K63" s="12">
        <f t="shared" si="3"/>
        <v>3365565.8547663223</v>
      </c>
      <c r="L63" s="15">
        <f t="shared" si="5"/>
        <v>34.445240447599851</v>
      </c>
    </row>
    <row r="64" spans="1:12" x14ac:dyDescent="0.2">
      <c r="A64" s="16">
        <v>55</v>
      </c>
      <c r="B64" s="5">
        <v>2</v>
      </c>
      <c r="C64" s="5">
        <v>960</v>
      </c>
      <c r="D64" s="5">
        <v>903</v>
      </c>
      <c r="E64" s="13">
        <v>0.5</v>
      </c>
      <c r="F64" s="14">
        <f t="shared" si="0"/>
        <v>2.1470746108427268E-3</v>
      </c>
      <c r="G64" s="14">
        <f t="shared" si="1"/>
        <v>2.1447721179624663E-3</v>
      </c>
      <c r="H64" s="12">
        <f t="shared" si="6"/>
        <v>97153.505615764749</v>
      </c>
      <c r="I64" s="12">
        <f t="shared" si="4"/>
        <v>208.37213000700211</v>
      </c>
      <c r="J64" s="12">
        <f t="shared" si="2"/>
        <v>97049.31955076124</v>
      </c>
      <c r="K64" s="12">
        <f t="shared" si="3"/>
        <v>3268135.2427454926</v>
      </c>
      <c r="L64" s="15">
        <f t="shared" si="5"/>
        <v>33.638881294420159</v>
      </c>
    </row>
    <row r="65" spans="1:12" x14ac:dyDescent="0.2">
      <c r="A65" s="16">
        <v>56</v>
      </c>
      <c r="B65" s="5">
        <v>1</v>
      </c>
      <c r="C65" s="5">
        <v>1057</v>
      </c>
      <c r="D65" s="5">
        <v>955</v>
      </c>
      <c r="E65" s="13">
        <v>0.5</v>
      </c>
      <c r="F65" s="14">
        <f t="shared" si="0"/>
        <v>9.9403578528827028E-4</v>
      </c>
      <c r="G65" s="14">
        <f t="shared" si="1"/>
        <v>9.9354197714853431E-4</v>
      </c>
      <c r="H65" s="12">
        <f t="shared" si="6"/>
        <v>96945.133485757746</v>
      </c>
      <c r="I65" s="12">
        <f t="shared" si="4"/>
        <v>96.319059598368327</v>
      </c>
      <c r="J65" s="12">
        <f t="shared" si="2"/>
        <v>96896.973955958572</v>
      </c>
      <c r="K65" s="12">
        <f t="shared" si="3"/>
        <v>3171085.9231947316</v>
      </c>
      <c r="L65" s="15">
        <f t="shared" si="5"/>
        <v>32.71010941111961</v>
      </c>
    </row>
    <row r="66" spans="1:12" x14ac:dyDescent="0.2">
      <c r="A66" s="16">
        <v>57</v>
      </c>
      <c r="B66" s="5">
        <v>3</v>
      </c>
      <c r="C66" s="5">
        <v>1129</v>
      </c>
      <c r="D66" s="5">
        <v>1059</v>
      </c>
      <c r="E66" s="13">
        <v>0.5</v>
      </c>
      <c r="F66" s="14">
        <f t="shared" si="0"/>
        <v>2.7422303473491772E-3</v>
      </c>
      <c r="G66" s="14">
        <f t="shared" si="1"/>
        <v>2.7384755819260609E-3</v>
      </c>
      <c r="H66" s="12">
        <f t="shared" si="6"/>
        <v>96848.814426159384</v>
      </c>
      <c r="I66" s="12">
        <f t="shared" si="4"/>
        <v>265.2181134445259</v>
      </c>
      <c r="J66" s="12">
        <f t="shared" si="2"/>
        <v>96716.205369437113</v>
      </c>
      <c r="K66" s="12">
        <f t="shared" si="3"/>
        <v>3074188.949238773</v>
      </c>
      <c r="L66" s="15">
        <f t="shared" si="5"/>
        <v>31.742143333955134</v>
      </c>
    </row>
    <row r="67" spans="1:12" x14ac:dyDescent="0.2">
      <c r="A67" s="16">
        <v>58</v>
      </c>
      <c r="B67" s="5">
        <v>2</v>
      </c>
      <c r="C67" s="5">
        <v>1104</v>
      </c>
      <c r="D67" s="5">
        <v>1117</v>
      </c>
      <c r="E67" s="13">
        <v>0.5</v>
      </c>
      <c r="F67" s="14">
        <f t="shared" si="0"/>
        <v>1.8009905447996398E-3</v>
      </c>
      <c r="G67" s="14">
        <f t="shared" si="1"/>
        <v>1.7993702204228519E-3</v>
      </c>
      <c r="H67" s="12">
        <f t="shared" si="6"/>
        <v>96583.596312714857</v>
      </c>
      <c r="I67" s="12">
        <f t="shared" si="4"/>
        <v>173.78964698644148</v>
      </c>
      <c r="J67" s="12">
        <f t="shared" si="2"/>
        <v>96496.701489221639</v>
      </c>
      <c r="K67" s="12">
        <f t="shared" si="3"/>
        <v>2977472.7438693359</v>
      </c>
      <c r="L67" s="15">
        <f t="shared" si="5"/>
        <v>30.827934116565537</v>
      </c>
    </row>
    <row r="68" spans="1:12" x14ac:dyDescent="0.2">
      <c r="A68" s="16">
        <v>59</v>
      </c>
      <c r="B68" s="5">
        <v>0</v>
      </c>
      <c r="C68" s="5">
        <v>1141</v>
      </c>
      <c r="D68" s="5">
        <v>1094</v>
      </c>
      <c r="E68" s="13">
        <v>0.5</v>
      </c>
      <c r="F68" s="14">
        <f t="shared" si="0"/>
        <v>0</v>
      </c>
      <c r="G68" s="14">
        <f t="shared" si="1"/>
        <v>0</v>
      </c>
      <c r="H68" s="12">
        <f t="shared" si="6"/>
        <v>96409.806665728422</v>
      </c>
      <c r="I68" s="12">
        <f t="shared" si="4"/>
        <v>0</v>
      </c>
      <c r="J68" s="12">
        <f t="shared" si="2"/>
        <v>96409.806665728422</v>
      </c>
      <c r="K68" s="12">
        <f t="shared" si="3"/>
        <v>2880976.0423801141</v>
      </c>
      <c r="L68" s="15">
        <f t="shared" si="5"/>
        <v>29.882603668826132</v>
      </c>
    </row>
    <row r="69" spans="1:12" x14ac:dyDescent="0.2">
      <c r="A69" s="16">
        <v>60</v>
      </c>
      <c r="B69" s="5">
        <v>3</v>
      </c>
      <c r="C69" s="5">
        <v>1358</v>
      </c>
      <c r="D69" s="5">
        <v>1146</v>
      </c>
      <c r="E69" s="13">
        <v>0.5</v>
      </c>
      <c r="F69" s="14">
        <f t="shared" si="0"/>
        <v>2.3961661341853034E-3</v>
      </c>
      <c r="G69" s="14">
        <f t="shared" si="1"/>
        <v>2.3932987634623058E-3</v>
      </c>
      <c r="H69" s="12">
        <f t="shared" si="6"/>
        <v>96409.806665728422</v>
      </c>
      <c r="I69" s="12">
        <f t="shared" si="4"/>
        <v>230.73747107872779</v>
      </c>
      <c r="J69" s="12">
        <f t="shared" si="2"/>
        <v>96294.437930189059</v>
      </c>
      <c r="K69" s="12">
        <f t="shared" si="3"/>
        <v>2784566.2357143858</v>
      </c>
      <c r="L69" s="15">
        <f t="shared" si="5"/>
        <v>28.882603668826132</v>
      </c>
    </row>
    <row r="70" spans="1:12" x14ac:dyDescent="0.2">
      <c r="A70" s="16">
        <v>61</v>
      </c>
      <c r="B70" s="5">
        <v>3</v>
      </c>
      <c r="C70" s="5">
        <v>1487</v>
      </c>
      <c r="D70" s="5">
        <v>1355</v>
      </c>
      <c r="E70" s="13">
        <v>0.5</v>
      </c>
      <c r="F70" s="14">
        <f t="shared" si="0"/>
        <v>2.11118930330753E-3</v>
      </c>
      <c r="G70" s="14">
        <f t="shared" si="1"/>
        <v>2.1089630931458701E-3</v>
      </c>
      <c r="H70" s="12">
        <f t="shared" si="6"/>
        <v>96179.069194649695</v>
      </c>
      <c r="I70" s="12">
        <f t="shared" si="4"/>
        <v>202.83810726463909</v>
      </c>
      <c r="J70" s="12">
        <f t="shared" si="2"/>
        <v>96077.650141017366</v>
      </c>
      <c r="K70" s="12">
        <f t="shared" si="3"/>
        <v>2688271.7977841967</v>
      </c>
      <c r="L70" s="15">
        <f t="shared" si="5"/>
        <v>27.950694681226352</v>
      </c>
    </row>
    <row r="71" spans="1:12" x14ac:dyDescent="0.2">
      <c r="A71" s="16">
        <v>62</v>
      </c>
      <c r="B71" s="5">
        <v>3</v>
      </c>
      <c r="C71" s="5">
        <v>1317</v>
      </c>
      <c r="D71" s="5">
        <v>1469</v>
      </c>
      <c r="E71" s="13">
        <v>0.5</v>
      </c>
      <c r="F71" s="14">
        <f t="shared" si="0"/>
        <v>2.1536252692031586E-3</v>
      </c>
      <c r="G71" s="14">
        <f t="shared" si="1"/>
        <v>2.1513087128002865E-3</v>
      </c>
      <c r="H71" s="12">
        <f t="shared" si="6"/>
        <v>95976.231087385051</v>
      </c>
      <c r="I71" s="12">
        <f t="shared" si="4"/>
        <v>206.47450216002517</v>
      </c>
      <c r="J71" s="12">
        <f t="shared" si="2"/>
        <v>95872.993836305046</v>
      </c>
      <c r="K71" s="12">
        <f t="shared" si="3"/>
        <v>2592194.1476431792</v>
      </c>
      <c r="L71" s="15">
        <f t="shared" si="5"/>
        <v>27.008709534374418</v>
      </c>
    </row>
    <row r="72" spans="1:12" x14ac:dyDescent="0.2">
      <c r="A72" s="16">
        <v>63</v>
      </c>
      <c r="B72" s="5">
        <v>3</v>
      </c>
      <c r="C72" s="5">
        <v>1244</v>
      </c>
      <c r="D72" s="5">
        <v>1305</v>
      </c>
      <c r="E72" s="13">
        <v>0.5</v>
      </c>
      <c r="F72" s="14">
        <f t="shared" si="0"/>
        <v>2.3538642604943117E-3</v>
      </c>
      <c r="G72" s="14">
        <f t="shared" si="1"/>
        <v>2.3510971786833861E-3</v>
      </c>
      <c r="H72" s="12">
        <f t="shared" si="6"/>
        <v>95769.756585225026</v>
      </c>
      <c r="I72" s="12">
        <f t="shared" si="4"/>
        <v>225.16400451071721</v>
      </c>
      <c r="J72" s="12">
        <f t="shared" si="2"/>
        <v>95657.174582969659</v>
      </c>
      <c r="K72" s="12">
        <f t="shared" si="3"/>
        <v>2496321.1538068741</v>
      </c>
      <c r="L72" s="15">
        <f t="shared" si="5"/>
        <v>26.065860902396786</v>
      </c>
    </row>
    <row r="73" spans="1:12" x14ac:dyDescent="0.2">
      <c r="A73" s="16">
        <v>64</v>
      </c>
      <c r="B73" s="5">
        <v>7</v>
      </c>
      <c r="C73" s="5">
        <v>1426</v>
      </c>
      <c r="D73" s="5">
        <v>1229</v>
      </c>
      <c r="E73" s="13">
        <v>0.5</v>
      </c>
      <c r="F73" s="14">
        <f t="shared" ref="F73:F109" si="7">B73/((C73+D73)/2)</f>
        <v>5.2730696798493409E-3</v>
      </c>
      <c r="G73" s="14">
        <f t="shared" ref="G73:G108" si="8">F73/((1+(1-E73)*F73))</f>
        <v>5.2592036063110444E-3</v>
      </c>
      <c r="H73" s="12">
        <f t="shared" si="6"/>
        <v>95544.592580714307</v>
      </c>
      <c r="I73" s="12">
        <f t="shared" si="4"/>
        <v>502.48846586401214</v>
      </c>
      <c r="J73" s="12">
        <f t="shared" ref="J73:J108" si="9">H74+I73*E73</f>
        <v>95293.348347782303</v>
      </c>
      <c r="K73" s="12">
        <f t="shared" ref="K73:K97" si="10">K74+J73</f>
        <v>2400663.9792239042</v>
      </c>
      <c r="L73" s="15">
        <f t="shared" si="5"/>
        <v>25.126110378207617</v>
      </c>
    </row>
    <row r="74" spans="1:12" x14ac:dyDescent="0.2">
      <c r="A74" s="16">
        <v>65</v>
      </c>
      <c r="B74" s="5">
        <v>5</v>
      </c>
      <c r="C74" s="5">
        <v>1322</v>
      </c>
      <c r="D74" s="5">
        <v>1417</v>
      </c>
      <c r="E74" s="13">
        <v>0.5</v>
      </c>
      <c r="F74" s="14">
        <f t="shared" si="7"/>
        <v>3.6509675063891934E-3</v>
      </c>
      <c r="G74" s="14">
        <f t="shared" si="8"/>
        <v>3.644314868804665E-3</v>
      </c>
      <c r="H74" s="12">
        <f t="shared" si="6"/>
        <v>95042.104114850299</v>
      </c>
      <c r="I74" s="12">
        <f t="shared" ref="I74:I108" si="11">H74*G74</f>
        <v>346.36335318822995</v>
      </c>
      <c r="J74" s="12">
        <f t="shared" si="9"/>
        <v>94868.922438256181</v>
      </c>
      <c r="K74" s="12">
        <f t="shared" si="10"/>
        <v>2305370.630876122</v>
      </c>
      <c r="L74" s="15">
        <f t="shared" ref="L74:L108" si="12">K74/H74</f>
        <v>24.256308846974576</v>
      </c>
    </row>
    <row r="75" spans="1:12" x14ac:dyDescent="0.2">
      <c r="A75" s="16">
        <v>66</v>
      </c>
      <c r="B75" s="5">
        <v>5</v>
      </c>
      <c r="C75" s="5">
        <v>1202</v>
      </c>
      <c r="D75" s="5">
        <v>1307</v>
      </c>
      <c r="E75" s="13">
        <v>0.5</v>
      </c>
      <c r="F75" s="14">
        <f t="shared" si="7"/>
        <v>3.9856516540454365E-3</v>
      </c>
      <c r="G75" s="14">
        <f t="shared" si="8"/>
        <v>3.977724741447892E-3</v>
      </c>
      <c r="H75" s="12">
        <f t="shared" ref="H75:H108" si="13">H74-I74</f>
        <v>94695.740761662062</v>
      </c>
      <c r="I75" s="12">
        <f t="shared" si="11"/>
        <v>376.67359093739884</v>
      </c>
      <c r="J75" s="12">
        <f t="shared" si="9"/>
        <v>94507.403966193364</v>
      </c>
      <c r="K75" s="12">
        <f t="shared" si="10"/>
        <v>2210501.7084378661</v>
      </c>
      <c r="L75" s="15">
        <f t="shared" si="12"/>
        <v>23.343200978821596</v>
      </c>
    </row>
    <row r="76" spans="1:12" x14ac:dyDescent="0.2">
      <c r="A76" s="16">
        <v>67</v>
      </c>
      <c r="B76" s="5">
        <v>9</v>
      </c>
      <c r="C76" s="5">
        <v>987</v>
      </c>
      <c r="D76" s="5">
        <v>1182</v>
      </c>
      <c r="E76" s="13">
        <v>0.5</v>
      </c>
      <c r="F76" s="14">
        <f t="shared" si="7"/>
        <v>8.2987551867219917E-3</v>
      </c>
      <c r="G76" s="14">
        <f t="shared" si="8"/>
        <v>8.2644628099173556E-3</v>
      </c>
      <c r="H76" s="12">
        <f t="shared" si="13"/>
        <v>94319.067170724666</v>
      </c>
      <c r="I76" s="12">
        <f t="shared" si="11"/>
        <v>779.49642289855103</v>
      </c>
      <c r="J76" s="12">
        <f t="shared" si="9"/>
        <v>93929.318959275392</v>
      </c>
      <c r="K76" s="12">
        <f t="shared" si="10"/>
        <v>2115994.3044716725</v>
      </c>
      <c r="L76" s="15">
        <f t="shared" si="12"/>
        <v>22.434427819791331</v>
      </c>
    </row>
    <row r="77" spans="1:12" x14ac:dyDescent="0.2">
      <c r="A77" s="16">
        <v>68</v>
      </c>
      <c r="B77" s="5">
        <v>5</v>
      </c>
      <c r="C77" s="5">
        <v>824</v>
      </c>
      <c r="D77" s="5">
        <v>980</v>
      </c>
      <c r="E77" s="13">
        <v>0.5</v>
      </c>
      <c r="F77" s="14">
        <f t="shared" si="7"/>
        <v>5.5432372505543242E-3</v>
      </c>
      <c r="G77" s="14">
        <f t="shared" si="8"/>
        <v>5.5279159756771706E-3</v>
      </c>
      <c r="H77" s="12">
        <f t="shared" si="13"/>
        <v>93539.570747826117</v>
      </c>
      <c r="I77" s="12">
        <f t="shared" si="11"/>
        <v>517.07888749489291</v>
      </c>
      <c r="J77" s="12">
        <f t="shared" si="9"/>
        <v>93281.031304078671</v>
      </c>
      <c r="K77" s="12">
        <f t="shared" si="10"/>
        <v>2022064.9855123973</v>
      </c>
      <c r="L77" s="15">
        <f t="shared" si="12"/>
        <v>21.617214718289592</v>
      </c>
    </row>
    <row r="78" spans="1:12" x14ac:dyDescent="0.2">
      <c r="A78" s="16">
        <v>69</v>
      </c>
      <c r="B78" s="5">
        <v>5</v>
      </c>
      <c r="C78" s="5">
        <v>1027</v>
      </c>
      <c r="D78" s="5">
        <v>823</v>
      </c>
      <c r="E78" s="13">
        <v>0.5</v>
      </c>
      <c r="F78" s="14">
        <f t="shared" si="7"/>
        <v>5.4054054054054057E-3</v>
      </c>
      <c r="G78" s="14">
        <f t="shared" si="8"/>
        <v>5.3908355795148251E-3</v>
      </c>
      <c r="H78" s="12">
        <f t="shared" si="13"/>
        <v>93022.491860331225</v>
      </c>
      <c r="I78" s="12">
        <f t="shared" si="11"/>
        <v>501.46895881580178</v>
      </c>
      <c r="J78" s="12">
        <f t="shared" si="9"/>
        <v>92771.757380923314</v>
      </c>
      <c r="K78" s="12">
        <f t="shared" si="10"/>
        <v>1928783.9542083186</v>
      </c>
      <c r="L78" s="15">
        <f t="shared" si="12"/>
        <v>20.734597790653623</v>
      </c>
    </row>
    <row r="79" spans="1:12" x14ac:dyDescent="0.2">
      <c r="A79" s="16">
        <v>70</v>
      </c>
      <c r="B79" s="5">
        <v>6</v>
      </c>
      <c r="C79" s="5">
        <v>612</v>
      </c>
      <c r="D79" s="5">
        <v>1024</v>
      </c>
      <c r="E79" s="13">
        <v>0.5</v>
      </c>
      <c r="F79" s="14">
        <f t="shared" si="7"/>
        <v>7.3349633251833741E-3</v>
      </c>
      <c r="G79" s="14">
        <f t="shared" si="8"/>
        <v>7.3081607795371503E-3</v>
      </c>
      <c r="H79" s="12">
        <f t="shared" si="13"/>
        <v>92521.022901515418</v>
      </c>
      <c r="I79" s="12">
        <f t="shared" si="11"/>
        <v>676.15851085151348</v>
      </c>
      <c r="J79" s="12">
        <f t="shared" si="9"/>
        <v>92182.943646089654</v>
      </c>
      <c r="K79" s="12">
        <f t="shared" si="10"/>
        <v>1836012.1968273954</v>
      </c>
      <c r="L79" s="15">
        <f t="shared" si="12"/>
        <v>19.844270407405137</v>
      </c>
    </row>
    <row r="80" spans="1:12" x14ac:dyDescent="0.2">
      <c r="A80" s="16">
        <v>71</v>
      </c>
      <c r="B80" s="5">
        <v>5</v>
      </c>
      <c r="C80" s="5">
        <v>602</v>
      </c>
      <c r="D80" s="5">
        <v>601</v>
      </c>
      <c r="E80" s="13">
        <v>0.5</v>
      </c>
      <c r="F80" s="14">
        <f t="shared" si="7"/>
        <v>8.3125519534497094E-3</v>
      </c>
      <c r="G80" s="14">
        <f t="shared" si="8"/>
        <v>8.2781456953642391E-3</v>
      </c>
      <c r="H80" s="12">
        <f t="shared" si="13"/>
        <v>91844.864390663904</v>
      </c>
      <c r="I80" s="12">
        <f t="shared" si="11"/>
        <v>760.30516879688673</v>
      </c>
      <c r="J80" s="12">
        <f t="shared" si="9"/>
        <v>91464.711806265463</v>
      </c>
      <c r="K80" s="12">
        <f t="shared" si="10"/>
        <v>1743829.2531813057</v>
      </c>
      <c r="L80" s="15">
        <f t="shared" si="12"/>
        <v>18.98668221408542</v>
      </c>
    </row>
    <row r="81" spans="1:12" x14ac:dyDescent="0.2">
      <c r="A81" s="16">
        <v>72</v>
      </c>
      <c r="B81" s="5">
        <v>4</v>
      </c>
      <c r="C81" s="5">
        <v>644</v>
      </c>
      <c r="D81" s="5">
        <v>602</v>
      </c>
      <c r="E81" s="13">
        <v>0.5</v>
      </c>
      <c r="F81" s="14">
        <f t="shared" si="7"/>
        <v>6.420545746388443E-3</v>
      </c>
      <c r="G81" s="14">
        <f t="shared" si="8"/>
        <v>6.4000000000000003E-3</v>
      </c>
      <c r="H81" s="12">
        <f t="shared" si="13"/>
        <v>91084.559221867021</v>
      </c>
      <c r="I81" s="12">
        <f t="shared" si="11"/>
        <v>582.941179019949</v>
      </c>
      <c r="J81" s="12">
        <f t="shared" si="9"/>
        <v>90793.088632357045</v>
      </c>
      <c r="K81" s="12">
        <f t="shared" si="10"/>
        <v>1652364.5413750403</v>
      </c>
      <c r="L81" s="15">
        <f t="shared" si="12"/>
        <v>18.140995087324864</v>
      </c>
    </row>
    <row r="82" spans="1:12" x14ac:dyDescent="0.2">
      <c r="A82" s="16">
        <v>73</v>
      </c>
      <c r="B82" s="5">
        <v>3</v>
      </c>
      <c r="C82" s="5">
        <v>704</v>
      </c>
      <c r="D82" s="5">
        <v>640</v>
      </c>
      <c r="E82" s="13">
        <v>0.5</v>
      </c>
      <c r="F82" s="14">
        <f t="shared" si="7"/>
        <v>4.464285714285714E-3</v>
      </c>
      <c r="G82" s="14">
        <f t="shared" si="8"/>
        <v>4.4543429844097994E-3</v>
      </c>
      <c r="H82" s="12">
        <f t="shared" si="13"/>
        <v>90501.618042847069</v>
      </c>
      <c r="I82" s="12">
        <f t="shared" si="11"/>
        <v>403.12524740689116</v>
      </c>
      <c r="J82" s="12">
        <f t="shared" si="9"/>
        <v>90300.055419143624</v>
      </c>
      <c r="K82" s="12">
        <f t="shared" si="10"/>
        <v>1561571.4527426832</v>
      </c>
      <c r="L82" s="15">
        <f t="shared" si="12"/>
        <v>17.254624685310855</v>
      </c>
    </row>
    <row r="83" spans="1:12" x14ac:dyDescent="0.2">
      <c r="A83" s="16">
        <v>74</v>
      </c>
      <c r="B83" s="5">
        <v>3</v>
      </c>
      <c r="C83" s="5">
        <v>550</v>
      </c>
      <c r="D83" s="5">
        <v>693</v>
      </c>
      <c r="E83" s="13">
        <v>0.5</v>
      </c>
      <c r="F83" s="14">
        <f t="shared" si="7"/>
        <v>4.8270313757039418E-3</v>
      </c>
      <c r="G83" s="14">
        <f t="shared" si="8"/>
        <v>4.815409309791332E-3</v>
      </c>
      <c r="H83" s="12">
        <f t="shared" si="13"/>
        <v>90098.492795440179</v>
      </c>
      <c r="I83" s="12">
        <f t="shared" si="11"/>
        <v>433.86112100532989</v>
      </c>
      <c r="J83" s="12">
        <f t="shared" si="9"/>
        <v>89881.562234937504</v>
      </c>
      <c r="K83" s="12">
        <f t="shared" si="10"/>
        <v>1471271.3973235397</v>
      </c>
      <c r="L83" s="15">
        <f t="shared" si="12"/>
        <v>16.329589449003521</v>
      </c>
    </row>
    <row r="84" spans="1:12" x14ac:dyDescent="0.2">
      <c r="A84" s="16">
        <v>75</v>
      </c>
      <c r="B84" s="5">
        <v>5</v>
      </c>
      <c r="C84" s="5">
        <v>547</v>
      </c>
      <c r="D84" s="5">
        <v>542</v>
      </c>
      <c r="E84" s="13">
        <v>0.5</v>
      </c>
      <c r="F84" s="14">
        <f t="shared" si="7"/>
        <v>9.1827364554637279E-3</v>
      </c>
      <c r="G84" s="14">
        <f t="shared" si="8"/>
        <v>9.140767824497258E-3</v>
      </c>
      <c r="H84" s="12">
        <f t="shared" si="13"/>
        <v>89664.631674434844</v>
      </c>
      <c r="I84" s="12">
        <f t="shared" si="11"/>
        <v>819.60358020507169</v>
      </c>
      <c r="J84" s="12">
        <f t="shared" si="9"/>
        <v>89254.829884332299</v>
      </c>
      <c r="K84" s="12">
        <f t="shared" si="10"/>
        <v>1381389.8350886023</v>
      </c>
      <c r="L84" s="15">
        <f t="shared" si="12"/>
        <v>15.406184236659991</v>
      </c>
    </row>
    <row r="85" spans="1:12" x14ac:dyDescent="0.2">
      <c r="A85" s="16">
        <v>76</v>
      </c>
      <c r="B85" s="5">
        <v>3</v>
      </c>
      <c r="C85" s="5">
        <v>563</v>
      </c>
      <c r="D85" s="5">
        <v>543</v>
      </c>
      <c r="E85" s="13">
        <v>0.5</v>
      </c>
      <c r="F85" s="14">
        <f t="shared" si="7"/>
        <v>5.4249547920433997E-3</v>
      </c>
      <c r="G85" s="14">
        <f t="shared" si="8"/>
        <v>5.4102795311091077E-3</v>
      </c>
      <c r="H85" s="12">
        <f t="shared" si="13"/>
        <v>88845.028094229769</v>
      </c>
      <c r="I85" s="12">
        <f t="shared" si="11"/>
        <v>480.67643693902494</v>
      </c>
      <c r="J85" s="12">
        <f t="shared" si="9"/>
        <v>88604.689875760247</v>
      </c>
      <c r="K85" s="12">
        <f t="shared" si="10"/>
        <v>1292135.0052042699</v>
      </c>
      <c r="L85" s="15">
        <f t="shared" si="12"/>
        <v>14.543695161352426</v>
      </c>
    </row>
    <row r="86" spans="1:12" x14ac:dyDescent="0.2">
      <c r="A86" s="16">
        <v>77</v>
      </c>
      <c r="B86" s="5">
        <v>5</v>
      </c>
      <c r="C86" s="5">
        <v>484</v>
      </c>
      <c r="D86" s="5">
        <v>555</v>
      </c>
      <c r="E86" s="13">
        <v>0.5</v>
      </c>
      <c r="F86" s="14">
        <f t="shared" si="7"/>
        <v>9.6246390760346481E-3</v>
      </c>
      <c r="G86" s="14">
        <f t="shared" si="8"/>
        <v>9.5785440613026813E-3</v>
      </c>
      <c r="H86" s="12">
        <f t="shared" si="13"/>
        <v>88364.351657290739</v>
      </c>
      <c r="I86" s="12">
        <f t="shared" si="11"/>
        <v>846.40183579780398</v>
      </c>
      <c r="J86" s="12">
        <f t="shared" si="9"/>
        <v>87941.150739391829</v>
      </c>
      <c r="K86" s="12">
        <f t="shared" si="10"/>
        <v>1203530.3153285095</v>
      </c>
      <c r="L86" s="15">
        <f t="shared" si="12"/>
        <v>13.620088788703391</v>
      </c>
    </row>
    <row r="87" spans="1:12" x14ac:dyDescent="0.2">
      <c r="A87" s="16">
        <v>78</v>
      </c>
      <c r="B87" s="5">
        <v>6</v>
      </c>
      <c r="C87" s="5">
        <v>406</v>
      </c>
      <c r="D87" s="5">
        <v>480</v>
      </c>
      <c r="E87" s="13">
        <v>0.5</v>
      </c>
      <c r="F87" s="14">
        <f t="shared" si="7"/>
        <v>1.3544018058690745E-2</v>
      </c>
      <c r="G87" s="14">
        <f t="shared" si="8"/>
        <v>1.3452914798206279E-2</v>
      </c>
      <c r="H87" s="12">
        <f t="shared" si="13"/>
        <v>87517.949821492934</v>
      </c>
      <c r="I87" s="12">
        <f t="shared" si="11"/>
        <v>1177.3715222622368</v>
      </c>
      <c r="J87" s="12">
        <f t="shared" si="9"/>
        <v>86929.264060361806</v>
      </c>
      <c r="K87" s="12">
        <f t="shared" si="10"/>
        <v>1115589.1645891177</v>
      </c>
      <c r="L87" s="15">
        <f t="shared" si="12"/>
        <v>12.746975527472284</v>
      </c>
    </row>
    <row r="88" spans="1:12" x14ac:dyDescent="0.2">
      <c r="A88" s="16">
        <v>79</v>
      </c>
      <c r="B88" s="5">
        <v>13</v>
      </c>
      <c r="C88" s="5">
        <v>390</v>
      </c>
      <c r="D88" s="5">
        <v>397</v>
      </c>
      <c r="E88" s="13">
        <v>0.5</v>
      </c>
      <c r="F88" s="14">
        <f t="shared" si="7"/>
        <v>3.303684879288437E-2</v>
      </c>
      <c r="G88" s="14">
        <f t="shared" si="8"/>
        <v>3.2499999999999994E-2</v>
      </c>
      <c r="H88" s="12">
        <f t="shared" si="13"/>
        <v>86340.578299230692</v>
      </c>
      <c r="I88" s="12">
        <f t="shared" si="11"/>
        <v>2806.0687947249971</v>
      </c>
      <c r="J88" s="12">
        <f t="shared" si="9"/>
        <v>84937.543901868194</v>
      </c>
      <c r="K88" s="12">
        <f t="shared" si="10"/>
        <v>1028659.9005287559</v>
      </c>
      <c r="L88" s="15">
        <f t="shared" si="12"/>
        <v>11.913979739210541</v>
      </c>
    </row>
    <row r="89" spans="1:12" x14ac:dyDescent="0.2">
      <c r="A89" s="16">
        <v>80</v>
      </c>
      <c r="B89" s="5">
        <v>8</v>
      </c>
      <c r="C89" s="5">
        <v>375</v>
      </c>
      <c r="D89" s="5">
        <v>384</v>
      </c>
      <c r="E89" s="13">
        <v>0.5</v>
      </c>
      <c r="F89" s="14">
        <f t="shared" si="7"/>
        <v>2.1080368906455864E-2</v>
      </c>
      <c r="G89" s="14">
        <f t="shared" si="8"/>
        <v>2.0860495436766623E-2</v>
      </c>
      <c r="H89" s="12">
        <f t="shared" si="13"/>
        <v>83534.509504505695</v>
      </c>
      <c r="I89" s="12">
        <f t="shared" si="11"/>
        <v>1742.5712543312791</v>
      </c>
      <c r="J89" s="12">
        <f t="shared" si="9"/>
        <v>82663.223877340046</v>
      </c>
      <c r="K89" s="12">
        <f t="shared" si="10"/>
        <v>943722.35662688769</v>
      </c>
      <c r="L89" s="15">
        <f t="shared" si="12"/>
        <v>11.297395079287382</v>
      </c>
    </row>
    <row r="90" spans="1:12" x14ac:dyDescent="0.2">
      <c r="A90" s="16">
        <v>81</v>
      </c>
      <c r="B90" s="5">
        <v>19</v>
      </c>
      <c r="C90" s="5">
        <v>367</v>
      </c>
      <c r="D90" s="5">
        <v>360</v>
      </c>
      <c r="E90" s="13">
        <v>0.5</v>
      </c>
      <c r="F90" s="14">
        <f t="shared" si="7"/>
        <v>5.2269601100412656E-2</v>
      </c>
      <c r="G90" s="14">
        <f t="shared" si="8"/>
        <v>5.0938337801608585E-2</v>
      </c>
      <c r="H90" s="12">
        <f t="shared" si="13"/>
        <v>81791.938250174411</v>
      </c>
      <c r="I90" s="12">
        <f t="shared" si="11"/>
        <v>4166.3453800356947</v>
      </c>
      <c r="J90" s="12">
        <f t="shared" si="9"/>
        <v>79708.765560156564</v>
      </c>
      <c r="K90" s="12">
        <f t="shared" si="10"/>
        <v>861059.1327495476</v>
      </c>
      <c r="L90" s="15">
        <f t="shared" si="12"/>
        <v>10.527432790696967</v>
      </c>
    </row>
    <row r="91" spans="1:12" x14ac:dyDescent="0.2">
      <c r="A91" s="16">
        <v>82</v>
      </c>
      <c r="B91" s="5">
        <v>14</v>
      </c>
      <c r="C91" s="5">
        <v>313</v>
      </c>
      <c r="D91" s="5">
        <v>343</v>
      </c>
      <c r="E91" s="13">
        <v>0.5</v>
      </c>
      <c r="F91" s="14">
        <f t="shared" si="7"/>
        <v>4.2682926829268296E-2</v>
      </c>
      <c r="G91" s="14">
        <f t="shared" si="8"/>
        <v>4.1791044776119411E-2</v>
      </c>
      <c r="H91" s="12">
        <f t="shared" si="13"/>
        <v>77625.592870138717</v>
      </c>
      <c r="I91" s="12">
        <f t="shared" si="11"/>
        <v>3244.0546274087828</v>
      </c>
      <c r="J91" s="12">
        <f t="shared" si="9"/>
        <v>76003.565556434332</v>
      </c>
      <c r="K91" s="12">
        <f t="shared" si="10"/>
        <v>781350.36718939105</v>
      </c>
      <c r="L91" s="15">
        <f t="shared" si="12"/>
        <v>10.065628335960364</v>
      </c>
    </row>
    <row r="92" spans="1:12" x14ac:dyDescent="0.2">
      <c r="A92" s="16">
        <v>83</v>
      </c>
      <c r="B92" s="5">
        <v>6</v>
      </c>
      <c r="C92" s="5">
        <v>329</v>
      </c>
      <c r="D92" s="5">
        <v>302</v>
      </c>
      <c r="E92" s="13">
        <v>0.5</v>
      </c>
      <c r="F92" s="14">
        <f t="shared" si="7"/>
        <v>1.9017432646592711E-2</v>
      </c>
      <c r="G92" s="14">
        <f t="shared" si="8"/>
        <v>1.8838304552590269E-2</v>
      </c>
      <c r="H92" s="12">
        <f t="shared" si="13"/>
        <v>74381.538242729934</v>
      </c>
      <c r="I92" s="12">
        <f t="shared" si="11"/>
        <v>1401.2220705066866</v>
      </c>
      <c r="J92" s="12">
        <f t="shared" si="9"/>
        <v>73680.92720747659</v>
      </c>
      <c r="K92" s="12">
        <f t="shared" si="10"/>
        <v>705346.80163295672</v>
      </c>
      <c r="L92" s="15">
        <f t="shared" si="12"/>
        <v>9.4828208490552086</v>
      </c>
    </row>
    <row r="93" spans="1:12" x14ac:dyDescent="0.2">
      <c r="A93" s="16">
        <v>84</v>
      </c>
      <c r="B93" s="5">
        <v>17</v>
      </c>
      <c r="C93" s="5">
        <v>272</v>
      </c>
      <c r="D93" s="5">
        <v>319</v>
      </c>
      <c r="E93" s="13">
        <v>0.5</v>
      </c>
      <c r="F93" s="14">
        <f t="shared" si="7"/>
        <v>5.7529610829103212E-2</v>
      </c>
      <c r="G93" s="14">
        <f t="shared" si="8"/>
        <v>5.5921052631578948E-2</v>
      </c>
      <c r="H93" s="12">
        <f t="shared" si="13"/>
        <v>72980.316172223247</v>
      </c>
      <c r="I93" s="12">
        <f t="shared" si="11"/>
        <v>4081.1361017361683</v>
      </c>
      <c r="J93" s="12">
        <f t="shared" si="9"/>
        <v>70939.748121355165</v>
      </c>
      <c r="K93" s="12">
        <f t="shared" si="10"/>
        <v>631665.87442548014</v>
      </c>
      <c r="L93" s="15">
        <f t="shared" si="12"/>
        <v>8.6552910093570681</v>
      </c>
    </row>
    <row r="94" spans="1:12" x14ac:dyDescent="0.2">
      <c r="A94" s="16">
        <v>85</v>
      </c>
      <c r="B94" s="5">
        <v>12</v>
      </c>
      <c r="C94" s="5">
        <v>284</v>
      </c>
      <c r="D94" s="5">
        <v>259</v>
      </c>
      <c r="E94" s="13">
        <v>0.5</v>
      </c>
      <c r="F94" s="14">
        <f t="shared" si="7"/>
        <v>4.4198895027624308E-2</v>
      </c>
      <c r="G94" s="14">
        <f t="shared" si="8"/>
        <v>4.3243243243243246E-2</v>
      </c>
      <c r="H94" s="12">
        <f t="shared" si="13"/>
        <v>68899.180070487084</v>
      </c>
      <c r="I94" s="12">
        <f t="shared" si="11"/>
        <v>2979.4240030480901</v>
      </c>
      <c r="J94" s="12">
        <f t="shared" si="9"/>
        <v>67409.468068963048</v>
      </c>
      <c r="K94" s="12">
        <f t="shared" si="10"/>
        <v>560726.12630412495</v>
      </c>
      <c r="L94" s="15">
        <f t="shared" si="12"/>
        <v>8.1383570273329209</v>
      </c>
    </row>
    <row r="95" spans="1:12" x14ac:dyDescent="0.2">
      <c r="A95" s="16">
        <v>86</v>
      </c>
      <c r="B95" s="5">
        <v>20</v>
      </c>
      <c r="C95" s="5">
        <v>264</v>
      </c>
      <c r="D95" s="5">
        <v>261</v>
      </c>
      <c r="E95" s="13">
        <v>0.5</v>
      </c>
      <c r="F95" s="14">
        <f t="shared" si="7"/>
        <v>7.6190476190476197E-2</v>
      </c>
      <c r="G95" s="14">
        <f t="shared" si="8"/>
        <v>7.3394495412844041E-2</v>
      </c>
      <c r="H95" s="12">
        <f t="shared" si="13"/>
        <v>65919.756067438997</v>
      </c>
      <c r="I95" s="12">
        <f t="shared" si="11"/>
        <v>4838.1472343074493</v>
      </c>
      <c r="J95" s="12">
        <f t="shared" si="9"/>
        <v>63500.682450285269</v>
      </c>
      <c r="K95" s="12">
        <f t="shared" si="10"/>
        <v>493316.65823516191</v>
      </c>
      <c r="L95" s="15">
        <f t="shared" si="12"/>
        <v>7.4835935031445793</v>
      </c>
    </row>
    <row r="96" spans="1:12" x14ac:dyDescent="0.2">
      <c r="A96" s="16">
        <v>87</v>
      </c>
      <c r="B96" s="5">
        <v>17</v>
      </c>
      <c r="C96" s="5">
        <v>219</v>
      </c>
      <c r="D96" s="5">
        <v>244</v>
      </c>
      <c r="E96" s="13">
        <v>0.5</v>
      </c>
      <c r="F96" s="14">
        <f t="shared" si="7"/>
        <v>7.3434125269978404E-2</v>
      </c>
      <c r="G96" s="14">
        <f t="shared" si="8"/>
        <v>7.0833333333333331E-2</v>
      </c>
      <c r="H96" s="12">
        <f t="shared" si="13"/>
        <v>61081.608833131548</v>
      </c>
      <c r="I96" s="12">
        <f t="shared" si="11"/>
        <v>4326.6139590134844</v>
      </c>
      <c r="J96" s="12">
        <f t="shared" si="9"/>
        <v>58918.301853624806</v>
      </c>
      <c r="K96" s="12">
        <f t="shared" si="10"/>
        <v>429815.97578487667</v>
      </c>
      <c r="L96" s="15">
        <f t="shared" si="12"/>
        <v>7.036749424185734</v>
      </c>
    </row>
    <row r="97" spans="1:12" x14ac:dyDescent="0.2">
      <c r="A97" s="16">
        <v>88</v>
      </c>
      <c r="B97" s="5">
        <v>17</v>
      </c>
      <c r="C97" s="5">
        <v>219</v>
      </c>
      <c r="D97" s="5">
        <v>209</v>
      </c>
      <c r="E97" s="13">
        <v>0.5</v>
      </c>
      <c r="F97" s="14">
        <f t="shared" si="7"/>
        <v>7.9439252336448593E-2</v>
      </c>
      <c r="G97" s="14">
        <f t="shared" si="8"/>
        <v>7.6404494382022473E-2</v>
      </c>
      <c r="H97" s="12">
        <f t="shared" si="13"/>
        <v>56754.994874118063</v>
      </c>
      <c r="I97" s="12">
        <f t="shared" si="11"/>
        <v>4336.3366870112677</v>
      </c>
      <c r="J97" s="12">
        <f t="shared" si="9"/>
        <v>54586.82653061243</v>
      </c>
      <c r="K97" s="12">
        <f t="shared" si="10"/>
        <v>370897.67393125186</v>
      </c>
      <c r="L97" s="15">
        <f t="shared" si="12"/>
        <v>6.5350666448635701</v>
      </c>
    </row>
    <row r="98" spans="1:12" x14ac:dyDescent="0.2">
      <c r="A98" s="16">
        <v>89</v>
      </c>
      <c r="B98" s="5">
        <v>18</v>
      </c>
      <c r="C98" s="5">
        <v>173</v>
      </c>
      <c r="D98" s="5">
        <v>195</v>
      </c>
      <c r="E98" s="13">
        <v>0.5</v>
      </c>
      <c r="F98" s="14">
        <f t="shared" si="7"/>
        <v>9.7826086956521743E-2</v>
      </c>
      <c r="G98" s="14">
        <f t="shared" si="8"/>
        <v>9.3264248704663211E-2</v>
      </c>
      <c r="H98" s="12">
        <f t="shared" si="13"/>
        <v>52418.658187106797</v>
      </c>
      <c r="I98" s="12">
        <f t="shared" si="11"/>
        <v>4888.7867739270587</v>
      </c>
      <c r="J98" s="12">
        <f t="shared" si="9"/>
        <v>49974.264800143268</v>
      </c>
      <c r="K98" s="12">
        <f>K99+J98</f>
        <v>316310.84740063944</v>
      </c>
      <c r="L98" s="15">
        <f t="shared" si="12"/>
        <v>6.0343179001564202</v>
      </c>
    </row>
    <row r="99" spans="1:12" x14ac:dyDescent="0.2">
      <c r="A99" s="16">
        <v>90</v>
      </c>
      <c r="B99" s="5">
        <v>15</v>
      </c>
      <c r="C99" s="5">
        <v>136</v>
      </c>
      <c r="D99" s="5">
        <v>156</v>
      </c>
      <c r="E99" s="24">
        <v>0.5</v>
      </c>
      <c r="F99" s="25">
        <f t="shared" si="7"/>
        <v>0.10273972602739725</v>
      </c>
      <c r="G99" s="25">
        <f t="shared" si="8"/>
        <v>9.7719869706840379E-2</v>
      </c>
      <c r="H99" s="26">
        <f t="shared" si="13"/>
        <v>47529.871413179739</v>
      </c>
      <c r="I99" s="26">
        <f t="shared" si="11"/>
        <v>4644.6128416788015</v>
      </c>
      <c r="J99" s="26">
        <f t="shared" si="9"/>
        <v>45207.564992340333</v>
      </c>
      <c r="K99" s="26">
        <f t="shared" ref="K99:K108" si="14">K100+J99</f>
        <v>266336.58260049619</v>
      </c>
      <c r="L99" s="17">
        <f t="shared" si="12"/>
        <v>5.6035620270296524</v>
      </c>
    </row>
    <row r="100" spans="1:12" x14ac:dyDescent="0.2">
      <c r="A100" s="16">
        <v>91</v>
      </c>
      <c r="B100" s="5">
        <v>13</v>
      </c>
      <c r="C100" s="5">
        <v>132</v>
      </c>
      <c r="D100" s="5">
        <v>118</v>
      </c>
      <c r="E100" s="24">
        <v>0.5</v>
      </c>
      <c r="F100" s="25">
        <f t="shared" si="7"/>
        <v>0.104</v>
      </c>
      <c r="G100" s="25">
        <f t="shared" si="8"/>
        <v>9.8859315589353597E-2</v>
      </c>
      <c r="H100" s="26">
        <f t="shared" si="13"/>
        <v>42885.258571500934</v>
      </c>
      <c r="I100" s="26">
        <f t="shared" si="11"/>
        <v>4239.6073112510421</v>
      </c>
      <c r="J100" s="26">
        <f t="shared" si="9"/>
        <v>40765.454915875409</v>
      </c>
      <c r="K100" s="26">
        <f t="shared" si="14"/>
        <v>221129.01760815585</v>
      </c>
      <c r="L100" s="17">
        <f t="shared" si="12"/>
        <v>5.1562943765274492</v>
      </c>
    </row>
    <row r="101" spans="1:12" x14ac:dyDescent="0.2">
      <c r="A101" s="16">
        <v>92</v>
      </c>
      <c r="B101" s="5">
        <v>17</v>
      </c>
      <c r="C101" s="5">
        <v>95</v>
      </c>
      <c r="D101" s="5">
        <v>109</v>
      </c>
      <c r="E101" s="24">
        <v>0.5</v>
      </c>
      <c r="F101" s="25">
        <f t="shared" si="7"/>
        <v>0.16666666666666666</v>
      </c>
      <c r="G101" s="25">
        <f t="shared" si="8"/>
        <v>0.15384615384615385</v>
      </c>
      <c r="H101" s="26">
        <f t="shared" si="13"/>
        <v>38645.651260249891</v>
      </c>
      <c r="I101" s="26">
        <f t="shared" si="11"/>
        <v>5945.4848092692146</v>
      </c>
      <c r="J101" s="26">
        <f t="shared" si="9"/>
        <v>35672.908855615286</v>
      </c>
      <c r="K101" s="26">
        <f t="shared" si="14"/>
        <v>180363.56269228045</v>
      </c>
      <c r="L101" s="17">
        <f t="shared" si="12"/>
        <v>4.6671114811253975</v>
      </c>
    </row>
    <row r="102" spans="1:12" x14ac:dyDescent="0.2">
      <c r="A102" s="16">
        <v>93</v>
      </c>
      <c r="B102" s="5">
        <v>17</v>
      </c>
      <c r="C102" s="5">
        <v>56</v>
      </c>
      <c r="D102" s="5">
        <v>78</v>
      </c>
      <c r="E102" s="24">
        <v>0.5</v>
      </c>
      <c r="F102" s="25">
        <f t="shared" si="7"/>
        <v>0.2537313432835821</v>
      </c>
      <c r="G102" s="25">
        <f t="shared" si="8"/>
        <v>0.2251655629139073</v>
      </c>
      <c r="H102" s="26">
        <f t="shared" si="13"/>
        <v>32700.166450980676</v>
      </c>
      <c r="I102" s="26">
        <f t="shared" si="11"/>
        <v>7362.9513863135298</v>
      </c>
      <c r="J102" s="26">
        <f t="shared" si="9"/>
        <v>29018.690757823912</v>
      </c>
      <c r="K102" s="26">
        <f t="shared" si="14"/>
        <v>144690.65383666515</v>
      </c>
      <c r="L102" s="17">
        <f t="shared" si="12"/>
        <v>4.4247681140572874</v>
      </c>
    </row>
    <row r="103" spans="1:12" x14ac:dyDescent="0.2">
      <c r="A103" s="16">
        <v>94</v>
      </c>
      <c r="B103" s="5">
        <v>6</v>
      </c>
      <c r="C103" s="5">
        <v>71</v>
      </c>
      <c r="D103" s="5">
        <v>54</v>
      </c>
      <c r="E103" s="24">
        <v>0.5</v>
      </c>
      <c r="F103" s="25">
        <f t="shared" si="7"/>
        <v>9.6000000000000002E-2</v>
      </c>
      <c r="G103" s="25">
        <f t="shared" si="8"/>
        <v>9.1603053435114504E-2</v>
      </c>
      <c r="H103" s="26">
        <f t="shared" si="13"/>
        <v>25337.215064667147</v>
      </c>
      <c r="I103" s="26">
        <f t="shared" si="11"/>
        <v>2320.9662654656927</v>
      </c>
      <c r="J103" s="26">
        <f t="shared" si="9"/>
        <v>24176.731931934301</v>
      </c>
      <c r="K103" s="26">
        <f t="shared" si="14"/>
        <v>115671.96307884125</v>
      </c>
      <c r="L103" s="17">
        <f t="shared" si="12"/>
        <v>4.5652990189970124</v>
      </c>
    </row>
    <row r="104" spans="1:12" x14ac:dyDescent="0.2">
      <c r="A104" s="16">
        <v>95</v>
      </c>
      <c r="B104" s="5">
        <v>8</v>
      </c>
      <c r="C104" s="5">
        <v>53</v>
      </c>
      <c r="D104" s="5">
        <v>58</v>
      </c>
      <c r="E104" s="24">
        <v>0.5</v>
      </c>
      <c r="F104" s="25">
        <f t="shared" si="7"/>
        <v>0.14414414414414414</v>
      </c>
      <c r="G104" s="25">
        <f t="shared" si="8"/>
        <v>0.13445378151260504</v>
      </c>
      <c r="H104" s="26">
        <f t="shared" si="13"/>
        <v>23016.248799201454</v>
      </c>
      <c r="I104" s="26">
        <f t="shared" si="11"/>
        <v>3094.6216872875902</v>
      </c>
      <c r="J104" s="26">
        <f t="shared" si="9"/>
        <v>21468.937955557656</v>
      </c>
      <c r="K104" s="26">
        <f t="shared" si="14"/>
        <v>91495.231146906939</v>
      </c>
      <c r="L104" s="17">
        <f t="shared" si="12"/>
        <v>3.9752451385597358</v>
      </c>
    </row>
    <row r="105" spans="1:12" x14ac:dyDescent="0.2">
      <c r="A105" s="16">
        <v>96</v>
      </c>
      <c r="B105" s="5">
        <v>5</v>
      </c>
      <c r="C105" s="5">
        <v>37</v>
      </c>
      <c r="D105" s="5">
        <v>44</v>
      </c>
      <c r="E105" s="24">
        <v>0.5</v>
      </c>
      <c r="F105" s="25">
        <f t="shared" si="7"/>
        <v>0.12345679012345678</v>
      </c>
      <c r="G105" s="25">
        <f t="shared" si="8"/>
        <v>0.11627906976744184</v>
      </c>
      <c r="H105" s="26">
        <f t="shared" si="13"/>
        <v>19921.627111913862</v>
      </c>
      <c r="I105" s="26">
        <f t="shared" si="11"/>
        <v>2316.4682688271928</v>
      </c>
      <c r="J105" s="26">
        <f t="shared" si="9"/>
        <v>18763.392977500265</v>
      </c>
      <c r="K105" s="26">
        <f t="shared" si="14"/>
        <v>70026.293191349279</v>
      </c>
      <c r="L105" s="17">
        <f t="shared" si="12"/>
        <v>3.5150890435787243</v>
      </c>
    </row>
    <row r="106" spans="1:12" x14ac:dyDescent="0.2">
      <c r="A106" s="16">
        <v>97</v>
      </c>
      <c r="B106" s="5">
        <v>0</v>
      </c>
      <c r="C106" s="5">
        <v>21</v>
      </c>
      <c r="D106" s="5">
        <v>32</v>
      </c>
      <c r="E106" s="24">
        <v>0.5</v>
      </c>
      <c r="F106" s="25">
        <f t="shared" si="7"/>
        <v>0</v>
      </c>
      <c r="G106" s="25">
        <f t="shared" si="8"/>
        <v>0</v>
      </c>
      <c r="H106" s="26">
        <f t="shared" si="13"/>
        <v>17605.158843086669</v>
      </c>
      <c r="I106" s="26">
        <f t="shared" si="11"/>
        <v>0</v>
      </c>
      <c r="J106" s="26">
        <f t="shared" si="9"/>
        <v>17605.158843086669</v>
      </c>
      <c r="K106" s="26">
        <f t="shared" si="14"/>
        <v>51262.90021384901</v>
      </c>
      <c r="L106" s="17">
        <f t="shared" si="12"/>
        <v>2.9118112861548719</v>
      </c>
    </row>
    <row r="107" spans="1:12" x14ac:dyDescent="0.2">
      <c r="A107" s="16">
        <v>98</v>
      </c>
      <c r="B107" s="5">
        <v>3</v>
      </c>
      <c r="C107" s="5">
        <v>12</v>
      </c>
      <c r="D107" s="5">
        <v>16</v>
      </c>
      <c r="E107" s="24">
        <v>0.5</v>
      </c>
      <c r="F107" s="25">
        <f t="shared" si="7"/>
        <v>0.21428571428571427</v>
      </c>
      <c r="G107" s="25">
        <f t="shared" si="8"/>
        <v>0.19354838709677416</v>
      </c>
      <c r="H107" s="26">
        <f t="shared" si="13"/>
        <v>17605.158843086669</v>
      </c>
      <c r="I107" s="26">
        <f t="shared" si="11"/>
        <v>3407.4500986619355</v>
      </c>
      <c r="J107" s="26">
        <f t="shared" si="9"/>
        <v>15901.433793755701</v>
      </c>
      <c r="K107" s="26">
        <f t="shared" si="14"/>
        <v>33657.741370762342</v>
      </c>
      <c r="L107" s="17">
        <f t="shared" si="12"/>
        <v>1.9118112861548719</v>
      </c>
    </row>
    <row r="108" spans="1:12" x14ac:dyDescent="0.2">
      <c r="A108" s="16">
        <v>99</v>
      </c>
      <c r="B108" s="5">
        <v>3</v>
      </c>
      <c r="C108" s="5">
        <v>13</v>
      </c>
      <c r="D108" s="5">
        <v>11</v>
      </c>
      <c r="E108" s="24">
        <v>0.5</v>
      </c>
      <c r="F108" s="25">
        <f t="shared" si="7"/>
        <v>0.25</v>
      </c>
      <c r="G108" s="25">
        <f t="shared" si="8"/>
        <v>0.22222222222222221</v>
      </c>
      <c r="H108" s="26">
        <f t="shared" si="13"/>
        <v>14197.708744424734</v>
      </c>
      <c r="I108" s="26">
        <f t="shared" si="11"/>
        <v>3155.0463876499407</v>
      </c>
      <c r="J108" s="26">
        <f t="shared" si="9"/>
        <v>12620.185550599763</v>
      </c>
      <c r="K108" s="26">
        <f t="shared" si="14"/>
        <v>17756.307577006643</v>
      </c>
      <c r="L108" s="17">
        <f t="shared" si="12"/>
        <v>1.2506459948320412</v>
      </c>
    </row>
    <row r="109" spans="1:12" x14ac:dyDescent="0.2">
      <c r="A109" s="16" t="s">
        <v>21</v>
      </c>
      <c r="B109" s="26">
        <v>10</v>
      </c>
      <c r="C109" s="5">
        <v>23</v>
      </c>
      <c r="D109" s="26">
        <v>20</v>
      </c>
      <c r="E109" s="24"/>
      <c r="F109" s="25">
        <f t="shared" si="7"/>
        <v>0.46511627906976744</v>
      </c>
      <c r="G109" s="25">
        <v>1</v>
      </c>
      <c r="H109" s="26">
        <f>H108-I108</f>
        <v>11042.662356774792</v>
      </c>
      <c r="I109" s="26">
        <f>H109*G109</f>
        <v>11042.662356774792</v>
      </c>
      <c r="J109" s="26">
        <f>H109*F109</f>
        <v>5136.1220264068797</v>
      </c>
      <c r="K109" s="26">
        <f>J109</f>
        <v>5136.1220264068797</v>
      </c>
      <c r="L109" s="17">
        <f>K109/H109</f>
        <v>0.46511627906976744</v>
      </c>
    </row>
    <row r="110" spans="1:12" x14ac:dyDescent="0.2">
      <c r="A110" s="18"/>
      <c r="B110" s="18"/>
      <c r="C110" s="18"/>
      <c r="D110" s="18"/>
      <c r="E110" s="19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20"/>
      <c r="F111" s="20"/>
      <c r="G111" s="20"/>
      <c r="H111" s="12"/>
      <c r="I111" s="12"/>
      <c r="J111" s="12"/>
      <c r="K111" s="12"/>
      <c r="L111" s="20"/>
    </row>
    <row r="112" spans="1:12" s="29" customFormat="1" ht="11.25" x14ac:dyDescent="0.2">
      <c r="A112" s="30" t="s">
        <v>22</v>
      </c>
      <c r="B112" s="31"/>
      <c r="C112" s="31"/>
      <c r="D112" s="31"/>
      <c r="H112" s="31"/>
      <c r="I112" s="31"/>
      <c r="J112" s="31"/>
      <c r="K112" s="31"/>
      <c r="L112" s="28"/>
    </row>
    <row r="113" spans="1:12" s="29" customFormat="1" ht="11.25" x14ac:dyDescent="0.2">
      <c r="A113" s="32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1.25" x14ac:dyDescent="0.2">
      <c r="A114" s="30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1.25" x14ac:dyDescent="0.2">
      <c r="A115" s="30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1.25" x14ac:dyDescent="0.2">
      <c r="A116" s="30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1.25" x14ac:dyDescent="0.2">
      <c r="A117" s="30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1.25" x14ac:dyDescent="0.2">
      <c r="A118" s="30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1.25" x14ac:dyDescent="0.2">
      <c r="A119" s="30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1.25" x14ac:dyDescent="0.2">
      <c r="A120" s="30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ht="11.25" x14ac:dyDescent="0.2">
      <c r="A121" s="30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ht="11.25" x14ac:dyDescent="0.2">
      <c r="A122" s="30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ht="11.25" x14ac:dyDescent="0.2">
      <c r="A123" s="30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ht="11.25" x14ac:dyDescent="0.2">
      <c r="A124" s="27"/>
      <c r="B124" s="27"/>
      <c r="C124" s="27"/>
      <c r="D124" s="27"/>
      <c r="E124" s="28"/>
      <c r="F124" s="28"/>
      <c r="G124" s="28"/>
      <c r="H124" s="27"/>
      <c r="I124" s="27"/>
      <c r="J124" s="27"/>
      <c r="K124" s="27"/>
      <c r="L124" s="28"/>
    </row>
    <row r="125" spans="1:12" s="29" customFormat="1" ht="11.25" x14ac:dyDescent="0.2">
      <c r="A125" s="4" t="s">
        <v>36</v>
      </c>
      <c r="B125" s="31"/>
      <c r="C125" s="31"/>
      <c r="D125" s="31"/>
      <c r="H125" s="31"/>
      <c r="I125" s="31"/>
      <c r="J125" s="31"/>
      <c r="K125" s="31"/>
      <c r="L125" s="28"/>
    </row>
    <row r="126" spans="1:12" s="29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8"/>
    </row>
    <row r="127" spans="1:12" s="29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8"/>
    </row>
    <row r="128" spans="1:12" s="29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8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0" style="8" customWidth="1"/>
    <col min="2" max="15" width="10.7109375" style="8" customWidth="1"/>
    <col min="16" max="239" width="11.42578125" style="9"/>
    <col min="240" max="240" width="10" style="9" customWidth="1"/>
    <col min="241" max="270" width="10.7109375" style="9" customWidth="1"/>
    <col min="271" max="495" width="11.42578125" style="9"/>
    <col min="496" max="496" width="10" style="9" customWidth="1"/>
    <col min="497" max="526" width="10.7109375" style="9" customWidth="1"/>
    <col min="527" max="751" width="11.42578125" style="9"/>
    <col min="752" max="752" width="10" style="9" customWidth="1"/>
    <col min="753" max="782" width="10.7109375" style="9" customWidth="1"/>
    <col min="783" max="1007" width="11.42578125" style="9"/>
    <col min="1008" max="1008" width="10" style="9" customWidth="1"/>
    <col min="1009" max="1038" width="10.7109375" style="9" customWidth="1"/>
    <col min="1039" max="1263" width="11.42578125" style="9"/>
    <col min="1264" max="1264" width="10" style="9" customWidth="1"/>
    <col min="1265" max="1294" width="10.7109375" style="9" customWidth="1"/>
    <col min="1295" max="1519" width="11.42578125" style="9"/>
    <col min="1520" max="1520" width="10" style="9" customWidth="1"/>
    <col min="1521" max="1550" width="10.7109375" style="9" customWidth="1"/>
    <col min="1551" max="1775" width="11.42578125" style="9"/>
    <col min="1776" max="1776" width="10" style="9" customWidth="1"/>
    <col min="1777" max="1806" width="10.7109375" style="9" customWidth="1"/>
    <col min="1807" max="2031" width="11.42578125" style="9"/>
    <col min="2032" max="2032" width="10" style="9" customWidth="1"/>
    <col min="2033" max="2062" width="10.7109375" style="9" customWidth="1"/>
    <col min="2063" max="2287" width="11.42578125" style="9"/>
    <col min="2288" max="2288" width="10" style="9" customWidth="1"/>
    <col min="2289" max="2318" width="10.7109375" style="9" customWidth="1"/>
    <col min="2319" max="2543" width="11.42578125" style="9"/>
    <col min="2544" max="2544" width="10" style="9" customWidth="1"/>
    <col min="2545" max="2574" width="10.7109375" style="9" customWidth="1"/>
    <col min="2575" max="2799" width="11.42578125" style="9"/>
    <col min="2800" max="2800" width="10" style="9" customWidth="1"/>
    <col min="2801" max="2830" width="10.7109375" style="9" customWidth="1"/>
    <col min="2831" max="3055" width="11.42578125" style="9"/>
    <col min="3056" max="3056" width="10" style="9" customWidth="1"/>
    <col min="3057" max="3086" width="10.7109375" style="9" customWidth="1"/>
    <col min="3087" max="3311" width="11.42578125" style="9"/>
    <col min="3312" max="3312" width="10" style="9" customWidth="1"/>
    <col min="3313" max="3342" width="10.7109375" style="9" customWidth="1"/>
    <col min="3343" max="3567" width="11.42578125" style="9"/>
    <col min="3568" max="3568" width="10" style="9" customWidth="1"/>
    <col min="3569" max="3598" width="10.7109375" style="9" customWidth="1"/>
    <col min="3599" max="3823" width="11.42578125" style="9"/>
    <col min="3824" max="3824" width="10" style="9" customWidth="1"/>
    <col min="3825" max="3854" width="10.7109375" style="9" customWidth="1"/>
    <col min="3855" max="4079" width="11.42578125" style="9"/>
    <col min="4080" max="4080" width="10" style="9" customWidth="1"/>
    <col min="4081" max="4110" width="10.7109375" style="9" customWidth="1"/>
    <col min="4111" max="4335" width="11.42578125" style="9"/>
    <col min="4336" max="4336" width="10" style="9" customWidth="1"/>
    <col min="4337" max="4366" width="10.7109375" style="9" customWidth="1"/>
    <col min="4367" max="4591" width="11.42578125" style="9"/>
    <col min="4592" max="4592" width="10" style="9" customWidth="1"/>
    <col min="4593" max="4622" width="10.7109375" style="9" customWidth="1"/>
    <col min="4623" max="4847" width="11.42578125" style="9"/>
    <col min="4848" max="4848" width="10" style="9" customWidth="1"/>
    <col min="4849" max="4878" width="10.7109375" style="9" customWidth="1"/>
    <col min="4879" max="5103" width="11.42578125" style="9"/>
    <col min="5104" max="5104" width="10" style="9" customWidth="1"/>
    <col min="5105" max="5134" width="10.7109375" style="9" customWidth="1"/>
    <col min="5135" max="5359" width="11.42578125" style="9"/>
    <col min="5360" max="5360" width="10" style="9" customWidth="1"/>
    <col min="5361" max="5390" width="10.7109375" style="9" customWidth="1"/>
    <col min="5391" max="5615" width="11.42578125" style="9"/>
    <col min="5616" max="5616" width="10" style="9" customWidth="1"/>
    <col min="5617" max="5646" width="10.7109375" style="9" customWidth="1"/>
    <col min="5647" max="5871" width="11.42578125" style="9"/>
    <col min="5872" max="5872" width="10" style="9" customWidth="1"/>
    <col min="5873" max="5902" width="10.7109375" style="9" customWidth="1"/>
    <col min="5903" max="6127" width="11.42578125" style="9"/>
    <col min="6128" max="6128" width="10" style="9" customWidth="1"/>
    <col min="6129" max="6158" width="10.7109375" style="9" customWidth="1"/>
    <col min="6159" max="6383" width="11.42578125" style="9"/>
    <col min="6384" max="6384" width="10" style="9" customWidth="1"/>
    <col min="6385" max="6414" width="10.7109375" style="9" customWidth="1"/>
    <col min="6415" max="6639" width="11.42578125" style="9"/>
    <col min="6640" max="6640" width="10" style="9" customWidth="1"/>
    <col min="6641" max="6670" width="10.7109375" style="9" customWidth="1"/>
    <col min="6671" max="6895" width="11.42578125" style="9"/>
    <col min="6896" max="6896" width="10" style="9" customWidth="1"/>
    <col min="6897" max="6926" width="10.7109375" style="9" customWidth="1"/>
    <col min="6927" max="7151" width="11.42578125" style="9"/>
    <col min="7152" max="7152" width="10" style="9" customWidth="1"/>
    <col min="7153" max="7182" width="10.7109375" style="9" customWidth="1"/>
    <col min="7183" max="7407" width="11.42578125" style="9"/>
    <col min="7408" max="7408" width="10" style="9" customWidth="1"/>
    <col min="7409" max="7438" width="10.7109375" style="9" customWidth="1"/>
    <col min="7439" max="7663" width="11.42578125" style="9"/>
    <col min="7664" max="7664" width="10" style="9" customWidth="1"/>
    <col min="7665" max="7694" width="10.7109375" style="9" customWidth="1"/>
    <col min="7695" max="7919" width="11.42578125" style="9"/>
    <col min="7920" max="7920" width="10" style="9" customWidth="1"/>
    <col min="7921" max="7950" width="10.7109375" style="9" customWidth="1"/>
    <col min="7951" max="8175" width="11.42578125" style="9"/>
    <col min="8176" max="8176" width="10" style="9" customWidth="1"/>
    <col min="8177" max="8206" width="10.7109375" style="9" customWidth="1"/>
    <col min="8207" max="8431" width="11.42578125" style="9"/>
    <col min="8432" max="8432" width="10" style="9" customWidth="1"/>
    <col min="8433" max="8462" width="10.7109375" style="9" customWidth="1"/>
    <col min="8463" max="8687" width="11.42578125" style="9"/>
    <col min="8688" max="8688" width="10" style="9" customWidth="1"/>
    <col min="8689" max="8718" width="10.7109375" style="9" customWidth="1"/>
    <col min="8719" max="8943" width="11.42578125" style="9"/>
    <col min="8944" max="8944" width="10" style="9" customWidth="1"/>
    <col min="8945" max="8974" width="10.7109375" style="9" customWidth="1"/>
    <col min="8975" max="9199" width="11.42578125" style="9"/>
    <col min="9200" max="9200" width="10" style="9" customWidth="1"/>
    <col min="9201" max="9230" width="10.7109375" style="9" customWidth="1"/>
    <col min="9231" max="9455" width="11.42578125" style="9"/>
    <col min="9456" max="9456" width="10" style="9" customWidth="1"/>
    <col min="9457" max="9486" width="10.7109375" style="9" customWidth="1"/>
    <col min="9487" max="9711" width="11.42578125" style="9"/>
    <col min="9712" max="9712" width="10" style="9" customWidth="1"/>
    <col min="9713" max="9742" width="10.7109375" style="9" customWidth="1"/>
    <col min="9743" max="9967" width="11.42578125" style="9"/>
    <col min="9968" max="9968" width="10" style="9" customWidth="1"/>
    <col min="9969" max="9998" width="10.7109375" style="9" customWidth="1"/>
    <col min="9999" max="10223" width="11.42578125" style="9"/>
    <col min="10224" max="10224" width="10" style="9" customWidth="1"/>
    <col min="10225" max="10254" width="10.7109375" style="9" customWidth="1"/>
    <col min="10255" max="10479" width="11.42578125" style="9"/>
    <col min="10480" max="10480" width="10" style="9" customWidth="1"/>
    <col min="10481" max="10510" width="10.7109375" style="9" customWidth="1"/>
    <col min="10511" max="10735" width="11.42578125" style="9"/>
    <col min="10736" max="10736" width="10" style="9" customWidth="1"/>
    <col min="10737" max="10766" width="10.7109375" style="9" customWidth="1"/>
    <col min="10767" max="10991" width="11.42578125" style="9"/>
    <col min="10992" max="10992" width="10" style="9" customWidth="1"/>
    <col min="10993" max="11022" width="10.7109375" style="9" customWidth="1"/>
    <col min="11023" max="11247" width="11.42578125" style="9"/>
    <col min="11248" max="11248" width="10" style="9" customWidth="1"/>
    <col min="11249" max="11278" width="10.7109375" style="9" customWidth="1"/>
    <col min="11279" max="11503" width="11.42578125" style="9"/>
    <col min="11504" max="11504" width="10" style="9" customWidth="1"/>
    <col min="11505" max="11534" width="10.7109375" style="9" customWidth="1"/>
    <col min="11535" max="11759" width="11.42578125" style="9"/>
    <col min="11760" max="11760" width="10" style="9" customWidth="1"/>
    <col min="11761" max="11790" width="10.7109375" style="9" customWidth="1"/>
    <col min="11791" max="12015" width="11.42578125" style="9"/>
    <col min="12016" max="12016" width="10" style="9" customWidth="1"/>
    <col min="12017" max="12046" width="10.7109375" style="9" customWidth="1"/>
    <col min="12047" max="12271" width="11.42578125" style="9"/>
    <col min="12272" max="12272" width="10" style="9" customWidth="1"/>
    <col min="12273" max="12302" width="10.7109375" style="9" customWidth="1"/>
    <col min="12303" max="12527" width="11.42578125" style="9"/>
    <col min="12528" max="12528" width="10" style="9" customWidth="1"/>
    <col min="12529" max="12558" width="10.7109375" style="9" customWidth="1"/>
    <col min="12559" max="12783" width="11.42578125" style="9"/>
    <col min="12784" max="12784" width="10" style="9" customWidth="1"/>
    <col min="12785" max="12814" width="10.7109375" style="9" customWidth="1"/>
    <col min="12815" max="13039" width="11.42578125" style="9"/>
    <col min="13040" max="13040" width="10" style="9" customWidth="1"/>
    <col min="13041" max="13070" width="10.7109375" style="9" customWidth="1"/>
    <col min="13071" max="13295" width="11.42578125" style="9"/>
    <col min="13296" max="13296" width="10" style="9" customWidth="1"/>
    <col min="13297" max="13326" width="10.7109375" style="9" customWidth="1"/>
    <col min="13327" max="13551" width="11.42578125" style="9"/>
    <col min="13552" max="13552" width="10" style="9" customWidth="1"/>
    <col min="13553" max="13582" width="10.7109375" style="9" customWidth="1"/>
    <col min="13583" max="13807" width="11.42578125" style="9"/>
    <col min="13808" max="13808" width="10" style="9" customWidth="1"/>
    <col min="13809" max="13838" width="10.7109375" style="9" customWidth="1"/>
    <col min="13839" max="14063" width="11.42578125" style="9"/>
    <col min="14064" max="14064" width="10" style="9" customWidth="1"/>
    <col min="14065" max="14094" width="10.7109375" style="9" customWidth="1"/>
    <col min="14095" max="14319" width="11.42578125" style="9"/>
    <col min="14320" max="14320" width="10" style="9" customWidth="1"/>
    <col min="14321" max="14350" width="10.7109375" style="9" customWidth="1"/>
    <col min="14351" max="14575" width="11.42578125" style="9"/>
    <col min="14576" max="14576" width="10" style="9" customWidth="1"/>
    <col min="14577" max="14606" width="10.7109375" style="9" customWidth="1"/>
    <col min="14607" max="14831" width="11.42578125" style="9"/>
    <col min="14832" max="14832" width="10" style="9" customWidth="1"/>
    <col min="14833" max="14862" width="10.7109375" style="9" customWidth="1"/>
    <col min="14863" max="15087" width="11.42578125" style="9"/>
    <col min="15088" max="15088" width="10" style="9" customWidth="1"/>
    <col min="15089" max="15118" width="10.7109375" style="9" customWidth="1"/>
    <col min="15119" max="15343" width="11.42578125" style="9"/>
    <col min="15344" max="15344" width="10" style="9" customWidth="1"/>
    <col min="15345" max="15374" width="10.7109375" style="9" customWidth="1"/>
    <col min="15375" max="15599" width="11.42578125" style="9"/>
    <col min="15600" max="15600" width="10" style="9" customWidth="1"/>
    <col min="15601" max="15630" width="10.7109375" style="9" customWidth="1"/>
    <col min="15631" max="15855" width="11.42578125" style="9"/>
    <col min="15856" max="15856" width="10" style="9" customWidth="1"/>
    <col min="15857" max="15886" width="10.7109375" style="9" customWidth="1"/>
    <col min="15887" max="16111" width="11.42578125" style="9"/>
    <col min="16112" max="16112" width="10" style="9" customWidth="1"/>
    <col min="16113" max="16142" width="10.7109375" style="9" customWidth="1"/>
    <col min="16143" max="16384" width="11.42578125" style="9"/>
  </cols>
  <sheetData>
    <row r="4" spans="1:15" s="3" customFormat="1" ht="15.75" x14ac:dyDescent="0.25">
      <c r="A4" s="2" t="s">
        <v>23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12.75" customHeight="1" x14ac:dyDescent="0.2">
      <c r="A5" s="12"/>
    </row>
    <row r="6" spans="1:15" x14ac:dyDescent="0.2">
      <c r="A6" s="53" t="s">
        <v>20</v>
      </c>
      <c r="B6" s="53">
        <v>2023</v>
      </c>
      <c r="C6" s="53">
        <v>2022</v>
      </c>
      <c r="D6" s="53">
        <v>2021</v>
      </c>
      <c r="E6" s="53">
        <v>2020</v>
      </c>
      <c r="F6" s="53">
        <v>2019</v>
      </c>
      <c r="G6" s="53">
        <v>2018</v>
      </c>
      <c r="H6" s="53">
        <v>2017</v>
      </c>
      <c r="I6" s="53">
        <v>2016</v>
      </c>
      <c r="J6" s="53">
        <v>2015</v>
      </c>
      <c r="K6" s="53">
        <v>2014</v>
      </c>
      <c r="L6" s="53">
        <v>2013</v>
      </c>
      <c r="M6" s="53">
        <v>2012</v>
      </c>
      <c r="N6" s="53">
        <v>2011</v>
      </c>
      <c r="O6" s="53">
        <v>2010</v>
      </c>
    </row>
    <row r="7" spans="1:15" x14ac:dyDescent="0.2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5" x14ac:dyDescent="0.2">
      <c r="A8" s="16">
        <v>0</v>
      </c>
      <c r="B8" s="36">
        <v>88.3325303791799</v>
      </c>
      <c r="C8" s="36">
        <v>88.358606141012714</v>
      </c>
      <c r="D8" s="36">
        <v>87.607778686283311</v>
      </c>
      <c r="E8" s="36">
        <v>86.020261350003935</v>
      </c>
      <c r="F8" s="36">
        <v>87.894922860534265</v>
      </c>
      <c r="G8" s="36">
        <v>88.674986440469851</v>
      </c>
      <c r="H8" s="36">
        <v>87.621617108147461</v>
      </c>
      <c r="I8" s="36">
        <v>88.177322108043725</v>
      </c>
      <c r="J8" s="36">
        <v>86.908836473477365</v>
      </c>
      <c r="K8" s="36">
        <v>88.232117786146418</v>
      </c>
      <c r="L8" s="36">
        <v>87.044429427256063</v>
      </c>
      <c r="M8" s="36">
        <v>86.432151704420107</v>
      </c>
      <c r="N8" s="36">
        <v>87.371242158234338</v>
      </c>
      <c r="O8" s="36">
        <v>87.38191921100784</v>
      </c>
    </row>
    <row r="9" spans="1:15" x14ac:dyDescent="0.2">
      <c r="A9" s="16">
        <v>1</v>
      </c>
      <c r="B9" s="40">
        <v>87.862525561454973</v>
      </c>
      <c r="C9" s="40">
        <v>87.358606141012714</v>
      </c>
      <c r="D9" s="40">
        <v>86.772454962009391</v>
      </c>
      <c r="E9" s="40">
        <v>85.020261350003935</v>
      </c>
      <c r="F9" s="40">
        <v>87.304266761520367</v>
      </c>
      <c r="G9" s="40">
        <v>87.674986440469851</v>
      </c>
      <c r="H9" s="40">
        <v>86.862744059292865</v>
      </c>
      <c r="I9" s="40">
        <v>87.177322108043725</v>
      </c>
      <c r="J9" s="40">
        <v>86.137631758962385</v>
      </c>
      <c r="K9" s="40">
        <v>87.570581076947278</v>
      </c>
      <c r="L9" s="40">
        <v>86.156751853508169</v>
      </c>
      <c r="M9" s="40">
        <v>85.748466373270745</v>
      </c>
      <c r="N9" s="40">
        <v>86.472549729264358</v>
      </c>
      <c r="O9" s="40">
        <v>86.590019616303664</v>
      </c>
    </row>
    <row r="10" spans="1:15" x14ac:dyDescent="0.2">
      <c r="A10" s="16">
        <v>2</v>
      </c>
      <c r="B10" s="40">
        <v>86.862525561454973</v>
      </c>
      <c r="C10" s="40">
        <v>86.513725276738356</v>
      </c>
      <c r="D10" s="40">
        <v>85.772454962009391</v>
      </c>
      <c r="E10" s="40">
        <v>84.020261350003935</v>
      </c>
      <c r="F10" s="40">
        <v>86.304266761520381</v>
      </c>
      <c r="G10" s="40">
        <v>86.674986440469851</v>
      </c>
      <c r="H10" s="40">
        <v>85.862744059292865</v>
      </c>
      <c r="I10" s="40">
        <v>86.177322108043725</v>
      </c>
      <c r="J10" s="40">
        <v>85.24478459406555</v>
      </c>
      <c r="K10" s="40">
        <v>86.570581076947263</v>
      </c>
      <c r="L10" s="40">
        <v>85.156751853508169</v>
      </c>
      <c r="M10" s="40">
        <v>84.748466373270745</v>
      </c>
      <c r="N10" s="40">
        <v>85.472549729264358</v>
      </c>
      <c r="O10" s="40">
        <v>85.590019616303664</v>
      </c>
    </row>
    <row r="11" spans="1:15" x14ac:dyDescent="0.2">
      <c r="A11" s="16">
        <v>3</v>
      </c>
      <c r="B11" s="40">
        <v>85.862525561454973</v>
      </c>
      <c r="C11" s="40">
        <v>85.513725276738356</v>
      </c>
      <c r="D11" s="40">
        <v>84.772454962009391</v>
      </c>
      <c r="E11" s="40">
        <v>83.020261350003935</v>
      </c>
      <c r="F11" s="40">
        <v>85.304266761520381</v>
      </c>
      <c r="G11" s="40">
        <v>85.674986440469851</v>
      </c>
      <c r="H11" s="40">
        <v>84.970159800241632</v>
      </c>
      <c r="I11" s="40">
        <v>85.177322108043725</v>
      </c>
      <c r="J11" s="40">
        <v>84.24478459406555</v>
      </c>
      <c r="K11" s="40">
        <v>85.570581076947263</v>
      </c>
      <c r="L11" s="40">
        <v>84.156751853508169</v>
      </c>
      <c r="M11" s="40">
        <v>83.748466373270745</v>
      </c>
      <c r="N11" s="40">
        <v>84.472549729264372</v>
      </c>
      <c r="O11" s="40">
        <v>84.590019616303664</v>
      </c>
    </row>
    <row r="12" spans="1:15" x14ac:dyDescent="0.2">
      <c r="A12" s="16">
        <v>4</v>
      </c>
      <c r="B12" s="40">
        <v>84.862525561454973</v>
      </c>
      <c r="C12" s="40">
        <v>84.513725276738356</v>
      </c>
      <c r="D12" s="40">
        <v>83.772454962009391</v>
      </c>
      <c r="E12" s="40">
        <v>82.020261350003935</v>
      </c>
      <c r="F12" s="40">
        <v>84.304266761520381</v>
      </c>
      <c r="G12" s="40">
        <v>84.674986440469851</v>
      </c>
      <c r="H12" s="40">
        <v>83.970159800241632</v>
      </c>
      <c r="I12" s="40">
        <v>84.177322108043725</v>
      </c>
      <c r="J12" s="40">
        <v>83.24478459406555</v>
      </c>
      <c r="K12" s="40">
        <v>84.570581076947249</v>
      </c>
      <c r="L12" s="40">
        <v>83.156751853508169</v>
      </c>
      <c r="M12" s="40">
        <v>82.748466373270745</v>
      </c>
      <c r="N12" s="40">
        <v>83.561834736950985</v>
      </c>
      <c r="O12" s="40">
        <v>83.590019616303664</v>
      </c>
    </row>
    <row r="13" spans="1:15" x14ac:dyDescent="0.2">
      <c r="A13" s="16">
        <v>5</v>
      </c>
      <c r="B13" s="36">
        <v>83.862525561454973</v>
      </c>
      <c r="C13" s="36">
        <v>83.51372527673837</v>
      </c>
      <c r="D13" s="36">
        <v>82.772454962009391</v>
      </c>
      <c r="E13" s="36">
        <v>81.020261350003935</v>
      </c>
      <c r="F13" s="36">
        <v>83.304266761520367</v>
      </c>
      <c r="G13" s="36">
        <v>83.674986440469851</v>
      </c>
      <c r="H13" s="36">
        <v>82.970159800241646</v>
      </c>
      <c r="I13" s="36">
        <v>83.177322108043739</v>
      </c>
      <c r="J13" s="36">
        <v>82.24478459406555</v>
      </c>
      <c r="K13" s="36">
        <v>83.570581076947249</v>
      </c>
      <c r="L13" s="36">
        <v>82.156751853508169</v>
      </c>
      <c r="M13" s="36">
        <v>81.748466373270745</v>
      </c>
      <c r="N13" s="36">
        <v>82.561834736950985</v>
      </c>
      <c r="O13" s="36">
        <v>82.59001961630365</v>
      </c>
    </row>
    <row r="14" spans="1:15" x14ac:dyDescent="0.2">
      <c r="A14" s="16">
        <v>6</v>
      </c>
      <c r="B14" s="40">
        <v>82.862525561454973</v>
      </c>
      <c r="C14" s="40">
        <v>82.51372527673837</v>
      </c>
      <c r="D14" s="40">
        <v>81.772454962009377</v>
      </c>
      <c r="E14" s="40">
        <v>80.020261350003935</v>
      </c>
      <c r="F14" s="40">
        <v>82.304266761520381</v>
      </c>
      <c r="G14" s="40">
        <v>82.674986440469851</v>
      </c>
      <c r="H14" s="40">
        <v>81.970159800241646</v>
      </c>
      <c r="I14" s="40">
        <v>82.177322108043739</v>
      </c>
      <c r="J14" s="40">
        <v>81.24478459406555</v>
      </c>
      <c r="K14" s="40">
        <v>82.570581076947249</v>
      </c>
      <c r="L14" s="40">
        <v>81.156751853508155</v>
      </c>
      <c r="M14" s="40">
        <v>80.748466373270745</v>
      </c>
      <c r="N14" s="40">
        <v>81.561834736950985</v>
      </c>
      <c r="O14" s="40">
        <v>81.59001961630365</v>
      </c>
    </row>
    <row r="15" spans="1:15" x14ac:dyDescent="0.2">
      <c r="A15" s="16">
        <v>7</v>
      </c>
      <c r="B15" s="40">
        <v>81.862525561454973</v>
      </c>
      <c r="C15" s="40">
        <v>81.51372527673837</v>
      </c>
      <c r="D15" s="40">
        <v>80.772454962009377</v>
      </c>
      <c r="E15" s="40">
        <v>79.020261350003935</v>
      </c>
      <c r="F15" s="40">
        <v>81.304266761520381</v>
      </c>
      <c r="G15" s="40">
        <v>81.674986440469851</v>
      </c>
      <c r="H15" s="40">
        <v>80.970159800241646</v>
      </c>
      <c r="I15" s="40">
        <v>81.177322108043739</v>
      </c>
      <c r="J15" s="40">
        <v>80.24478459406555</v>
      </c>
      <c r="K15" s="40">
        <v>81.570581076947249</v>
      </c>
      <c r="L15" s="40">
        <v>80.246271000959325</v>
      </c>
      <c r="M15" s="40">
        <v>79.748466373270745</v>
      </c>
      <c r="N15" s="40">
        <v>80.561834736950985</v>
      </c>
      <c r="O15" s="40">
        <v>80.59001961630365</v>
      </c>
    </row>
    <row r="16" spans="1:15" x14ac:dyDescent="0.2">
      <c r="A16" s="16">
        <v>8</v>
      </c>
      <c r="B16" s="40">
        <v>80.862525561454973</v>
      </c>
      <c r="C16" s="40">
        <v>80.51372527673837</v>
      </c>
      <c r="D16" s="40">
        <v>79.772454962009377</v>
      </c>
      <c r="E16" s="40">
        <v>78.020261350003935</v>
      </c>
      <c r="F16" s="40">
        <v>80.304266761520381</v>
      </c>
      <c r="G16" s="40">
        <v>80.768398392645295</v>
      </c>
      <c r="H16" s="40">
        <v>79.97015980024166</v>
      </c>
      <c r="I16" s="40">
        <v>80.177322108043739</v>
      </c>
      <c r="J16" s="40">
        <v>79.333482446963245</v>
      </c>
      <c r="K16" s="40">
        <v>80.570581076947249</v>
      </c>
      <c r="L16" s="40">
        <v>79.246271000959325</v>
      </c>
      <c r="M16" s="40">
        <v>78.748466373270745</v>
      </c>
      <c r="N16" s="40">
        <v>79.561834736950985</v>
      </c>
      <c r="O16" s="40">
        <v>79.59001961630365</v>
      </c>
    </row>
    <row r="17" spans="1:15" x14ac:dyDescent="0.2">
      <c r="A17" s="16">
        <v>9</v>
      </c>
      <c r="B17" s="40">
        <v>79.862525561454973</v>
      </c>
      <c r="C17" s="40">
        <v>79.51372527673837</v>
      </c>
      <c r="D17" s="40">
        <v>78.8686822900697</v>
      </c>
      <c r="E17" s="40">
        <v>77.020261350003935</v>
      </c>
      <c r="F17" s="40">
        <v>79.304266761520381</v>
      </c>
      <c r="G17" s="40">
        <v>79.768398392645295</v>
      </c>
      <c r="H17" s="40">
        <v>78.97015980024166</v>
      </c>
      <c r="I17" s="40">
        <v>79.177322108043739</v>
      </c>
      <c r="J17" s="40">
        <v>78.333482446963245</v>
      </c>
      <c r="K17" s="40">
        <v>79.570581076947249</v>
      </c>
      <c r="L17" s="40">
        <v>78.246271000959325</v>
      </c>
      <c r="M17" s="40">
        <v>77.748466373270745</v>
      </c>
      <c r="N17" s="40">
        <v>78.651882384715165</v>
      </c>
      <c r="O17" s="40">
        <v>78.59001961630365</v>
      </c>
    </row>
    <row r="18" spans="1:15" x14ac:dyDescent="0.2">
      <c r="A18" s="16">
        <v>10</v>
      </c>
      <c r="B18" s="36">
        <v>78.862525561454973</v>
      </c>
      <c r="C18" s="36">
        <v>78.51372527673837</v>
      </c>
      <c r="D18" s="36">
        <v>77.868682290069685</v>
      </c>
      <c r="E18" s="36">
        <v>76.020261350003935</v>
      </c>
      <c r="F18" s="36">
        <v>78.304266761520381</v>
      </c>
      <c r="G18" s="36">
        <v>78.76839839264531</v>
      </c>
      <c r="H18" s="36">
        <v>77.97015980024166</v>
      </c>
      <c r="I18" s="36">
        <v>78.177322108043739</v>
      </c>
      <c r="J18" s="36">
        <v>77.333482446963245</v>
      </c>
      <c r="K18" s="36">
        <v>78.570581076947263</v>
      </c>
      <c r="L18" s="36">
        <v>77.246271000959325</v>
      </c>
      <c r="M18" s="36">
        <v>76.748466373270759</v>
      </c>
      <c r="N18" s="36">
        <v>77.651882384715165</v>
      </c>
      <c r="O18" s="36">
        <v>77.590019616303636</v>
      </c>
    </row>
    <row r="19" spans="1:15" x14ac:dyDescent="0.2">
      <c r="A19" s="16">
        <v>11</v>
      </c>
      <c r="B19" s="40">
        <v>77.862525561454973</v>
      </c>
      <c r="C19" s="40">
        <v>77.51372527673837</v>
      </c>
      <c r="D19" s="40">
        <v>76.868682290069685</v>
      </c>
      <c r="E19" s="40">
        <v>75.020261350003935</v>
      </c>
      <c r="F19" s="40">
        <v>77.304266761520381</v>
      </c>
      <c r="G19" s="40">
        <v>77.76839839264531</v>
      </c>
      <c r="H19" s="40">
        <v>76.970159800241674</v>
      </c>
      <c r="I19" s="40">
        <v>77.177322108043739</v>
      </c>
      <c r="J19" s="40">
        <v>76.333482446963245</v>
      </c>
      <c r="K19" s="40">
        <v>77.570581076947263</v>
      </c>
      <c r="L19" s="40">
        <v>76.246271000959311</v>
      </c>
      <c r="M19" s="40">
        <v>75.748466373270759</v>
      </c>
      <c r="N19" s="40">
        <v>76.651882384715165</v>
      </c>
      <c r="O19" s="40">
        <v>76.590019616303636</v>
      </c>
    </row>
    <row r="20" spans="1:15" x14ac:dyDescent="0.2">
      <c r="A20" s="16">
        <v>12</v>
      </c>
      <c r="B20" s="40">
        <v>76.862525561454973</v>
      </c>
      <c r="C20" s="40">
        <v>76.51372527673837</v>
      </c>
      <c r="D20" s="40">
        <v>75.868682290069685</v>
      </c>
      <c r="E20" s="40">
        <v>74.020261350003935</v>
      </c>
      <c r="F20" s="40">
        <v>76.304266761520395</v>
      </c>
      <c r="G20" s="40">
        <v>76.76839839264531</v>
      </c>
      <c r="H20" s="40">
        <v>75.970159800241674</v>
      </c>
      <c r="I20" s="40">
        <v>76.177322108043739</v>
      </c>
      <c r="J20" s="40">
        <v>75.333482446963245</v>
      </c>
      <c r="K20" s="40">
        <v>76.570581076947263</v>
      </c>
      <c r="L20" s="40">
        <v>75.246271000959311</v>
      </c>
      <c r="M20" s="40">
        <v>74.748466373270759</v>
      </c>
      <c r="N20" s="40">
        <v>75.651882384715179</v>
      </c>
      <c r="O20" s="40">
        <v>75.590019616303636</v>
      </c>
    </row>
    <row r="21" spans="1:15" x14ac:dyDescent="0.2">
      <c r="A21" s="16">
        <v>13</v>
      </c>
      <c r="B21" s="40">
        <v>75.862525561454973</v>
      </c>
      <c r="C21" s="40">
        <v>75.51372527673837</v>
      </c>
      <c r="D21" s="40">
        <v>74.868682290069671</v>
      </c>
      <c r="E21" s="40">
        <v>73.020261350003935</v>
      </c>
      <c r="F21" s="40">
        <v>75.304266761520395</v>
      </c>
      <c r="G21" s="40">
        <v>75.76839839264531</v>
      </c>
      <c r="H21" s="40">
        <v>74.970159800241674</v>
      </c>
      <c r="I21" s="40">
        <v>75.177322108043739</v>
      </c>
      <c r="J21" s="40">
        <v>74.333482446963245</v>
      </c>
      <c r="K21" s="40">
        <v>75.570581076947263</v>
      </c>
      <c r="L21" s="40">
        <v>74.246271000959311</v>
      </c>
      <c r="M21" s="40">
        <v>73.748466373270759</v>
      </c>
      <c r="N21" s="40">
        <v>74.651882384715179</v>
      </c>
      <c r="O21" s="40">
        <v>74.590019616303636</v>
      </c>
    </row>
    <row r="22" spans="1:15" x14ac:dyDescent="0.2">
      <c r="A22" s="16">
        <v>14</v>
      </c>
      <c r="B22" s="40">
        <v>74.862525561454973</v>
      </c>
      <c r="C22" s="40">
        <v>74.51372527673837</v>
      </c>
      <c r="D22" s="40">
        <v>73.952194484481353</v>
      </c>
      <c r="E22" s="40">
        <v>72.020261350003935</v>
      </c>
      <c r="F22" s="40">
        <v>74.304266761520395</v>
      </c>
      <c r="G22" s="40">
        <v>74.853833578108024</v>
      </c>
      <c r="H22" s="40">
        <v>73.970159800241674</v>
      </c>
      <c r="I22" s="40">
        <v>74.177322108043739</v>
      </c>
      <c r="J22" s="40">
        <v>73.333482446963245</v>
      </c>
      <c r="K22" s="40">
        <v>74.570581076947263</v>
      </c>
      <c r="L22" s="40">
        <v>73.246271000959297</v>
      </c>
      <c r="M22" s="40">
        <v>72.748466373270759</v>
      </c>
      <c r="N22" s="40">
        <v>73.651882384715179</v>
      </c>
      <c r="O22" s="40">
        <v>73.590019616303636</v>
      </c>
    </row>
    <row r="23" spans="1:15" x14ac:dyDescent="0.2">
      <c r="A23" s="16">
        <v>15</v>
      </c>
      <c r="B23" s="36">
        <v>73.862525561454973</v>
      </c>
      <c r="C23" s="36">
        <v>73.51372527673837</v>
      </c>
      <c r="D23" s="36">
        <v>72.952194484481353</v>
      </c>
      <c r="E23" s="36">
        <v>71.020261350003935</v>
      </c>
      <c r="F23" s="36">
        <v>73.304266761520395</v>
      </c>
      <c r="G23" s="36">
        <v>73.853833578108024</v>
      </c>
      <c r="H23" s="36">
        <v>72.970159800241689</v>
      </c>
      <c r="I23" s="36">
        <v>73.177322108043739</v>
      </c>
      <c r="J23" s="36">
        <v>72.333482446963245</v>
      </c>
      <c r="K23" s="36">
        <v>73.570581076947263</v>
      </c>
      <c r="L23" s="36">
        <v>72.246271000959297</v>
      </c>
      <c r="M23" s="36">
        <v>71.748466373270759</v>
      </c>
      <c r="N23" s="36">
        <v>72.651882384715194</v>
      </c>
      <c r="O23" s="36">
        <v>72.590019616303636</v>
      </c>
    </row>
    <row r="24" spans="1:15" x14ac:dyDescent="0.2">
      <c r="A24" s="16">
        <v>16</v>
      </c>
      <c r="B24" s="40">
        <v>72.862525561454973</v>
      </c>
      <c r="C24" s="40">
        <v>72.51372527673837</v>
      </c>
      <c r="D24" s="40">
        <v>71.952194484481353</v>
      </c>
      <c r="E24" s="40">
        <v>70.020261350003935</v>
      </c>
      <c r="F24" s="40">
        <v>72.304266761520395</v>
      </c>
      <c r="G24" s="40">
        <v>72.853833578108009</v>
      </c>
      <c r="H24" s="40">
        <v>71.970159800241689</v>
      </c>
      <c r="I24" s="40">
        <v>72.177322108043739</v>
      </c>
      <c r="J24" s="40">
        <v>71.333482446963245</v>
      </c>
      <c r="K24" s="40">
        <v>72.570581076947278</v>
      </c>
      <c r="L24" s="40">
        <v>71.246271000959297</v>
      </c>
      <c r="M24" s="40">
        <v>70.857408982404195</v>
      </c>
      <c r="N24" s="40">
        <v>71.651882384715194</v>
      </c>
      <c r="O24" s="40">
        <v>71.590019616303621</v>
      </c>
    </row>
    <row r="25" spans="1:15" x14ac:dyDescent="0.2">
      <c r="A25" s="16">
        <v>17</v>
      </c>
      <c r="B25" s="40">
        <v>71.862525561454973</v>
      </c>
      <c r="C25" s="40">
        <v>71.51372527673837</v>
      </c>
      <c r="D25" s="40">
        <v>70.952194484481353</v>
      </c>
      <c r="E25" s="40">
        <v>69.020261350003935</v>
      </c>
      <c r="F25" s="40">
        <v>71.30426676152041</v>
      </c>
      <c r="G25" s="40">
        <v>71.853833578108009</v>
      </c>
      <c r="H25" s="40">
        <v>70.970159800241689</v>
      </c>
      <c r="I25" s="40">
        <v>71.177322108043739</v>
      </c>
      <c r="J25" s="40">
        <v>70.439280607238842</v>
      </c>
      <c r="K25" s="40">
        <v>71.570581076947278</v>
      </c>
      <c r="L25" s="40">
        <v>70.246271000959283</v>
      </c>
      <c r="M25" s="40">
        <v>69.857408982404195</v>
      </c>
      <c r="N25" s="40">
        <v>70.651882384715194</v>
      </c>
      <c r="O25" s="40">
        <v>70.590019616303621</v>
      </c>
    </row>
    <row r="26" spans="1:15" x14ac:dyDescent="0.2">
      <c r="A26" s="16">
        <v>18</v>
      </c>
      <c r="B26" s="40">
        <v>70.862525561454973</v>
      </c>
      <c r="C26" s="40">
        <v>70.51372527673837</v>
      </c>
      <c r="D26" s="40">
        <v>69.952194484481353</v>
      </c>
      <c r="E26" s="40">
        <v>68.096085915247514</v>
      </c>
      <c r="F26" s="40">
        <v>70.30426676152041</v>
      </c>
      <c r="G26" s="40">
        <v>70.942252207077161</v>
      </c>
      <c r="H26" s="40">
        <v>69.970159800241703</v>
      </c>
      <c r="I26" s="40">
        <v>70.177322108043739</v>
      </c>
      <c r="J26" s="40">
        <v>69.439280607238842</v>
      </c>
      <c r="K26" s="40">
        <v>70.570581076947278</v>
      </c>
      <c r="L26" s="40">
        <v>69.246271000959283</v>
      </c>
      <c r="M26" s="40">
        <v>68.857408982404195</v>
      </c>
      <c r="N26" s="40">
        <v>69.651882384715194</v>
      </c>
      <c r="O26" s="40">
        <v>69.590019616303621</v>
      </c>
    </row>
    <row r="27" spans="1:15" x14ac:dyDescent="0.2">
      <c r="A27" s="16">
        <v>19</v>
      </c>
      <c r="B27" s="40">
        <v>69.862525561454973</v>
      </c>
      <c r="C27" s="40">
        <v>69.587779332425811</v>
      </c>
      <c r="D27" s="40">
        <v>68.952194484481353</v>
      </c>
      <c r="E27" s="40">
        <v>67.175765613684021</v>
      </c>
      <c r="F27" s="40">
        <v>69.30426676152041</v>
      </c>
      <c r="G27" s="40">
        <v>69.942252207077161</v>
      </c>
      <c r="H27" s="40">
        <v>68.970159800241703</v>
      </c>
      <c r="I27" s="40">
        <v>69.177322108043739</v>
      </c>
      <c r="J27" s="40">
        <v>68.439280607238857</v>
      </c>
      <c r="K27" s="40">
        <v>69.570581076947278</v>
      </c>
      <c r="L27" s="40">
        <v>68.246271000959283</v>
      </c>
      <c r="M27" s="40">
        <v>67.966085308290374</v>
      </c>
      <c r="N27" s="40">
        <v>68.651882384715208</v>
      </c>
      <c r="O27" s="40">
        <v>68.590019616303621</v>
      </c>
    </row>
    <row r="28" spans="1:15" x14ac:dyDescent="0.2">
      <c r="A28" s="16">
        <v>20</v>
      </c>
      <c r="B28" s="36">
        <v>68.862525561454973</v>
      </c>
      <c r="C28" s="36">
        <v>68.587779332425811</v>
      </c>
      <c r="D28" s="36">
        <v>67.952194484481353</v>
      </c>
      <c r="E28" s="36">
        <v>66.175765613684035</v>
      </c>
      <c r="F28" s="36">
        <v>68.30426676152041</v>
      </c>
      <c r="G28" s="36">
        <v>68.942252207077161</v>
      </c>
      <c r="H28" s="36">
        <v>67.970159800241703</v>
      </c>
      <c r="I28" s="36">
        <v>68.177322108043739</v>
      </c>
      <c r="J28" s="36">
        <v>67.439280607238857</v>
      </c>
      <c r="K28" s="36">
        <v>68.570581076947278</v>
      </c>
      <c r="L28" s="36">
        <v>67.246271000959268</v>
      </c>
      <c r="M28" s="36">
        <v>66.966085308290374</v>
      </c>
      <c r="N28" s="36">
        <v>67.75382985275516</v>
      </c>
      <c r="O28" s="36">
        <v>67.590019616303621</v>
      </c>
    </row>
    <row r="29" spans="1:15" x14ac:dyDescent="0.2">
      <c r="A29" s="16">
        <v>21</v>
      </c>
      <c r="B29" s="40">
        <v>67.862525561454973</v>
      </c>
      <c r="C29" s="40">
        <v>67.587779332425811</v>
      </c>
      <c r="D29" s="40">
        <v>66.952194484481353</v>
      </c>
      <c r="E29" s="40">
        <v>65.175765613684035</v>
      </c>
      <c r="F29" s="40">
        <v>67.30426676152041</v>
      </c>
      <c r="G29" s="40">
        <v>67.942252207077161</v>
      </c>
      <c r="H29" s="40">
        <v>66.970159800241717</v>
      </c>
      <c r="I29" s="40">
        <v>67.177322108043739</v>
      </c>
      <c r="J29" s="40">
        <v>66.439280607238857</v>
      </c>
      <c r="K29" s="40">
        <v>67.570581076947278</v>
      </c>
      <c r="L29" s="40">
        <v>66.246271000959268</v>
      </c>
      <c r="M29" s="40">
        <v>65.96608530829036</v>
      </c>
      <c r="N29" s="40">
        <v>66.75382985275516</v>
      </c>
      <c r="O29" s="40">
        <v>66.590019616303607</v>
      </c>
    </row>
    <row r="30" spans="1:15" x14ac:dyDescent="0.2">
      <c r="A30" s="16">
        <v>22</v>
      </c>
      <c r="B30" s="40">
        <v>66.862525561454973</v>
      </c>
      <c r="C30" s="40">
        <v>66.587779332425811</v>
      </c>
      <c r="D30" s="40">
        <v>65.952194484481353</v>
      </c>
      <c r="E30" s="40">
        <v>64.175765613684035</v>
      </c>
      <c r="F30" s="40">
        <v>66.30426676152041</v>
      </c>
      <c r="G30" s="40">
        <v>66.942252207077146</v>
      </c>
      <c r="H30" s="40">
        <v>65.970159800241717</v>
      </c>
      <c r="I30" s="40">
        <v>66.177322108043739</v>
      </c>
      <c r="J30" s="40">
        <v>65.439280607238857</v>
      </c>
      <c r="K30" s="40">
        <v>66.570581076947278</v>
      </c>
      <c r="L30" s="40">
        <v>65.246271000959268</v>
      </c>
      <c r="M30" s="40">
        <v>64.96608530829036</v>
      </c>
      <c r="N30" s="40">
        <v>65.75382985275516</v>
      </c>
      <c r="O30" s="40">
        <v>65.590019616303607</v>
      </c>
    </row>
    <row r="31" spans="1:15" x14ac:dyDescent="0.2">
      <c r="A31" s="16">
        <v>23</v>
      </c>
      <c r="B31" s="40">
        <v>65.862525561454973</v>
      </c>
      <c r="C31" s="40">
        <v>65.587779332425811</v>
      </c>
      <c r="D31" s="40">
        <v>64.952194484481339</v>
      </c>
      <c r="E31" s="40">
        <v>63.175765613684042</v>
      </c>
      <c r="F31" s="40">
        <v>65.304266761520424</v>
      </c>
      <c r="G31" s="40">
        <v>65.942252207077146</v>
      </c>
      <c r="H31" s="40">
        <v>64.970159800241717</v>
      </c>
      <c r="I31" s="40">
        <v>65.177322108043739</v>
      </c>
      <c r="J31" s="40">
        <v>64.439280607238857</v>
      </c>
      <c r="K31" s="40">
        <v>65.667257597693506</v>
      </c>
      <c r="L31" s="40">
        <v>64.246271000959268</v>
      </c>
      <c r="M31" s="40">
        <v>63.96608530829036</v>
      </c>
      <c r="N31" s="40">
        <v>64.75382985275516</v>
      </c>
      <c r="O31" s="40">
        <v>64.590019616303607</v>
      </c>
    </row>
    <row r="32" spans="1:15" x14ac:dyDescent="0.2">
      <c r="A32" s="16">
        <v>24</v>
      </c>
      <c r="B32" s="40">
        <v>64.862525561454973</v>
      </c>
      <c r="C32" s="40">
        <v>64.587779332425811</v>
      </c>
      <c r="D32" s="40">
        <v>63.952194484481346</v>
      </c>
      <c r="E32" s="40">
        <v>62.17576561368405</v>
      </c>
      <c r="F32" s="40">
        <v>64.304266761520424</v>
      </c>
      <c r="G32" s="40">
        <v>64.942252207077146</v>
      </c>
      <c r="H32" s="40">
        <v>63.970159800241724</v>
      </c>
      <c r="I32" s="40">
        <v>64.177322108043739</v>
      </c>
      <c r="J32" s="40">
        <v>63.439280607238864</v>
      </c>
      <c r="K32" s="40">
        <v>64.667257597693506</v>
      </c>
      <c r="L32" s="40">
        <v>63.246271000959254</v>
      </c>
      <c r="M32" s="40">
        <v>62.966085308290353</v>
      </c>
      <c r="N32" s="40">
        <v>63.753829852755153</v>
      </c>
      <c r="O32" s="40">
        <v>63.590019616303607</v>
      </c>
    </row>
    <row r="33" spans="1:15" x14ac:dyDescent="0.2">
      <c r="A33" s="16">
        <v>25</v>
      </c>
      <c r="B33" s="36">
        <v>63.862525561454973</v>
      </c>
      <c r="C33" s="36">
        <v>63.670706638192314</v>
      </c>
      <c r="D33" s="36">
        <v>62.952194484481339</v>
      </c>
      <c r="E33" s="36">
        <v>61.17576561368405</v>
      </c>
      <c r="F33" s="36">
        <v>63.304266761520424</v>
      </c>
      <c r="G33" s="36">
        <v>63.942252207077146</v>
      </c>
      <c r="H33" s="36">
        <v>62.970159800241731</v>
      </c>
      <c r="I33" s="36">
        <v>63.177322108043739</v>
      </c>
      <c r="J33" s="36">
        <v>62.439280607238871</v>
      </c>
      <c r="K33" s="36">
        <v>63.667257597693499</v>
      </c>
      <c r="L33" s="36">
        <v>62.246271000959254</v>
      </c>
      <c r="M33" s="36">
        <v>61.966085308290346</v>
      </c>
      <c r="N33" s="36">
        <v>62.753829852755153</v>
      </c>
      <c r="O33" s="36">
        <v>62.5900196163036</v>
      </c>
    </row>
    <row r="34" spans="1:15" x14ac:dyDescent="0.2">
      <c r="A34" s="16">
        <v>26</v>
      </c>
      <c r="B34" s="40">
        <v>62.862525561454973</v>
      </c>
      <c r="C34" s="40">
        <v>62.670706638192314</v>
      </c>
      <c r="D34" s="40">
        <v>61.952194484481339</v>
      </c>
      <c r="E34" s="40">
        <v>60.175765613684057</v>
      </c>
      <c r="F34" s="40">
        <v>62.392785812628972</v>
      </c>
      <c r="G34" s="40">
        <v>62.942252207077139</v>
      </c>
      <c r="H34" s="40">
        <v>61.970159800241731</v>
      </c>
      <c r="I34" s="40">
        <v>62.177322108043739</v>
      </c>
      <c r="J34" s="40">
        <v>61.439280607238871</v>
      </c>
      <c r="K34" s="40">
        <v>62.667257597693499</v>
      </c>
      <c r="L34" s="40">
        <v>61.246271000959247</v>
      </c>
      <c r="M34" s="40">
        <v>60.966085308290346</v>
      </c>
      <c r="N34" s="40">
        <v>61.753829852755153</v>
      </c>
      <c r="O34" s="40">
        <v>61.5900196163036</v>
      </c>
    </row>
    <row r="35" spans="1:15" x14ac:dyDescent="0.2">
      <c r="A35" s="16">
        <v>27</v>
      </c>
      <c r="B35" s="40">
        <v>61.936963128727271</v>
      </c>
      <c r="C35" s="40">
        <v>61.670706638192314</v>
      </c>
      <c r="D35" s="40">
        <v>60.952194484481339</v>
      </c>
      <c r="E35" s="40">
        <v>59.175765613684064</v>
      </c>
      <c r="F35" s="40">
        <v>61.392785812628972</v>
      </c>
      <c r="G35" s="40">
        <v>61.942252207077139</v>
      </c>
      <c r="H35" s="40">
        <v>61.057988335019189</v>
      </c>
      <c r="I35" s="40">
        <v>61.177322108043739</v>
      </c>
      <c r="J35" s="40">
        <v>60.439280607238878</v>
      </c>
      <c r="K35" s="40">
        <v>61.667257597693492</v>
      </c>
      <c r="L35" s="40">
        <v>60.314988502091552</v>
      </c>
      <c r="M35" s="40">
        <v>59.966085308290339</v>
      </c>
      <c r="N35" s="40">
        <v>60.753829852755146</v>
      </c>
      <c r="O35" s="40">
        <v>60.5900196163036</v>
      </c>
    </row>
    <row r="36" spans="1:15" x14ac:dyDescent="0.2">
      <c r="A36" s="16">
        <v>28</v>
      </c>
      <c r="B36" s="40">
        <v>60.936963128727271</v>
      </c>
      <c r="C36" s="40">
        <v>60.670706638192314</v>
      </c>
      <c r="D36" s="40">
        <v>59.952194484481339</v>
      </c>
      <c r="E36" s="40">
        <v>58.175765613684064</v>
      </c>
      <c r="F36" s="40">
        <v>60.392785812628965</v>
      </c>
      <c r="G36" s="40">
        <v>60.942252207077132</v>
      </c>
      <c r="H36" s="40">
        <v>60.057988335019182</v>
      </c>
      <c r="I36" s="40">
        <v>60.177322108043739</v>
      </c>
      <c r="J36" s="40">
        <v>59.439280607238878</v>
      </c>
      <c r="K36" s="40">
        <v>60.667257597693492</v>
      </c>
      <c r="L36" s="40">
        <v>59.314988502091552</v>
      </c>
      <c r="M36" s="40">
        <v>58.966085308290339</v>
      </c>
      <c r="N36" s="40">
        <v>59.753829852755146</v>
      </c>
      <c r="O36" s="40">
        <v>59.590019616303593</v>
      </c>
    </row>
    <row r="37" spans="1:15" x14ac:dyDescent="0.2">
      <c r="A37" s="16">
        <v>29</v>
      </c>
      <c r="B37" s="40">
        <v>59.936963128727271</v>
      </c>
      <c r="C37" s="40">
        <v>59.670706638192314</v>
      </c>
      <c r="D37" s="40">
        <v>58.952194484481339</v>
      </c>
      <c r="E37" s="40">
        <v>57.175765613684071</v>
      </c>
      <c r="F37" s="40">
        <v>59.392785812628965</v>
      </c>
      <c r="G37" s="40">
        <v>59.942252207077132</v>
      </c>
      <c r="H37" s="40">
        <v>59.057988335019182</v>
      </c>
      <c r="I37" s="40">
        <v>59.177322108043739</v>
      </c>
      <c r="J37" s="40">
        <v>58.439280607238878</v>
      </c>
      <c r="K37" s="40">
        <v>59.667257597693492</v>
      </c>
      <c r="L37" s="40">
        <v>58.314988502091545</v>
      </c>
      <c r="M37" s="40">
        <v>57.966085308290332</v>
      </c>
      <c r="N37" s="40">
        <v>58.753829852755146</v>
      </c>
      <c r="O37" s="40">
        <v>58.590019616303593</v>
      </c>
    </row>
    <row r="38" spans="1:15" x14ac:dyDescent="0.2">
      <c r="A38" s="16">
        <v>30</v>
      </c>
      <c r="B38" s="36">
        <v>58.936963128727271</v>
      </c>
      <c r="C38" s="36">
        <v>58.670706638192314</v>
      </c>
      <c r="D38" s="36">
        <v>57.952194484481332</v>
      </c>
      <c r="E38" s="36">
        <v>56.175765613684078</v>
      </c>
      <c r="F38" s="36">
        <v>58.392785812628958</v>
      </c>
      <c r="G38" s="36">
        <v>58.942252207077132</v>
      </c>
      <c r="H38" s="36">
        <v>58.057988335019175</v>
      </c>
      <c r="I38" s="36">
        <v>58.177322108043739</v>
      </c>
      <c r="J38" s="36">
        <v>57.503582021335262</v>
      </c>
      <c r="K38" s="36">
        <v>58.667257597693485</v>
      </c>
      <c r="L38" s="36">
        <v>57.314988502091545</v>
      </c>
      <c r="M38" s="36">
        <v>56.966085308290324</v>
      </c>
      <c r="N38" s="36">
        <v>57.800432916637348</v>
      </c>
      <c r="O38" s="36">
        <v>57.633598025618149</v>
      </c>
    </row>
    <row r="39" spans="1:15" x14ac:dyDescent="0.2">
      <c r="A39" s="16">
        <v>31</v>
      </c>
      <c r="B39" s="40">
        <v>57.936963128727264</v>
      </c>
      <c r="C39" s="40">
        <v>57.670706638192314</v>
      </c>
      <c r="D39" s="40">
        <v>56.952194484481332</v>
      </c>
      <c r="E39" s="40">
        <v>55.175765613684078</v>
      </c>
      <c r="F39" s="40">
        <v>57.46287393104619</v>
      </c>
      <c r="G39" s="40">
        <v>57.942252207077125</v>
      </c>
      <c r="H39" s="40">
        <v>57.057988335019175</v>
      </c>
      <c r="I39" s="40">
        <v>57.177322108043739</v>
      </c>
      <c r="J39" s="40">
        <v>56.619521867826094</v>
      </c>
      <c r="K39" s="40">
        <v>57.667257597693485</v>
      </c>
      <c r="L39" s="40">
        <v>56.314988502091538</v>
      </c>
      <c r="M39" s="40">
        <v>55.966085308290324</v>
      </c>
      <c r="N39" s="40">
        <v>56.800432916637348</v>
      </c>
      <c r="O39" s="40">
        <v>56.674089590483931</v>
      </c>
    </row>
    <row r="40" spans="1:15" x14ac:dyDescent="0.2">
      <c r="A40" s="16">
        <v>32</v>
      </c>
      <c r="B40" s="40">
        <v>56.936963128727264</v>
      </c>
      <c r="C40" s="40">
        <v>56.670706638192314</v>
      </c>
      <c r="D40" s="40">
        <v>55.952194484481332</v>
      </c>
      <c r="E40" s="40">
        <v>54.175765613684085</v>
      </c>
      <c r="F40" s="40">
        <v>56.46287393104619</v>
      </c>
      <c r="G40" s="40">
        <v>56.942252207077125</v>
      </c>
      <c r="H40" s="40">
        <v>56.057988335019175</v>
      </c>
      <c r="I40" s="40">
        <v>56.177322108043739</v>
      </c>
      <c r="J40" s="40">
        <v>55.673187490033172</v>
      </c>
      <c r="K40" s="40">
        <v>56.667257597693485</v>
      </c>
      <c r="L40" s="40">
        <v>55.314988502091538</v>
      </c>
      <c r="M40" s="40">
        <v>54.966085308290317</v>
      </c>
      <c r="N40" s="40">
        <v>55.800432916637348</v>
      </c>
      <c r="O40" s="40">
        <v>55.674089590483931</v>
      </c>
    </row>
    <row r="41" spans="1:15" x14ac:dyDescent="0.2">
      <c r="A41" s="16">
        <v>33</v>
      </c>
      <c r="B41" s="40">
        <v>55.936963128727264</v>
      </c>
      <c r="C41" s="40">
        <v>55.670706638192314</v>
      </c>
      <c r="D41" s="40">
        <v>54.952194484481332</v>
      </c>
      <c r="E41" s="40">
        <v>53.175765613684092</v>
      </c>
      <c r="F41" s="40">
        <v>55.46287393104619</v>
      </c>
      <c r="G41" s="40">
        <v>55.942252207077118</v>
      </c>
      <c r="H41" s="40">
        <v>55.057988335019168</v>
      </c>
      <c r="I41" s="40">
        <v>55.177322108043739</v>
      </c>
      <c r="J41" s="40">
        <v>54.673187490033165</v>
      </c>
      <c r="K41" s="40">
        <v>55.667257597693485</v>
      </c>
      <c r="L41" s="40">
        <v>54.314988502091531</v>
      </c>
      <c r="M41" s="40">
        <v>53.966085308290317</v>
      </c>
      <c r="N41" s="40">
        <v>54.835893277597044</v>
      </c>
      <c r="O41" s="40">
        <v>54.707137862176339</v>
      </c>
    </row>
    <row r="42" spans="1:15" x14ac:dyDescent="0.2">
      <c r="A42" s="16">
        <v>34</v>
      </c>
      <c r="B42" s="40">
        <v>54.936963128727264</v>
      </c>
      <c r="C42" s="40">
        <v>54.733377550692829</v>
      </c>
      <c r="D42" s="40">
        <v>53.952194484481325</v>
      </c>
      <c r="E42" s="40">
        <v>52.175765613684092</v>
      </c>
      <c r="F42" s="40">
        <v>54.462873931046182</v>
      </c>
      <c r="G42" s="40">
        <v>54.942252207077118</v>
      </c>
      <c r="H42" s="40">
        <v>54.057988335019168</v>
      </c>
      <c r="I42" s="40">
        <v>54.177322108043739</v>
      </c>
      <c r="J42" s="40">
        <v>53.673187490033165</v>
      </c>
      <c r="K42" s="40">
        <v>54.667257597693478</v>
      </c>
      <c r="L42" s="40">
        <v>53.353168699680815</v>
      </c>
      <c r="M42" s="40">
        <v>53.000183576981826</v>
      </c>
      <c r="N42" s="40">
        <v>53.835893277597044</v>
      </c>
      <c r="O42" s="40">
        <v>53.707137862176339</v>
      </c>
    </row>
    <row r="43" spans="1:15" x14ac:dyDescent="0.2">
      <c r="A43" s="16">
        <v>35</v>
      </c>
      <c r="B43" s="36">
        <v>53.936963128727264</v>
      </c>
      <c r="C43" s="36">
        <v>53.733377550692829</v>
      </c>
      <c r="D43" s="36">
        <v>52.952194484481325</v>
      </c>
      <c r="E43" s="36">
        <v>51.23065341761955</v>
      </c>
      <c r="F43" s="36">
        <v>53.462873931046182</v>
      </c>
      <c r="G43" s="36">
        <v>53.942252207077118</v>
      </c>
      <c r="H43" s="36">
        <v>53.057988335019161</v>
      </c>
      <c r="I43" s="36">
        <v>53.177322108043739</v>
      </c>
      <c r="J43" s="36">
        <v>52.673187490033165</v>
      </c>
      <c r="K43" s="36">
        <v>53.706288065897667</v>
      </c>
      <c r="L43" s="36">
        <v>52.353168699680815</v>
      </c>
      <c r="M43" s="36">
        <v>52.000183576981826</v>
      </c>
      <c r="N43" s="36">
        <v>52.835893277597037</v>
      </c>
      <c r="O43" s="36">
        <v>52.707137862176332</v>
      </c>
    </row>
    <row r="44" spans="1:15" x14ac:dyDescent="0.2">
      <c r="A44" s="16">
        <v>36</v>
      </c>
      <c r="B44" s="40">
        <v>52.936963128727264</v>
      </c>
      <c r="C44" s="40">
        <v>52.733377550692829</v>
      </c>
      <c r="D44" s="40">
        <v>51.952194484481325</v>
      </c>
      <c r="E44" s="40">
        <v>50.230653417619543</v>
      </c>
      <c r="F44" s="40">
        <v>52.512371944065855</v>
      </c>
      <c r="G44" s="40">
        <v>52.942252207077111</v>
      </c>
      <c r="H44" s="40">
        <v>52.057988335019161</v>
      </c>
      <c r="I44" s="40">
        <v>52.177322108043739</v>
      </c>
      <c r="J44" s="40">
        <v>51.673187490033158</v>
      </c>
      <c r="K44" s="40">
        <v>52.706288065897667</v>
      </c>
      <c r="L44" s="40">
        <v>51.384293050641013</v>
      </c>
      <c r="M44" s="40">
        <v>51.000183576981826</v>
      </c>
      <c r="N44" s="40">
        <v>51.835893277597037</v>
      </c>
      <c r="O44" s="40">
        <v>51.707137862176332</v>
      </c>
    </row>
    <row r="45" spans="1:15" x14ac:dyDescent="0.2">
      <c r="A45" s="16">
        <v>37</v>
      </c>
      <c r="B45" s="40">
        <v>51.936963128727264</v>
      </c>
      <c r="C45" s="40">
        <v>51.733377550692822</v>
      </c>
      <c r="D45" s="40">
        <v>50.952194484481325</v>
      </c>
      <c r="E45" s="40">
        <v>49.230653417619543</v>
      </c>
      <c r="F45" s="40">
        <v>51.512371944065862</v>
      </c>
      <c r="G45" s="40">
        <v>51.983972375897388</v>
      </c>
      <c r="H45" s="40">
        <v>51.098269748356209</v>
      </c>
      <c r="I45" s="40">
        <v>51.177322108043739</v>
      </c>
      <c r="J45" s="40">
        <v>50.673187490033158</v>
      </c>
      <c r="K45" s="40">
        <v>51.706288065897667</v>
      </c>
      <c r="L45" s="40">
        <v>50.384293050641013</v>
      </c>
      <c r="M45" s="40">
        <v>50.000183576981826</v>
      </c>
      <c r="N45" s="40">
        <v>50.835893277597037</v>
      </c>
      <c r="O45" s="40">
        <v>50.707137862176324</v>
      </c>
    </row>
    <row r="46" spans="1:15" x14ac:dyDescent="0.2">
      <c r="A46" s="16">
        <v>38</v>
      </c>
      <c r="B46" s="40">
        <v>50.989584165331856</v>
      </c>
      <c r="C46" s="40">
        <v>50.733377550692822</v>
      </c>
      <c r="D46" s="40">
        <v>49.998206425051485</v>
      </c>
      <c r="E46" s="40">
        <v>48.271745851955373</v>
      </c>
      <c r="F46" s="40">
        <v>50.512371944065862</v>
      </c>
      <c r="G46" s="40">
        <v>50.983972375897388</v>
      </c>
      <c r="H46" s="40">
        <v>50.135141707266982</v>
      </c>
      <c r="I46" s="40">
        <v>50.177322108043739</v>
      </c>
      <c r="J46" s="40">
        <v>49.704811670613516</v>
      </c>
      <c r="K46" s="40">
        <v>50.70628806589766</v>
      </c>
      <c r="L46" s="40">
        <v>49.384293050641013</v>
      </c>
      <c r="M46" s="40">
        <v>49.000183576981826</v>
      </c>
      <c r="N46" s="40">
        <v>49.83589327759703</v>
      </c>
      <c r="O46" s="40">
        <v>49.736260331933963</v>
      </c>
    </row>
    <row r="47" spans="1:15" x14ac:dyDescent="0.2">
      <c r="A47" s="16">
        <v>39</v>
      </c>
      <c r="B47" s="40">
        <v>49.989584165331856</v>
      </c>
      <c r="C47" s="40">
        <v>49.733377550692822</v>
      </c>
      <c r="D47" s="40">
        <v>48.998206425051485</v>
      </c>
      <c r="E47" s="40">
        <v>47.271745851955366</v>
      </c>
      <c r="F47" s="40">
        <v>49.550375266211802</v>
      </c>
      <c r="G47" s="40">
        <v>49.983972375897388</v>
      </c>
      <c r="H47" s="40">
        <v>49.135141707266982</v>
      </c>
      <c r="I47" s="40">
        <v>49.177322108043739</v>
      </c>
      <c r="J47" s="40">
        <v>48.734497189004202</v>
      </c>
      <c r="K47" s="40">
        <v>49.70628806589766</v>
      </c>
      <c r="L47" s="40">
        <v>48.410795784742746</v>
      </c>
      <c r="M47" s="40">
        <v>48.000183576981826</v>
      </c>
      <c r="N47" s="40">
        <v>48.864635423403961</v>
      </c>
      <c r="O47" s="40">
        <v>48.736260331933963</v>
      </c>
    </row>
    <row r="48" spans="1:15" x14ac:dyDescent="0.2">
      <c r="A48" s="16">
        <v>40</v>
      </c>
      <c r="B48" s="36">
        <v>48.989584165331863</v>
      </c>
      <c r="C48" s="36">
        <v>48.81639648636434</v>
      </c>
      <c r="D48" s="36">
        <v>47.998206425051485</v>
      </c>
      <c r="E48" s="36">
        <v>46.307306305575601</v>
      </c>
      <c r="F48" s="36">
        <v>48.550375266211802</v>
      </c>
      <c r="G48" s="36">
        <v>49.016198994181913</v>
      </c>
      <c r="H48" s="36">
        <v>48.16556789678355</v>
      </c>
      <c r="I48" s="36">
        <v>48.206920777377022</v>
      </c>
      <c r="J48" s="36">
        <v>47.734497189004195</v>
      </c>
      <c r="K48" s="36">
        <v>48.706288065897652</v>
      </c>
      <c r="L48" s="36">
        <v>47.410795784742746</v>
      </c>
      <c r="M48" s="36">
        <v>47.000183576981826</v>
      </c>
      <c r="N48" s="36">
        <v>47.864635423403961</v>
      </c>
      <c r="O48" s="36">
        <v>47.73626033193397</v>
      </c>
    </row>
    <row r="49" spans="1:15" x14ac:dyDescent="0.2">
      <c r="A49" s="16">
        <v>41</v>
      </c>
      <c r="B49" s="40">
        <v>48.030613967815391</v>
      </c>
      <c r="C49" s="40">
        <v>47.816396486364347</v>
      </c>
      <c r="D49" s="40">
        <v>46.998206425051485</v>
      </c>
      <c r="E49" s="40">
        <v>45.34006468721558</v>
      </c>
      <c r="F49" s="40">
        <v>47.550375266211795</v>
      </c>
      <c r="G49" s="40">
        <v>48.01619899418192</v>
      </c>
      <c r="H49" s="40">
        <v>47.282740343386521</v>
      </c>
      <c r="I49" s="40">
        <v>47.206920777377015</v>
      </c>
      <c r="J49" s="40">
        <v>46.734497189004195</v>
      </c>
      <c r="K49" s="40">
        <v>47.791138493156318</v>
      </c>
      <c r="L49" s="40">
        <v>46.4386277608832</v>
      </c>
      <c r="M49" s="40">
        <v>46.027416480980058</v>
      </c>
      <c r="N49" s="40">
        <v>46.864635423403961</v>
      </c>
      <c r="O49" s="40">
        <v>46.766404722700997</v>
      </c>
    </row>
    <row r="50" spans="1:15" x14ac:dyDescent="0.2">
      <c r="A50" s="16">
        <v>42</v>
      </c>
      <c r="B50" s="40">
        <v>47.030613967815391</v>
      </c>
      <c r="C50" s="40">
        <v>46.887547145886451</v>
      </c>
      <c r="D50" s="40">
        <v>46.031993776902709</v>
      </c>
      <c r="E50" s="40">
        <v>44.34006468721558</v>
      </c>
      <c r="F50" s="40">
        <v>46.550375266211795</v>
      </c>
      <c r="G50" s="40">
        <v>47.04535898129096</v>
      </c>
      <c r="H50" s="40">
        <v>46.282740343386521</v>
      </c>
      <c r="I50" s="40">
        <v>46.260149944323658</v>
      </c>
      <c r="J50" s="40">
        <v>45.734497189004188</v>
      </c>
      <c r="K50" s="40">
        <v>46.791138493156311</v>
      </c>
      <c r="L50" s="40">
        <v>45.4386277608832</v>
      </c>
      <c r="M50" s="40">
        <v>45.08353656292887</v>
      </c>
      <c r="N50" s="40">
        <v>45.894101349952038</v>
      </c>
      <c r="O50" s="40">
        <v>45.79661458539946</v>
      </c>
    </row>
    <row r="51" spans="1:15" x14ac:dyDescent="0.2">
      <c r="A51" s="16">
        <v>43</v>
      </c>
      <c r="B51" s="40">
        <v>46.065553414389782</v>
      </c>
      <c r="C51" s="40">
        <v>45.953731352114445</v>
      </c>
      <c r="D51" s="40">
        <v>45.031993776902716</v>
      </c>
      <c r="E51" s="40">
        <v>43.340064687215573</v>
      </c>
      <c r="F51" s="40">
        <v>45.607280271174666</v>
      </c>
      <c r="G51" s="40">
        <v>46.04535898129096</v>
      </c>
      <c r="H51" s="40">
        <v>45.282740343386529</v>
      </c>
      <c r="I51" s="40">
        <v>45.28729026961998</v>
      </c>
      <c r="J51" s="40">
        <v>44.734497189004188</v>
      </c>
      <c r="K51" s="40">
        <v>45.818580189484095</v>
      </c>
      <c r="L51" s="40">
        <v>44.49409043013452</v>
      </c>
      <c r="M51" s="40">
        <v>44.112088299440515</v>
      </c>
      <c r="N51" s="40">
        <v>44.953928831138136</v>
      </c>
      <c r="O51" s="40">
        <v>44.796614585399468</v>
      </c>
    </row>
    <row r="52" spans="1:15" x14ac:dyDescent="0.2">
      <c r="A52" s="16">
        <v>44</v>
      </c>
      <c r="B52" s="40">
        <v>45.097825517647443</v>
      </c>
      <c r="C52" s="40">
        <v>44.983315113741625</v>
      </c>
      <c r="D52" s="40">
        <v>44.060064298753112</v>
      </c>
      <c r="E52" s="40">
        <v>42.393018061627998</v>
      </c>
      <c r="F52" s="40">
        <v>44.686951652283604</v>
      </c>
      <c r="G52" s="40">
        <v>45.04535898129096</v>
      </c>
      <c r="H52" s="40">
        <v>44.309514971744704</v>
      </c>
      <c r="I52" s="40">
        <v>44.287290269619973</v>
      </c>
      <c r="J52" s="40">
        <v>43.73449718900418</v>
      </c>
      <c r="K52" s="40">
        <v>44.846550990000658</v>
      </c>
      <c r="L52" s="40">
        <v>43.49409043013452</v>
      </c>
      <c r="M52" s="40">
        <v>43.169605066073473</v>
      </c>
      <c r="N52" s="40">
        <v>43.985113628634551</v>
      </c>
      <c r="O52" s="40">
        <v>43.8302874205081</v>
      </c>
    </row>
    <row r="53" spans="1:15" x14ac:dyDescent="0.2">
      <c r="A53" s="16">
        <v>45</v>
      </c>
      <c r="B53" s="36">
        <v>44.127368803279708</v>
      </c>
      <c r="C53" s="36">
        <v>43.983315113741625</v>
      </c>
      <c r="D53" s="36">
        <v>43.087481886991291</v>
      </c>
      <c r="E53" s="36">
        <v>41.393018061628005</v>
      </c>
      <c r="F53" s="36">
        <v>43.711972576209014</v>
      </c>
      <c r="G53" s="36">
        <v>44.04535898129096</v>
      </c>
      <c r="H53" s="36">
        <v>43.309514971744704</v>
      </c>
      <c r="I53" s="36">
        <v>43.287290269619973</v>
      </c>
      <c r="J53" s="36">
        <v>42.761651644723997</v>
      </c>
      <c r="K53" s="36">
        <v>43.875682075331348</v>
      </c>
      <c r="L53" s="36">
        <v>42.550867043446026</v>
      </c>
      <c r="M53" s="36">
        <v>42.169605066073473</v>
      </c>
      <c r="N53" s="36">
        <v>42.985113628634544</v>
      </c>
      <c r="O53" s="36">
        <v>42.865386883789192</v>
      </c>
    </row>
    <row r="54" spans="1:15" x14ac:dyDescent="0.2">
      <c r="A54" s="16">
        <v>46</v>
      </c>
      <c r="B54" s="40">
        <v>43.127368803279715</v>
      </c>
      <c r="C54" s="40">
        <v>42.983315113741618</v>
      </c>
      <c r="D54" s="40">
        <v>42.188626210669682</v>
      </c>
      <c r="E54" s="40">
        <v>40.393018061627998</v>
      </c>
      <c r="F54" s="40">
        <v>42.737556929421686</v>
      </c>
      <c r="G54" s="40">
        <v>43.072263744331607</v>
      </c>
      <c r="H54" s="40">
        <v>42.335175901906396</v>
      </c>
      <c r="I54" s="40">
        <v>42.314449176846544</v>
      </c>
      <c r="J54" s="40">
        <v>41.761651644724004</v>
      </c>
      <c r="K54" s="40">
        <v>42.875682075331341</v>
      </c>
      <c r="L54" s="40">
        <v>41.580480330096336</v>
      </c>
      <c r="M54" s="40">
        <v>41.201413924902539</v>
      </c>
      <c r="N54" s="40">
        <v>41.985113628634544</v>
      </c>
      <c r="O54" s="40">
        <v>42.005322100581232</v>
      </c>
    </row>
    <row r="55" spans="1:15" x14ac:dyDescent="0.2">
      <c r="A55" s="16">
        <v>47</v>
      </c>
      <c r="B55" s="40">
        <v>42.127368803279715</v>
      </c>
      <c r="C55" s="40">
        <v>42.007777574681917</v>
      </c>
      <c r="D55" s="40">
        <v>41.212583408972158</v>
      </c>
      <c r="E55" s="40">
        <v>39.393018061627998</v>
      </c>
      <c r="F55" s="40">
        <v>41.763605376495022</v>
      </c>
      <c r="G55" s="40">
        <v>42.09817504301958</v>
      </c>
      <c r="H55" s="40">
        <v>41.335175901906396</v>
      </c>
      <c r="I55" s="40">
        <v>41.398157365461579</v>
      </c>
      <c r="J55" s="40">
        <v>40.78935706350773</v>
      </c>
      <c r="K55" s="40">
        <v>41.875682075331341</v>
      </c>
      <c r="L55" s="40">
        <v>40.580480330096336</v>
      </c>
      <c r="M55" s="40">
        <v>40.234317250630028</v>
      </c>
      <c r="N55" s="40">
        <v>40.985113628634544</v>
      </c>
      <c r="O55" s="40">
        <v>41.005322100581232</v>
      </c>
    </row>
    <row r="56" spans="1:15" x14ac:dyDescent="0.2">
      <c r="A56" s="16">
        <v>48</v>
      </c>
      <c r="B56" s="40">
        <v>41.127368803279715</v>
      </c>
      <c r="C56" s="40">
        <v>41.007777574681917</v>
      </c>
      <c r="D56" s="40">
        <v>40.212583408972158</v>
      </c>
      <c r="E56" s="40">
        <v>38.416873994690121</v>
      </c>
      <c r="F56" s="40">
        <v>40.763605376495022</v>
      </c>
      <c r="G56" s="40">
        <v>41.124486349182149</v>
      </c>
      <c r="H56" s="40">
        <v>40.389255795019793</v>
      </c>
      <c r="I56" s="40">
        <v>40.454220460184622</v>
      </c>
      <c r="J56" s="40">
        <v>39.818788438256476</v>
      </c>
      <c r="K56" s="40">
        <v>40.971811785022602</v>
      </c>
      <c r="L56" s="40">
        <v>39.646078497576035</v>
      </c>
      <c r="M56" s="40">
        <v>39.267332886068864</v>
      </c>
      <c r="N56" s="40">
        <v>40.054171391753748</v>
      </c>
      <c r="O56" s="40">
        <v>40.042279511256943</v>
      </c>
    </row>
    <row r="57" spans="1:15" x14ac:dyDescent="0.2">
      <c r="A57" s="16">
        <v>49</v>
      </c>
      <c r="B57" s="40">
        <v>40.195681442444418</v>
      </c>
      <c r="C57" s="40">
        <v>40.007777574681917</v>
      </c>
      <c r="D57" s="40">
        <v>39.285613397100171</v>
      </c>
      <c r="E57" s="40">
        <v>37.439650878489935</v>
      </c>
      <c r="F57" s="40">
        <v>39.788888645177281</v>
      </c>
      <c r="G57" s="40">
        <v>40.178311438747144</v>
      </c>
      <c r="H57" s="40">
        <v>39.470047443988818</v>
      </c>
      <c r="I57" s="40">
        <v>39.511489516163664</v>
      </c>
      <c r="J57" s="40">
        <v>38.849364576093805</v>
      </c>
      <c r="K57" s="40">
        <v>40.038958071616335</v>
      </c>
      <c r="L57" s="40">
        <v>38.711267637455428</v>
      </c>
      <c r="M57" s="40">
        <v>38.39947547792594</v>
      </c>
      <c r="N57" s="40">
        <v>39.054171391753748</v>
      </c>
      <c r="O57" s="40">
        <v>39.042279511256943</v>
      </c>
    </row>
    <row r="58" spans="1:15" x14ac:dyDescent="0.2">
      <c r="A58" s="16">
        <v>50</v>
      </c>
      <c r="B58" s="36">
        <v>39.266324116332719</v>
      </c>
      <c r="C58" s="36">
        <v>39.031599033049297</v>
      </c>
      <c r="D58" s="36">
        <v>38.333131526398141</v>
      </c>
      <c r="E58" s="36">
        <v>36.439650878489935</v>
      </c>
      <c r="F58" s="36">
        <v>38.841134507737351</v>
      </c>
      <c r="G58" s="36">
        <v>39.232350678023614</v>
      </c>
      <c r="H58" s="36">
        <v>38.470047443988818</v>
      </c>
      <c r="I58" s="36">
        <v>38.572111393294513</v>
      </c>
      <c r="J58" s="36">
        <v>37.978233791638829</v>
      </c>
      <c r="K58" s="36">
        <v>39.106045774699794</v>
      </c>
      <c r="L58" s="36">
        <v>37.776280427991296</v>
      </c>
      <c r="M58" s="36">
        <v>37.434102682565431</v>
      </c>
      <c r="N58" s="36">
        <v>38.054171391753748</v>
      </c>
      <c r="O58" s="36">
        <v>38.0827014090139</v>
      </c>
    </row>
    <row r="59" spans="1:15" x14ac:dyDescent="0.2">
      <c r="A59" s="16">
        <v>51</v>
      </c>
      <c r="B59" s="40">
        <v>38.266324116332726</v>
      </c>
      <c r="C59" s="40">
        <v>38.100969114987713</v>
      </c>
      <c r="D59" s="40">
        <v>37.404704321888239</v>
      </c>
      <c r="E59" s="40">
        <v>35.463404222482914</v>
      </c>
      <c r="F59" s="40">
        <v>37.86744060345449</v>
      </c>
      <c r="G59" s="40">
        <v>38.316919129285672</v>
      </c>
      <c r="H59" s="40">
        <v>37.500012771448702</v>
      </c>
      <c r="I59" s="40">
        <v>37.604118599543895</v>
      </c>
      <c r="J59" s="40">
        <v>37.009910918469309</v>
      </c>
      <c r="K59" s="40">
        <v>38.106045774699794</v>
      </c>
      <c r="L59" s="40">
        <v>36.810338244736833</v>
      </c>
      <c r="M59" s="40">
        <v>36.470816502329413</v>
      </c>
      <c r="N59" s="40">
        <v>37.093371988196076</v>
      </c>
      <c r="O59" s="40">
        <v>37.124321233387114</v>
      </c>
    </row>
    <row r="60" spans="1:15" x14ac:dyDescent="0.2">
      <c r="A60" s="16">
        <v>52</v>
      </c>
      <c r="B60" s="40">
        <v>37.266324116332726</v>
      </c>
      <c r="C60" s="40">
        <v>37.149066706155544</v>
      </c>
      <c r="D60" s="40">
        <v>36.454391867279526</v>
      </c>
      <c r="E60" s="40">
        <v>34.53530027659226</v>
      </c>
      <c r="F60" s="40">
        <v>36.86744060345449</v>
      </c>
      <c r="G60" s="40">
        <v>37.316919129285672</v>
      </c>
      <c r="H60" s="40">
        <v>36.500012771448702</v>
      </c>
      <c r="I60" s="40">
        <v>36.66698147449403</v>
      </c>
      <c r="J60" s="40">
        <v>36.104441992731559</v>
      </c>
      <c r="K60" s="40">
        <v>37.1409109624012</v>
      </c>
      <c r="L60" s="40">
        <v>35.810338244736833</v>
      </c>
      <c r="M60" s="40">
        <v>35.546425154988007</v>
      </c>
      <c r="N60" s="40">
        <v>36.093371988196076</v>
      </c>
      <c r="O60" s="40">
        <v>36.2080818308334</v>
      </c>
    </row>
    <row r="61" spans="1:15" x14ac:dyDescent="0.2">
      <c r="A61" s="16">
        <v>53</v>
      </c>
      <c r="B61" s="40">
        <v>36.289520227193542</v>
      </c>
      <c r="C61" s="40">
        <v>36.222085165203502</v>
      </c>
      <c r="D61" s="40">
        <v>35.504134460977781</v>
      </c>
      <c r="E61" s="40">
        <v>33.585163806716551</v>
      </c>
      <c r="F61" s="40">
        <v>35.98175868786614</v>
      </c>
      <c r="G61" s="40">
        <v>36.347741162880723</v>
      </c>
      <c r="H61" s="40">
        <v>35.500012771448702</v>
      </c>
      <c r="I61" s="40">
        <v>35.792263555926034</v>
      </c>
      <c r="J61" s="40">
        <v>35.137196768989838</v>
      </c>
      <c r="K61" s="40">
        <v>36.1409109624012</v>
      </c>
      <c r="L61" s="40">
        <v>34.810338244736833</v>
      </c>
      <c r="M61" s="40">
        <v>34.624828790681491</v>
      </c>
      <c r="N61" s="40">
        <v>35.13400369137895</v>
      </c>
      <c r="O61" s="40">
        <v>35.406020200183917</v>
      </c>
    </row>
    <row r="62" spans="1:15" x14ac:dyDescent="0.2">
      <c r="A62" s="16">
        <v>54</v>
      </c>
      <c r="B62" s="40">
        <v>35.361238646614872</v>
      </c>
      <c r="C62" s="40">
        <v>35.270888559578658</v>
      </c>
      <c r="D62" s="40">
        <v>34.606666020981258</v>
      </c>
      <c r="E62" s="40">
        <v>32.68932042231539</v>
      </c>
      <c r="F62" s="40">
        <v>35.101125411795039</v>
      </c>
      <c r="G62" s="40">
        <v>35.43961918380225</v>
      </c>
      <c r="H62" s="40">
        <v>34.561853198098426</v>
      </c>
      <c r="I62" s="40">
        <v>34.85857101599408</v>
      </c>
      <c r="J62" s="40">
        <v>34.137196768989838</v>
      </c>
      <c r="K62" s="40">
        <v>35.179007642485274</v>
      </c>
      <c r="L62" s="40">
        <v>33.887224156769861</v>
      </c>
      <c r="M62" s="40">
        <v>33.70300709260745</v>
      </c>
      <c r="N62" s="40">
        <v>34.172528723293723</v>
      </c>
      <c r="O62" s="40">
        <v>34.445240447599851</v>
      </c>
    </row>
    <row r="63" spans="1:15" x14ac:dyDescent="0.2">
      <c r="A63" s="16">
        <v>55</v>
      </c>
      <c r="B63" s="36">
        <v>34.361238646614879</v>
      </c>
      <c r="C63" s="36">
        <v>34.270888559578658</v>
      </c>
      <c r="D63" s="36">
        <v>33.633765850924306</v>
      </c>
      <c r="E63" s="36">
        <v>31.770707644720773</v>
      </c>
      <c r="F63" s="36">
        <v>34.160146521239469</v>
      </c>
      <c r="G63" s="36">
        <v>34.531084155487591</v>
      </c>
      <c r="H63" s="36">
        <v>33.625493530124935</v>
      </c>
      <c r="I63" s="36">
        <v>34.032837363653485</v>
      </c>
      <c r="J63" s="36">
        <v>33.20979396026415</v>
      </c>
      <c r="K63" s="36">
        <v>34.29774753938991</v>
      </c>
      <c r="L63" s="36">
        <v>33.002884286643194</v>
      </c>
      <c r="M63" s="36">
        <v>32.740043352610357</v>
      </c>
      <c r="N63" s="36">
        <v>33.210512399236521</v>
      </c>
      <c r="O63" s="36">
        <v>33.638881294420159</v>
      </c>
    </row>
    <row r="64" spans="1:15" x14ac:dyDescent="0.2">
      <c r="A64" s="16">
        <v>56</v>
      </c>
      <c r="B64" s="40">
        <v>33.385587854263747</v>
      </c>
      <c r="C64" s="40">
        <v>33.324085268967522</v>
      </c>
      <c r="D64" s="40">
        <v>32.69025463353865</v>
      </c>
      <c r="E64" s="40">
        <v>30.824471273203837</v>
      </c>
      <c r="F64" s="40">
        <v>33.276266043520593</v>
      </c>
      <c r="G64" s="40">
        <v>33.563128490850573</v>
      </c>
      <c r="H64" s="40">
        <v>32.726044004447125</v>
      </c>
      <c r="I64" s="40">
        <v>33.068293487996115</v>
      </c>
      <c r="J64" s="40">
        <v>32.360534693487779</v>
      </c>
      <c r="K64" s="40">
        <v>33.29774753938991</v>
      </c>
      <c r="L64" s="40">
        <v>32.149707027633113</v>
      </c>
      <c r="M64" s="40">
        <v>31.740043352610353</v>
      </c>
      <c r="N64" s="40">
        <v>32.210512399236521</v>
      </c>
      <c r="O64" s="40">
        <v>32.71010941111961</v>
      </c>
    </row>
    <row r="65" spans="1:15" x14ac:dyDescent="0.2">
      <c r="A65" s="16">
        <v>57</v>
      </c>
      <c r="B65" s="40">
        <v>32.488708273914817</v>
      </c>
      <c r="C65" s="40">
        <v>32.351688592715227</v>
      </c>
      <c r="D65" s="40">
        <v>31.690254633538647</v>
      </c>
      <c r="E65" s="40">
        <v>29.980857968047832</v>
      </c>
      <c r="F65" s="40">
        <v>32.337846627914246</v>
      </c>
      <c r="G65" s="40">
        <v>32.664342149496036</v>
      </c>
      <c r="H65" s="40">
        <v>31.795148472425748</v>
      </c>
      <c r="I65" s="40">
        <v>32.106083334863634</v>
      </c>
      <c r="J65" s="40">
        <v>31.360534693487779</v>
      </c>
      <c r="K65" s="40">
        <v>32.29774753938991</v>
      </c>
      <c r="L65" s="40">
        <v>31.295139340224193</v>
      </c>
      <c r="M65" s="40">
        <v>30.847090902647857</v>
      </c>
      <c r="N65" s="40">
        <v>31.210512399236521</v>
      </c>
      <c r="O65" s="40">
        <v>31.742143333955134</v>
      </c>
    </row>
    <row r="66" spans="1:15" x14ac:dyDescent="0.2">
      <c r="A66" s="16">
        <v>58</v>
      </c>
      <c r="B66" s="40">
        <v>31.542480953141744</v>
      </c>
      <c r="C66" s="40">
        <v>31.432964433286752</v>
      </c>
      <c r="D66" s="40">
        <v>30.74401386488972</v>
      </c>
      <c r="E66" s="40">
        <v>29.036289723135958</v>
      </c>
      <c r="F66" s="40">
        <v>31.435309423713981</v>
      </c>
      <c r="G66" s="40">
        <v>31.732776920026879</v>
      </c>
      <c r="H66" s="40">
        <v>30.866202685970737</v>
      </c>
      <c r="I66" s="40">
        <v>31.218108643644179</v>
      </c>
      <c r="J66" s="40">
        <v>30.539161974474307</v>
      </c>
      <c r="K66" s="40">
        <v>31.29774753938991</v>
      </c>
      <c r="L66" s="40">
        <v>30.295139340224193</v>
      </c>
      <c r="M66" s="40">
        <v>29.912670785743799</v>
      </c>
      <c r="N66" s="40">
        <v>30.2411463268168</v>
      </c>
      <c r="O66" s="40">
        <v>30.827934116565537</v>
      </c>
    </row>
    <row r="67" spans="1:15" x14ac:dyDescent="0.2">
      <c r="A67" s="16">
        <v>59</v>
      </c>
      <c r="B67" s="40">
        <v>30.594866585726979</v>
      </c>
      <c r="C67" s="40">
        <v>30.566412708634804</v>
      </c>
      <c r="D67" s="40">
        <v>29.97708700387944</v>
      </c>
      <c r="E67" s="40">
        <v>28.065445107708879</v>
      </c>
      <c r="F67" s="40">
        <v>30.598556439142552</v>
      </c>
      <c r="G67" s="40">
        <v>30.768532818046374</v>
      </c>
      <c r="H67" s="40">
        <v>29.938140859580894</v>
      </c>
      <c r="I67" s="40">
        <v>30.288273470833989</v>
      </c>
      <c r="J67" s="40">
        <v>29.679704509375597</v>
      </c>
      <c r="K67" s="40">
        <v>30.332853391490371</v>
      </c>
      <c r="L67" s="40">
        <v>29.359353002595363</v>
      </c>
      <c r="M67" s="40">
        <v>28.912670785743799</v>
      </c>
      <c r="N67" s="40">
        <v>29.350841656745125</v>
      </c>
      <c r="O67" s="40">
        <v>29.882603668826132</v>
      </c>
    </row>
    <row r="68" spans="1:15" x14ac:dyDescent="0.2">
      <c r="A68" s="16">
        <v>60</v>
      </c>
      <c r="B68" s="36">
        <v>29.673076131060085</v>
      </c>
      <c r="C68" s="36">
        <v>29.681545858431864</v>
      </c>
      <c r="D68" s="36">
        <v>29.067936333659617</v>
      </c>
      <c r="E68" s="36">
        <v>27.124115638157761</v>
      </c>
      <c r="F68" s="36">
        <v>29.632876343862211</v>
      </c>
      <c r="G68" s="36">
        <v>29.803667505008701</v>
      </c>
      <c r="H68" s="36">
        <v>28.938140859580891</v>
      </c>
      <c r="I68" s="36">
        <v>29.288273470833989</v>
      </c>
      <c r="J68" s="36">
        <v>28.747913805567194</v>
      </c>
      <c r="K68" s="36">
        <v>29.365762330206945</v>
      </c>
      <c r="L68" s="36">
        <v>28.445931061603147</v>
      </c>
      <c r="M68" s="36">
        <v>27.991267385427737</v>
      </c>
      <c r="N68" s="36">
        <v>28.403060374675889</v>
      </c>
      <c r="O68" s="36">
        <v>28.882603668826132</v>
      </c>
    </row>
    <row r="69" spans="1:15" x14ac:dyDescent="0.2">
      <c r="A69" s="16">
        <v>61</v>
      </c>
      <c r="B69" s="40">
        <v>28.728532295780937</v>
      </c>
      <c r="C69" s="40">
        <v>28.741657190836495</v>
      </c>
      <c r="D69" s="40">
        <v>28.190002993060109</v>
      </c>
      <c r="E69" s="40">
        <v>26.215264251519169</v>
      </c>
      <c r="F69" s="40">
        <v>28.666653591797122</v>
      </c>
      <c r="G69" s="40">
        <v>28.902610670472999</v>
      </c>
      <c r="H69" s="40">
        <v>28.003301794878908</v>
      </c>
      <c r="I69" s="40">
        <v>28.3541953036504</v>
      </c>
      <c r="J69" s="40">
        <v>27.810235761144746</v>
      </c>
      <c r="K69" s="40">
        <v>28.394915462921098</v>
      </c>
      <c r="L69" s="40">
        <v>27.498215310549085</v>
      </c>
      <c r="M69" s="40">
        <v>27.116398324824317</v>
      </c>
      <c r="N69" s="40">
        <v>27.427951597133227</v>
      </c>
      <c r="O69" s="40">
        <v>27.950694681226352</v>
      </c>
    </row>
    <row r="70" spans="1:15" x14ac:dyDescent="0.2">
      <c r="A70" s="16">
        <v>62</v>
      </c>
      <c r="B70" s="40">
        <v>27.787614110270976</v>
      </c>
      <c r="C70" s="40">
        <v>27.801885096606558</v>
      </c>
      <c r="D70" s="40">
        <v>27.222162198040532</v>
      </c>
      <c r="E70" s="40">
        <v>25.366722412735154</v>
      </c>
      <c r="F70" s="40">
        <v>27.762241782719514</v>
      </c>
      <c r="G70" s="40">
        <v>27.967979164536228</v>
      </c>
      <c r="H70" s="40">
        <v>27.066816784984827</v>
      </c>
      <c r="I70" s="40">
        <v>27.446571228215536</v>
      </c>
      <c r="J70" s="40">
        <v>26.83841929384484</v>
      </c>
      <c r="K70" s="40">
        <v>27.447547716861255</v>
      </c>
      <c r="L70" s="40">
        <v>26.547549646429488</v>
      </c>
      <c r="M70" s="40">
        <v>26.187406946411219</v>
      </c>
      <c r="N70" s="40">
        <v>26.49255284046901</v>
      </c>
      <c r="O70" s="40">
        <v>27.008709534374418</v>
      </c>
    </row>
    <row r="71" spans="1:15" x14ac:dyDescent="0.2">
      <c r="A71" s="16">
        <v>63</v>
      </c>
      <c r="B71" s="40">
        <v>26.787614110270976</v>
      </c>
      <c r="C71" s="40">
        <v>26.896438111705201</v>
      </c>
      <c r="D71" s="40">
        <v>26.317200818225643</v>
      </c>
      <c r="E71" s="40">
        <v>24.480561984810194</v>
      </c>
      <c r="F71" s="40">
        <v>26.79375882524289</v>
      </c>
      <c r="G71" s="40">
        <v>27.031379001038331</v>
      </c>
      <c r="H71" s="40">
        <v>26.126311208237215</v>
      </c>
      <c r="I71" s="40">
        <v>26.529519457828005</v>
      </c>
      <c r="J71" s="40">
        <v>25.939127464155508</v>
      </c>
      <c r="K71" s="40">
        <v>26.621690377047205</v>
      </c>
      <c r="L71" s="40">
        <v>25.663316533746958</v>
      </c>
      <c r="M71" s="40">
        <v>25.248909117871104</v>
      </c>
      <c r="N71" s="40">
        <v>25.547993763697882</v>
      </c>
      <c r="O71" s="40">
        <v>26.065860902396786</v>
      </c>
    </row>
    <row r="72" spans="1:15" x14ac:dyDescent="0.2">
      <c r="A72" s="16">
        <v>64</v>
      </c>
      <c r="B72" s="40">
        <v>25.880038310766452</v>
      </c>
      <c r="C72" s="40">
        <v>25.958378470210285</v>
      </c>
      <c r="D72" s="40">
        <v>25.407443404167012</v>
      </c>
      <c r="E72" s="40">
        <v>23.564346148185003</v>
      </c>
      <c r="F72" s="40">
        <v>25.915348461428984</v>
      </c>
      <c r="G72" s="40">
        <v>26.148192997740757</v>
      </c>
      <c r="H72" s="40">
        <v>25.126311208237215</v>
      </c>
      <c r="I72" s="40">
        <v>25.554449237808967</v>
      </c>
      <c r="J72" s="40">
        <v>25.056449406615517</v>
      </c>
      <c r="K72" s="40">
        <v>25.763329483328015</v>
      </c>
      <c r="L72" s="40">
        <v>24.764986499539873</v>
      </c>
      <c r="M72" s="40">
        <v>24.284327950240151</v>
      </c>
      <c r="N72" s="40">
        <v>24.584242669289338</v>
      </c>
      <c r="O72" s="40">
        <v>25.126110378207617</v>
      </c>
    </row>
    <row r="73" spans="1:15" x14ac:dyDescent="0.2">
      <c r="A73" s="16">
        <v>65</v>
      </c>
      <c r="B73" s="36">
        <v>24.880038310766452</v>
      </c>
      <c r="C73" s="36">
        <v>25.017895390641446</v>
      </c>
      <c r="D73" s="36">
        <v>24.495118469754321</v>
      </c>
      <c r="E73" s="36">
        <v>22.644561831780759</v>
      </c>
      <c r="F73" s="36">
        <v>24.970992355159538</v>
      </c>
      <c r="G73" s="36">
        <v>25.27965477630427</v>
      </c>
      <c r="H73" s="36">
        <v>24.243319311391801</v>
      </c>
      <c r="I73" s="36">
        <v>24.577820791752984</v>
      </c>
      <c r="J73" s="36">
        <v>24.191335858742246</v>
      </c>
      <c r="K73" s="36">
        <v>24.866399372179551</v>
      </c>
      <c r="L73" s="36">
        <v>23.904791967308203</v>
      </c>
      <c r="M73" s="36">
        <v>23.422008575132999</v>
      </c>
      <c r="N73" s="36">
        <v>23.622215460253926</v>
      </c>
      <c r="O73" s="36">
        <v>24.256308846974576</v>
      </c>
    </row>
    <row r="74" spans="1:15" x14ac:dyDescent="0.2">
      <c r="A74" s="16">
        <v>66</v>
      </c>
      <c r="B74" s="40">
        <v>23.992842400804257</v>
      </c>
      <c r="C74" s="40">
        <v>24.075713856695678</v>
      </c>
      <c r="D74" s="40">
        <v>23.606652809272372</v>
      </c>
      <c r="E74" s="40">
        <v>21.741246142287515</v>
      </c>
      <c r="F74" s="40">
        <v>24.09540004379787</v>
      </c>
      <c r="G74" s="40">
        <v>24.326497223896524</v>
      </c>
      <c r="H74" s="40">
        <v>23.30927240113617</v>
      </c>
      <c r="I74" s="40">
        <v>23.689283267292424</v>
      </c>
      <c r="J74" s="40">
        <v>23.269445510667868</v>
      </c>
      <c r="K74" s="40">
        <v>23.95516205218906</v>
      </c>
      <c r="L74" s="40">
        <v>22.989869364499434</v>
      </c>
      <c r="M74" s="40">
        <v>22.458306292591644</v>
      </c>
      <c r="N74" s="40">
        <v>22.7098992503952</v>
      </c>
      <c r="O74" s="40">
        <v>23.343200978821596</v>
      </c>
    </row>
    <row r="75" spans="1:15" x14ac:dyDescent="0.2">
      <c r="A75" s="16">
        <v>67</v>
      </c>
      <c r="B75" s="40">
        <v>23.103852413797679</v>
      </c>
      <c r="C75" s="40">
        <v>23.186670962431414</v>
      </c>
      <c r="D75" s="40">
        <v>22.684030401043653</v>
      </c>
      <c r="E75" s="40">
        <v>20.850826113731063</v>
      </c>
      <c r="F75" s="40">
        <v>23.140258218786077</v>
      </c>
      <c r="G75" s="40">
        <v>23.415277837679096</v>
      </c>
      <c r="H75" s="40">
        <v>22.499088092844936</v>
      </c>
      <c r="I75" s="40">
        <v>22.843801268385143</v>
      </c>
      <c r="J75" s="40">
        <v>22.319819147434359</v>
      </c>
      <c r="K75" s="40">
        <v>23.024363183020075</v>
      </c>
      <c r="L75" s="40">
        <v>22.096879052197288</v>
      </c>
      <c r="M75" s="40">
        <v>21.591235880439339</v>
      </c>
      <c r="N75" s="40">
        <v>21.74259693055772</v>
      </c>
      <c r="O75" s="40">
        <v>22.434427819791331</v>
      </c>
    </row>
    <row r="76" spans="1:15" x14ac:dyDescent="0.2">
      <c r="A76" s="16">
        <v>68</v>
      </c>
      <c r="B76" s="40">
        <v>22.212290160268459</v>
      </c>
      <c r="C76" s="40">
        <v>22.289402100019242</v>
      </c>
      <c r="D76" s="40">
        <v>21.868041132679018</v>
      </c>
      <c r="E76" s="40">
        <v>19.94767158570501</v>
      </c>
      <c r="F76" s="40">
        <v>22.161368016659072</v>
      </c>
      <c r="G76" s="40">
        <v>22.45759598696382</v>
      </c>
      <c r="H76" s="40">
        <v>21.590115926673484</v>
      </c>
      <c r="I76" s="40">
        <v>21.909284764968717</v>
      </c>
      <c r="J76" s="40">
        <v>21.529105510371483</v>
      </c>
      <c r="K76" s="40">
        <v>22.114195926682918</v>
      </c>
      <c r="L76" s="40">
        <v>21.162373757435187</v>
      </c>
      <c r="M76" s="40">
        <v>20.716174708313101</v>
      </c>
      <c r="N76" s="40">
        <v>20.828390940778064</v>
      </c>
      <c r="O76" s="40">
        <v>21.617214718289592</v>
      </c>
    </row>
    <row r="77" spans="1:15" x14ac:dyDescent="0.2">
      <c r="A77" s="16">
        <v>69</v>
      </c>
      <c r="B77" s="40">
        <v>21.387299227145157</v>
      </c>
      <c r="C77" s="40">
        <v>21.334379168339421</v>
      </c>
      <c r="D77" s="40">
        <v>20.888731913331736</v>
      </c>
      <c r="E77" s="40">
        <v>19.076193964285054</v>
      </c>
      <c r="F77" s="40">
        <v>21.321971301305293</v>
      </c>
      <c r="G77" s="40">
        <v>21.494345101586354</v>
      </c>
      <c r="H77" s="40">
        <v>20.667329117034392</v>
      </c>
      <c r="I77" s="40">
        <v>21.004494683876054</v>
      </c>
      <c r="J77" s="40">
        <v>20.612710158464466</v>
      </c>
      <c r="K77" s="40">
        <v>21.230695609178184</v>
      </c>
      <c r="L77" s="40">
        <v>20.254547915460922</v>
      </c>
      <c r="M77" s="40">
        <v>19.798054719282373</v>
      </c>
      <c r="N77" s="40">
        <v>19.979742385660543</v>
      </c>
      <c r="O77" s="40">
        <v>20.734597790653623</v>
      </c>
    </row>
    <row r="78" spans="1:15" x14ac:dyDescent="0.2">
      <c r="A78" s="16">
        <v>70</v>
      </c>
      <c r="B78" s="36">
        <v>20.538521689411162</v>
      </c>
      <c r="C78" s="36">
        <v>20.454584543358699</v>
      </c>
      <c r="D78" s="36">
        <v>20.103295293310683</v>
      </c>
      <c r="E78" s="36">
        <v>18.232864266797243</v>
      </c>
      <c r="F78" s="36">
        <v>20.478855136978584</v>
      </c>
      <c r="G78" s="36">
        <v>20.555844464754678</v>
      </c>
      <c r="H78" s="36">
        <v>19.726574787718221</v>
      </c>
      <c r="I78" s="36">
        <v>20.119680554815496</v>
      </c>
      <c r="J78" s="36">
        <v>19.690237363087391</v>
      </c>
      <c r="K78" s="36">
        <v>20.370069052802773</v>
      </c>
      <c r="L78" s="36">
        <v>19.382824200626253</v>
      </c>
      <c r="M78" s="36">
        <v>18.906521537376697</v>
      </c>
      <c r="N78" s="36">
        <v>19.154742878737785</v>
      </c>
      <c r="O78" s="36">
        <v>19.844270407405137</v>
      </c>
    </row>
    <row r="79" spans="1:15" x14ac:dyDescent="0.2">
      <c r="A79" s="16">
        <v>71</v>
      </c>
      <c r="B79" s="40">
        <v>19.63651798223934</v>
      </c>
      <c r="C79" s="40">
        <v>19.607604166009754</v>
      </c>
      <c r="D79" s="40">
        <v>19.251171774036379</v>
      </c>
      <c r="E79" s="40">
        <v>17.411592062642573</v>
      </c>
      <c r="F79" s="40">
        <v>19.654364845356145</v>
      </c>
      <c r="G79" s="40">
        <v>19.658732637164558</v>
      </c>
      <c r="H79" s="40">
        <v>18.818274468450429</v>
      </c>
      <c r="I79" s="40">
        <v>19.209374387978382</v>
      </c>
      <c r="J79" s="40">
        <v>18.893201978384518</v>
      </c>
      <c r="K79" s="40">
        <v>19.532896091607942</v>
      </c>
      <c r="L79" s="40">
        <v>18.525000759313322</v>
      </c>
      <c r="M79" s="40">
        <v>17.968670737840547</v>
      </c>
      <c r="N79" s="40">
        <v>18.358508502754582</v>
      </c>
      <c r="O79" s="40">
        <v>18.98668221408542</v>
      </c>
    </row>
    <row r="80" spans="1:15" x14ac:dyDescent="0.2">
      <c r="A80" s="16">
        <v>72</v>
      </c>
      <c r="B80" s="40">
        <v>18.727917772304927</v>
      </c>
      <c r="C80" s="40">
        <v>18.625375314067032</v>
      </c>
      <c r="D80" s="40">
        <v>18.315462188763849</v>
      </c>
      <c r="E80" s="40">
        <v>16.53742910167615</v>
      </c>
      <c r="F80" s="40">
        <v>18.854038045531116</v>
      </c>
      <c r="G80" s="40">
        <v>18.908053273353769</v>
      </c>
      <c r="H80" s="40">
        <v>18.002429219395193</v>
      </c>
      <c r="I80" s="40">
        <v>18.323070583505164</v>
      </c>
      <c r="J80" s="40">
        <v>17.984384447212314</v>
      </c>
      <c r="K80" s="40">
        <v>18.678869047671125</v>
      </c>
      <c r="L80" s="40">
        <v>17.709872561972947</v>
      </c>
      <c r="M80" s="40">
        <v>17.142392325288686</v>
      </c>
      <c r="N80" s="40">
        <v>17.536759367410898</v>
      </c>
      <c r="O80" s="40">
        <v>18.140995087324864</v>
      </c>
    </row>
    <row r="81" spans="1:15" x14ac:dyDescent="0.2">
      <c r="A81" s="16">
        <v>73</v>
      </c>
      <c r="B81" s="40">
        <v>17.848658048801795</v>
      </c>
      <c r="C81" s="40">
        <v>17.76400242843588</v>
      </c>
      <c r="D81" s="40">
        <v>17.422011237436458</v>
      </c>
      <c r="E81" s="40">
        <v>15.742936090034679</v>
      </c>
      <c r="F81" s="40">
        <v>17.94404558805109</v>
      </c>
      <c r="G81" s="40">
        <v>18.038350150632716</v>
      </c>
      <c r="H81" s="40">
        <v>17.230558832846391</v>
      </c>
      <c r="I81" s="40">
        <v>17.456651538473103</v>
      </c>
      <c r="J81" s="40">
        <v>17.202975573102872</v>
      </c>
      <c r="K81" s="40">
        <v>17.783610804888792</v>
      </c>
      <c r="L81" s="40">
        <v>16.824541340842284</v>
      </c>
      <c r="M81" s="40">
        <v>16.226444811780041</v>
      </c>
      <c r="N81" s="40">
        <v>16.594073948966528</v>
      </c>
      <c r="O81" s="40">
        <v>17.254624685310855</v>
      </c>
    </row>
    <row r="82" spans="1:15" x14ac:dyDescent="0.2">
      <c r="A82" s="16">
        <v>74</v>
      </c>
      <c r="B82" s="40">
        <v>17.012025959817905</v>
      </c>
      <c r="C82" s="40">
        <v>16.86909821619972</v>
      </c>
      <c r="D82" s="40">
        <v>16.549534589040412</v>
      </c>
      <c r="E82" s="40">
        <v>14.880192945167776</v>
      </c>
      <c r="F82" s="40">
        <v>17.053886095492576</v>
      </c>
      <c r="G82" s="40">
        <v>17.105883266345586</v>
      </c>
      <c r="H82" s="40">
        <v>16.398174850063235</v>
      </c>
      <c r="I82" s="40">
        <v>16.635990321353042</v>
      </c>
      <c r="J82" s="40">
        <v>16.299331685853808</v>
      </c>
      <c r="K82" s="40">
        <v>16.881420465577776</v>
      </c>
      <c r="L82" s="40">
        <v>15.992187465010112</v>
      </c>
      <c r="M82" s="40">
        <v>15.279754794192858</v>
      </c>
      <c r="N82" s="40">
        <v>15.698411543449291</v>
      </c>
      <c r="O82" s="40">
        <v>16.329589449003521</v>
      </c>
    </row>
    <row r="83" spans="1:15" x14ac:dyDescent="0.2">
      <c r="A83" s="16">
        <v>75</v>
      </c>
      <c r="B83" s="36">
        <v>16.138218566728977</v>
      </c>
      <c r="C83" s="36">
        <v>16.021325099937705</v>
      </c>
      <c r="D83" s="36">
        <v>15.643209884027883</v>
      </c>
      <c r="E83" s="36">
        <v>14.098187916715172</v>
      </c>
      <c r="F83" s="36">
        <v>16.208174742596196</v>
      </c>
      <c r="G83" s="36">
        <v>16.245077593808666</v>
      </c>
      <c r="H83" s="36">
        <v>15.661581971886454</v>
      </c>
      <c r="I83" s="36">
        <v>15.787252267760111</v>
      </c>
      <c r="J83" s="36">
        <v>15.407279763069031</v>
      </c>
      <c r="K83" s="36">
        <v>16.028840321797507</v>
      </c>
      <c r="L83" s="36">
        <v>15.123366021022052</v>
      </c>
      <c r="M83" s="36">
        <v>14.375649391397678</v>
      </c>
      <c r="N83" s="36">
        <v>14.975375762919894</v>
      </c>
      <c r="O83" s="36">
        <v>15.406184236659991</v>
      </c>
    </row>
    <row r="84" spans="1:15" x14ac:dyDescent="0.2">
      <c r="A84" s="16">
        <v>76</v>
      </c>
      <c r="B84" s="40">
        <v>15.296815657833204</v>
      </c>
      <c r="C84" s="40">
        <v>15.165366325653082</v>
      </c>
      <c r="D84" s="40">
        <v>14.877002135174614</v>
      </c>
      <c r="E84" s="40">
        <v>13.279581741713937</v>
      </c>
      <c r="F84" s="40">
        <v>15.393834891516709</v>
      </c>
      <c r="G84" s="40">
        <v>15.337064415194112</v>
      </c>
      <c r="H84" s="40">
        <v>14.878072448689403</v>
      </c>
      <c r="I84" s="40">
        <v>14.945071760481889</v>
      </c>
      <c r="J84" s="40">
        <v>14.505483382471784</v>
      </c>
      <c r="K84" s="40">
        <v>15.1351353477591</v>
      </c>
      <c r="L84" s="40">
        <v>14.342716511337384</v>
      </c>
      <c r="M84" s="40">
        <v>13.548689446161795</v>
      </c>
      <c r="N84" s="40">
        <v>14.264401568502322</v>
      </c>
      <c r="O84" s="40">
        <v>14.543695161352426</v>
      </c>
    </row>
    <row r="85" spans="1:15" x14ac:dyDescent="0.2">
      <c r="A85" s="16">
        <v>77</v>
      </c>
      <c r="B85" s="40">
        <v>14.462058079325525</v>
      </c>
      <c r="C85" s="40">
        <v>14.371563686942618</v>
      </c>
      <c r="D85" s="40">
        <v>14.015772870191771</v>
      </c>
      <c r="E85" s="40">
        <v>12.567714657263034</v>
      </c>
      <c r="F85" s="40">
        <v>14.496703016075777</v>
      </c>
      <c r="G85" s="40">
        <v>14.444062475880608</v>
      </c>
      <c r="H85" s="40">
        <v>13.99564124456905</v>
      </c>
      <c r="I85" s="40">
        <v>14.097816089391786</v>
      </c>
      <c r="J85" s="40">
        <v>13.700473691785609</v>
      </c>
      <c r="K85" s="40">
        <v>14.332423171494055</v>
      </c>
      <c r="L85" s="40">
        <v>13.562093952087581</v>
      </c>
      <c r="M85" s="40">
        <v>12.834026641788544</v>
      </c>
      <c r="N85" s="40">
        <v>13.443492295230049</v>
      </c>
      <c r="O85" s="40">
        <v>13.620088788703391</v>
      </c>
    </row>
    <row r="86" spans="1:15" x14ac:dyDescent="0.2">
      <c r="A86" s="16">
        <v>78</v>
      </c>
      <c r="B86" s="40">
        <v>13.70547257456893</v>
      </c>
      <c r="C86" s="40">
        <v>13.49489353671126</v>
      </c>
      <c r="D86" s="40">
        <v>13.240836482250518</v>
      </c>
      <c r="E86" s="40">
        <v>11.799281249624656</v>
      </c>
      <c r="F86" s="40">
        <v>13.701532816311035</v>
      </c>
      <c r="G86" s="40">
        <v>13.691005731061493</v>
      </c>
      <c r="H86" s="40">
        <v>13.210238782414002</v>
      </c>
      <c r="I86" s="40">
        <v>13.242569159964113</v>
      </c>
      <c r="J86" s="40">
        <v>12.812115033211462</v>
      </c>
      <c r="K86" s="40">
        <v>13.554741722254441</v>
      </c>
      <c r="L86" s="40">
        <v>12.806245240911649</v>
      </c>
      <c r="M86" s="40">
        <v>12.042489063903279</v>
      </c>
      <c r="N86" s="40">
        <v>12.586646127066693</v>
      </c>
      <c r="O86" s="40">
        <v>12.746975527472284</v>
      </c>
    </row>
    <row r="87" spans="1:15" x14ac:dyDescent="0.2">
      <c r="A87" s="16">
        <v>79</v>
      </c>
      <c r="B87" s="40">
        <v>12.911024332488585</v>
      </c>
      <c r="C87" s="40">
        <v>12.691815358455887</v>
      </c>
      <c r="D87" s="40">
        <v>12.479181026877303</v>
      </c>
      <c r="E87" s="40">
        <v>10.940657248300592</v>
      </c>
      <c r="F87" s="40">
        <v>12.891028502669567</v>
      </c>
      <c r="G87" s="40">
        <v>12.797028550065335</v>
      </c>
      <c r="H87" s="40">
        <v>12.323422671650805</v>
      </c>
      <c r="I87" s="40">
        <v>12.396669906044428</v>
      </c>
      <c r="J87" s="40">
        <v>12.096700543880088</v>
      </c>
      <c r="K87" s="40">
        <v>12.808205341105769</v>
      </c>
      <c r="L87" s="40">
        <v>12.042449564153715</v>
      </c>
      <c r="M87" s="40">
        <v>11.259046081987767</v>
      </c>
      <c r="N87" s="40">
        <v>11.872157452902913</v>
      </c>
      <c r="O87" s="40">
        <v>11.913979739210541</v>
      </c>
    </row>
    <row r="88" spans="1:15" x14ac:dyDescent="0.2">
      <c r="A88" s="16">
        <v>80</v>
      </c>
      <c r="B88" s="36">
        <v>12.1495221757708</v>
      </c>
      <c r="C88" s="36">
        <v>11.921907902031835</v>
      </c>
      <c r="D88" s="36">
        <v>11.689072834249862</v>
      </c>
      <c r="E88" s="36">
        <v>10.179685054381002</v>
      </c>
      <c r="F88" s="36">
        <v>12.04285866812093</v>
      </c>
      <c r="G88" s="36">
        <v>11.929849740525087</v>
      </c>
      <c r="H88" s="36">
        <v>11.633317065016307</v>
      </c>
      <c r="I88" s="36">
        <v>11.737763188775631</v>
      </c>
      <c r="J88" s="36">
        <v>11.411230716691945</v>
      </c>
      <c r="K88" s="36">
        <v>12.000559802244215</v>
      </c>
      <c r="L88" s="36">
        <v>11.283602356567183</v>
      </c>
      <c r="M88" s="36">
        <v>10.429994182595319</v>
      </c>
      <c r="N88" s="36">
        <v>11.164091483199138</v>
      </c>
      <c r="O88" s="36">
        <v>11.297395079287382</v>
      </c>
    </row>
    <row r="89" spans="1:15" x14ac:dyDescent="0.2">
      <c r="A89" s="16">
        <v>81</v>
      </c>
      <c r="B89" s="40">
        <v>11.324922480304268</v>
      </c>
      <c r="C89" s="40">
        <v>11.158897345192022</v>
      </c>
      <c r="D89" s="40">
        <v>10.96735486883593</v>
      </c>
      <c r="E89" s="40">
        <v>9.4931610124376107</v>
      </c>
      <c r="F89" s="40">
        <v>11.364685582659618</v>
      </c>
      <c r="G89" s="40">
        <v>11.051985267583236</v>
      </c>
      <c r="H89" s="40">
        <v>10.958396773820251</v>
      </c>
      <c r="I89" s="40">
        <v>10.861453945666339</v>
      </c>
      <c r="J89" s="40">
        <v>10.680045845394298</v>
      </c>
      <c r="K89" s="40">
        <v>11.223889543023088</v>
      </c>
      <c r="L89" s="40">
        <v>10.481466619990435</v>
      </c>
      <c r="M89" s="40">
        <v>9.714046459570632</v>
      </c>
      <c r="N89" s="40">
        <v>10.386549714921674</v>
      </c>
      <c r="O89" s="40">
        <v>10.527432790696967</v>
      </c>
    </row>
    <row r="90" spans="1:15" x14ac:dyDescent="0.2">
      <c r="A90" s="16">
        <v>82</v>
      </c>
      <c r="B90" s="40">
        <v>10.439595372676036</v>
      </c>
      <c r="C90" s="40">
        <v>10.401690450761677</v>
      </c>
      <c r="D90" s="40">
        <v>10.193429738542815</v>
      </c>
      <c r="E90" s="40">
        <v>8.8384871368039573</v>
      </c>
      <c r="F90" s="40">
        <v>10.501471192513248</v>
      </c>
      <c r="G90" s="40">
        <v>10.216431791233884</v>
      </c>
      <c r="H90" s="40">
        <v>10.212056843092316</v>
      </c>
      <c r="I90" s="40">
        <v>10.178901139213844</v>
      </c>
      <c r="J90" s="40">
        <v>9.9461883114237892</v>
      </c>
      <c r="K90" s="40">
        <v>10.474331736234165</v>
      </c>
      <c r="L90" s="40">
        <v>9.7707844930336361</v>
      </c>
      <c r="M90" s="40">
        <v>8.9854106123290709</v>
      </c>
      <c r="N90" s="40">
        <v>9.6337134577947179</v>
      </c>
      <c r="O90" s="40">
        <v>10.065628335960364</v>
      </c>
    </row>
    <row r="91" spans="1:15" x14ac:dyDescent="0.2">
      <c r="A91" s="16">
        <v>83</v>
      </c>
      <c r="B91" s="40">
        <v>9.6992539215044484</v>
      </c>
      <c r="C91" s="40">
        <v>9.6397965602842586</v>
      </c>
      <c r="D91" s="40">
        <v>9.5561056641548827</v>
      </c>
      <c r="E91" s="40">
        <v>8.1149551723084148</v>
      </c>
      <c r="F91" s="40">
        <v>9.8040067979807315</v>
      </c>
      <c r="G91" s="40">
        <v>9.4196271328756556</v>
      </c>
      <c r="H91" s="40">
        <v>9.4365198523209397</v>
      </c>
      <c r="I91" s="40">
        <v>9.4646758717135064</v>
      </c>
      <c r="J91" s="40">
        <v>9.2549098666482514</v>
      </c>
      <c r="K91" s="40">
        <v>9.7969969464984867</v>
      </c>
      <c r="L91" s="40">
        <v>8.9739797695932779</v>
      </c>
      <c r="M91" s="40">
        <v>8.2317215154445744</v>
      </c>
      <c r="N91" s="40">
        <v>8.9871011808641548</v>
      </c>
      <c r="O91" s="40">
        <v>9.4828208490552086</v>
      </c>
    </row>
    <row r="92" spans="1:15" x14ac:dyDescent="0.2">
      <c r="A92" s="16">
        <v>84</v>
      </c>
      <c r="B92" s="40">
        <v>8.9082894978473703</v>
      </c>
      <c r="C92" s="40">
        <v>9.0166779343190981</v>
      </c>
      <c r="D92" s="40">
        <v>8.9336068061115732</v>
      </c>
      <c r="E92" s="40">
        <v>7.4583508581444775</v>
      </c>
      <c r="F92" s="40">
        <v>9.0220694573084046</v>
      </c>
      <c r="G92" s="40">
        <v>8.8134296552984228</v>
      </c>
      <c r="H92" s="40">
        <v>8.8278705256625969</v>
      </c>
      <c r="I92" s="40">
        <v>8.8742683073562834</v>
      </c>
      <c r="J92" s="40">
        <v>8.6614635659017694</v>
      </c>
      <c r="K92" s="40">
        <v>8.9507443692803861</v>
      </c>
      <c r="L92" s="40">
        <v>8.2970347168211749</v>
      </c>
      <c r="M92" s="40">
        <v>7.729014476621713</v>
      </c>
      <c r="N92" s="40">
        <v>8.3135281493589286</v>
      </c>
      <c r="O92" s="40">
        <v>8.6552910093570681</v>
      </c>
    </row>
    <row r="93" spans="1:15" x14ac:dyDescent="0.2">
      <c r="A93" s="16">
        <v>85</v>
      </c>
      <c r="B93" s="36">
        <v>8.3302358149992859</v>
      </c>
      <c r="C93" s="36">
        <v>8.3152494245469306</v>
      </c>
      <c r="D93" s="36">
        <v>8.3141529376800793</v>
      </c>
      <c r="E93" s="36">
        <v>6.907057186475142</v>
      </c>
      <c r="F93" s="36">
        <v>8.3543519820199705</v>
      </c>
      <c r="G93" s="36">
        <v>8.059333149084269</v>
      </c>
      <c r="H93" s="36">
        <v>8.1855893392577901</v>
      </c>
      <c r="I93" s="36">
        <v>8.2131948252828302</v>
      </c>
      <c r="J93" s="36">
        <v>7.9222920419800067</v>
      </c>
      <c r="K93" s="36">
        <v>8.4458392388369976</v>
      </c>
      <c r="L93" s="36">
        <v>7.6689123662721048</v>
      </c>
      <c r="M93" s="36">
        <v>6.9499351227663482</v>
      </c>
      <c r="N93" s="36">
        <v>7.6308287848658907</v>
      </c>
      <c r="O93" s="36">
        <v>8.1383570273329209</v>
      </c>
    </row>
    <row r="94" spans="1:15" x14ac:dyDescent="0.2">
      <c r="A94" s="16">
        <v>86</v>
      </c>
      <c r="B94" s="40">
        <v>7.7353614918721103</v>
      </c>
      <c r="C94" s="40">
        <v>7.7052380560698053</v>
      </c>
      <c r="D94" s="40">
        <v>7.6794815421285625</v>
      </c>
      <c r="E94" s="40">
        <v>6.3528777073138825</v>
      </c>
      <c r="F94" s="40">
        <v>7.6715110881822977</v>
      </c>
      <c r="G94" s="40">
        <v>7.5689511141910719</v>
      </c>
      <c r="H94" s="40">
        <v>7.7059664103404142</v>
      </c>
      <c r="I94" s="40">
        <v>7.5756921452689205</v>
      </c>
      <c r="J94" s="40">
        <v>7.288801751136349</v>
      </c>
      <c r="K94" s="40">
        <v>7.8472016959162181</v>
      </c>
      <c r="L94" s="40">
        <v>6.9959153864880248</v>
      </c>
      <c r="M94" s="40">
        <v>6.5786291600035023</v>
      </c>
      <c r="N94" s="40">
        <v>7.2151052588586273</v>
      </c>
      <c r="O94" s="40">
        <v>7.4835935031445793</v>
      </c>
    </row>
    <row r="95" spans="1:15" x14ac:dyDescent="0.2">
      <c r="A95" s="16">
        <v>87</v>
      </c>
      <c r="B95" s="40">
        <v>7.1769080472627618</v>
      </c>
      <c r="C95" s="40">
        <v>7.0075421480883833</v>
      </c>
      <c r="D95" s="40">
        <v>7.030470165766598</v>
      </c>
      <c r="E95" s="40">
        <v>5.7854692442879339</v>
      </c>
      <c r="F95" s="40">
        <v>7.1019974290827355</v>
      </c>
      <c r="G95" s="40">
        <v>7.1562178221392552</v>
      </c>
      <c r="H95" s="40">
        <v>7.1746896765022985</v>
      </c>
      <c r="I95" s="40">
        <v>6.8132504894591541</v>
      </c>
      <c r="J95" s="40">
        <v>6.5539737553946056</v>
      </c>
      <c r="K95" s="40">
        <v>7.2830321401993743</v>
      </c>
      <c r="L95" s="40">
        <v>6.6430180686669082</v>
      </c>
      <c r="M95" s="40">
        <v>5.989510653920239</v>
      </c>
      <c r="N95" s="40">
        <v>6.8613287774935579</v>
      </c>
      <c r="O95" s="40">
        <v>7.036749424185734</v>
      </c>
    </row>
    <row r="96" spans="1:15" x14ac:dyDescent="0.2">
      <c r="A96" s="16">
        <v>88</v>
      </c>
      <c r="B96" s="40">
        <v>6.644115651003637</v>
      </c>
      <c r="C96" s="40">
        <v>6.4802129522872569</v>
      </c>
      <c r="D96" s="40">
        <v>6.499692405201281</v>
      </c>
      <c r="E96" s="40">
        <v>5.3867697630880018</v>
      </c>
      <c r="F96" s="40">
        <v>6.3523101278157306</v>
      </c>
      <c r="G96" s="40">
        <v>6.6603031649518663</v>
      </c>
      <c r="H96" s="40">
        <v>6.6580375580678162</v>
      </c>
      <c r="I96" s="40">
        <v>6.2631226334261152</v>
      </c>
      <c r="J96" s="40">
        <v>5.9581020285371196</v>
      </c>
      <c r="K96" s="40">
        <v>6.5464970461890086</v>
      </c>
      <c r="L96" s="40">
        <v>6.2951431290349449</v>
      </c>
      <c r="M96" s="40">
        <v>5.6076987906229698</v>
      </c>
      <c r="N96" s="40">
        <v>6.2386957388702946</v>
      </c>
      <c r="O96" s="40">
        <v>6.5350666448635701</v>
      </c>
    </row>
    <row r="97" spans="1:15" x14ac:dyDescent="0.2">
      <c r="A97" s="16">
        <v>89</v>
      </c>
      <c r="B97" s="40">
        <v>6.2390572757610876</v>
      </c>
      <c r="C97" s="40">
        <v>5.9494574871946879</v>
      </c>
      <c r="D97" s="40">
        <v>5.9244148375445613</v>
      </c>
      <c r="E97" s="40">
        <v>4.9668163045136948</v>
      </c>
      <c r="F97" s="40">
        <v>5.8230626792305245</v>
      </c>
      <c r="G97" s="40">
        <v>5.9901090705324638</v>
      </c>
      <c r="H97" s="40">
        <v>5.9736736964493247</v>
      </c>
      <c r="I97" s="40">
        <v>5.6545242383394205</v>
      </c>
      <c r="J97" s="40">
        <v>5.4383324237513913</v>
      </c>
      <c r="K97" s="40">
        <v>5.9534554273592244</v>
      </c>
      <c r="L97" s="40">
        <v>5.7110624923628119</v>
      </c>
      <c r="M97" s="40">
        <v>5.0549166570830453</v>
      </c>
      <c r="N97" s="40">
        <v>5.7341227091324782</v>
      </c>
      <c r="O97" s="40">
        <v>6.0343179001564202</v>
      </c>
    </row>
    <row r="98" spans="1:15" x14ac:dyDescent="0.2">
      <c r="A98" s="16">
        <v>90</v>
      </c>
      <c r="B98" s="36">
        <v>5.6061128723394926</v>
      </c>
      <c r="C98" s="36">
        <v>5.538831878806973</v>
      </c>
      <c r="D98" s="36">
        <v>5.4037070172568304</v>
      </c>
      <c r="E98" s="36">
        <v>4.4720763134093771</v>
      </c>
      <c r="F98" s="36">
        <v>5.6003240438969284</v>
      </c>
      <c r="G98" s="36">
        <v>5.4476181597435032</v>
      </c>
      <c r="H98" s="36">
        <v>5.3459842637656596</v>
      </c>
      <c r="I98" s="36">
        <v>5.3362583707181317</v>
      </c>
      <c r="J98" s="36">
        <v>5.0199320110602441</v>
      </c>
      <c r="K98" s="36">
        <v>5.4256927138967592</v>
      </c>
      <c r="L98" s="36">
        <v>5.2482854297198029</v>
      </c>
      <c r="M98" s="36">
        <v>4.7108246557030027</v>
      </c>
      <c r="N98" s="36">
        <v>5.2420160178353594</v>
      </c>
      <c r="O98" s="36">
        <v>5.6035620270296524</v>
      </c>
    </row>
    <row r="99" spans="1:15" x14ac:dyDescent="0.2">
      <c r="A99" s="16">
        <v>91</v>
      </c>
      <c r="B99" s="40">
        <v>5.1355690882879621</v>
      </c>
      <c r="C99" s="40">
        <v>5.0013611026133429</v>
      </c>
      <c r="D99" s="40">
        <v>4.8871725943730295</v>
      </c>
      <c r="E99" s="40">
        <v>4.2038387092257787</v>
      </c>
      <c r="F99" s="40">
        <v>5.0492523215993472</v>
      </c>
      <c r="G99" s="40">
        <v>4.9524771556356963</v>
      </c>
      <c r="H99" s="40">
        <v>4.8208841039029764</v>
      </c>
      <c r="I99" s="40">
        <v>4.885869011998726</v>
      </c>
      <c r="J99" s="40">
        <v>4.4858540106523019</v>
      </c>
      <c r="K99" s="40">
        <v>4.9441645958632003</v>
      </c>
      <c r="L99" s="40">
        <v>4.9389451285881369</v>
      </c>
      <c r="M99" s="40">
        <v>4.0497764855738323</v>
      </c>
      <c r="N99" s="40">
        <v>4.8308938239717767</v>
      </c>
      <c r="O99" s="40">
        <v>5.1562943765274492</v>
      </c>
    </row>
    <row r="100" spans="1:15" x14ac:dyDescent="0.2">
      <c r="A100" s="16">
        <v>92</v>
      </c>
      <c r="B100" s="40">
        <v>4.6850138508238111</v>
      </c>
      <c r="C100" s="40">
        <v>4.4526734133532901</v>
      </c>
      <c r="D100" s="40">
        <v>4.3929998944305213</v>
      </c>
      <c r="E100" s="40">
        <v>3.7786160687123647</v>
      </c>
      <c r="F100" s="40">
        <v>4.4011281917783016</v>
      </c>
      <c r="G100" s="40">
        <v>4.4130782407014584</v>
      </c>
      <c r="H100" s="40">
        <v>4.4836337159844808</v>
      </c>
      <c r="I100" s="40">
        <v>4.4751592941437632</v>
      </c>
      <c r="J100" s="40">
        <v>3.9331492286890901</v>
      </c>
      <c r="K100" s="40">
        <v>4.4906470719472811</v>
      </c>
      <c r="L100" s="40">
        <v>4.5457074123519821</v>
      </c>
      <c r="M100" s="40">
        <v>3.7071425014208379</v>
      </c>
      <c r="N100" s="40">
        <v>4.4319158240331662</v>
      </c>
      <c r="O100" s="40">
        <v>4.6671114811253975</v>
      </c>
    </row>
    <row r="101" spans="1:15" x14ac:dyDescent="0.2">
      <c r="A101" s="16">
        <v>93</v>
      </c>
      <c r="B101" s="40">
        <v>4.2711279967337514</v>
      </c>
      <c r="C101" s="40">
        <v>4.0767697015016076</v>
      </c>
      <c r="D101" s="40">
        <v>3.9004666164293753</v>
      </c>
      <c r="E101" s="40">
        <v>3.4539821851829551</v>
      </c>
      <c r="F101" s="40">
        <v>3.9178339125436401</v>
      </c>
      <c r="G101" s="40">
        <v>3.8129548492402932</v>
      </c>
      <c r="H101" s="40">
        <v>3.9127998078342729</v>
      </c>
      <c r="I101" s="40">
        <v>4.1584649508823874</v>
      </c>
      <c r="J101" s="40">
        <v>3.7125132721413694</v>
      </c>
      <c r="K101" s="40">
        <v>4.1931622457349524</v>
      </c>
      <c r="L101" s="40">
        <v>4.0535367946555789</v>
      </c>
      <c r="M101" s="40">
        <v>3.2902593198609908</v>
      </c>
      <c r="N101" s="40">
        <v>3.8290790385819711</v>
      </c>
      <c r="O101" s="40">
        <v>4.4247681140572874</v>
      </c>
    </row>
    <row r="102" spans="1:15" x14ac:dyDescent="0.2">
      <c r="A102" s="16">
        <v>94</v>
      </c>
      <c r="B102" s="40">
        <v>3.9376403502659403</v>
      </c>
      <c r="C102" s="40">
        <v>3.9092487239089588</v>
      </c>
      <c r="D102" s="40">
        <v>3.4962666811880765</v>
      </c>
      <c r="E102" s="40">
        <v>2.9535329291486923</v>
      </c>
      <c r="F102" s="40">
        <v>3.6043857028362485</v>
      </c>
      <c r="G102" s="40">
        <v>3.3957894986436785</v>
      </c>
      <c r="H102" s="40">
        <v>3.6227216053895988</v>
      </c>
      <c r="I102" s="40">
        <v>3.9776774989070933</v>
      </c>
      <c r="J102" s="40">
        <v>3.3476950191566575</v>
      </c>
      <c r="K102" s="40">
        <v>3.5148588280158584</v>
      </c>
      <c r="L102" s="40">
        <v>3.6817863937107078</v>
      </c>
      <c r="M102" s="40">
        <v>2.9027552681231592</v>
      </c>
      <c r="N102" s="40">
        <v>3.4907593443870835</v>
      </c>
      <c r="O102" s="40">
        <v>4.5652990189970124</v>
      </c>
    </row>
    <row r="103" spans="1:15" x14ac:dyDescent="0.2">
      <c r="A103" s="16">
        <v>95</v>
      </c>
      <c r="B103" s="36">
        <v>3.4293601149894588</v>
      </c>
      <c r="C103" s="36">
        <v>3.2257361248058269</v>
      </c>
      <c r="D103" s="36">
        <v>3.2459270917192198</v>
      </c>
      <c r="E103" s="36">
        <v>2.7395322885429243</v>
      </c>
      <c r="F103" s="36">
        <v>3.2597560178794565</v>
      </c>
      <c r="G103" s="36">
        <v>2.8412955753580902</v>
      </c>
      <c r="H103" s="36">
        <v>3.2773049616843717</v>
      </c>
      <c r="I103" s="36">
        <v>3.7011785660724148</v>
      </c>
      <c r="J103" s="36">
        <v>3.106000658481304</v>
      </c>
      <c r="K103" s="36">
        <v>2.8633679393297364</v>
      </c>
      <c r="L103" s="36">
        <v>3.346637281948766</v>
      </c>
      <c r="M103" s="36">
        <v>2.5511178007913133</v>
      </c>
      <c r="N103" s="36">
        <v>3.1615838702309156</v>
      </c>
      <c r="O103" s="36">
        <v>3.9752451385597358</v>
      </c>
    </row>
    <row r="104" spans="1:15" x14ac:dyDescent="0.2">
      <c r="A104" s="16">
        <v>96</v>
      </c>
      <c r="B104" s="40">
        <v>2.8930077705266068</v>
      </c>
      <c r="C104" s="40">
        <v>2.9080579008937857</v>
      </c>
      <c r="D104" s="40">
        <v>2.781039856557868</v>
      </c>
      <c r="E104" s="40">
        <v>2.2982872934192211</v>
      </c>
      <c r="F104" s="40">
        <v>2.7939023439206423</v>
      </c>
      <c r="G104" s="40">
        <v>2.5474005901486252</v>
      </c>
      <c r="H104" s="40">
        <v>2.9670927975796788</v>
      </c>
      <c r="I104" s="40">
        <v>2.9762463298470911</v>
      </c>
      <c r="J104" s="40">
        <v>2.6680908778842385</v>
      </c>
      <c r="K104" s="40">
        <v>2.5048624990705437</v>
      </c>
      <c r="L104" s="40">
        <v>2.8082541384809985</v>
      </c>
      <c r="M104" s="40">
        <v>2.4407592565562206</v>
      </c>
      <c r="N104" s="40">
        <v>2.6658839719588787</v>
      </c>
      <c r="O104" s="40">
        <v>3.5150890435787243</v>
      </c>
    </row>
    <row r="105" spans="1:15" x14ac:dyDescent="0.2">
      <c r="A105" s="16">
        <v>97</v>
      </c>
      <c r="B105" s="40">
        <v>2.3961189269567971</v>
      </c>
      <c r="C105" s="40">
        <v>2.3528419517644763</v>
      </c>
      <c r="D105" s="40">
        <v>2.2723010826933003</v>
      </c>
      <c r="E105" s="40">
        <v>1.995251221947949</v>
      </c>
      <c r="F105" s="40">
        <v>2.1947784816931817</v>
      </c>
      <c r="G105" s="40">
        <v>2.3208630353158837</v>
      </c>
      <c r="H105" s="40">
        <v>2.3084987981001306</v>
      </c>
      <c r="I105" s="40">
        <v>2.4804399430346065</v>
      </c>
      <c r="J105" s="40">
        <v>2.1087492012475866</v>
      </c>
      <c r="K105" s="40">
        <v>2.1196225478901618</v>
      </c>
      <c r="L105" s="40">
        <v>2.2509330143540671</v>
      </c>
      <c r="M105" s="40">
        <v>2.1158059544888186</v>
      </c>
      <c r="N105" s="40">
        <v>2.3972214170359019</v>
      </c>
      <c r="O105" s="40">
        <v>2.9118112861548719</v>
      </c>
    </row>
    <row r="106" spans="1:15" x14ac:dyDescent="0.2">
      <c r="A106" s="16">
        <v>98</v>
      </c>
      <c r="B106" s="40">
        <v>1.7457596171408296</v>
      </c>
      <c r="C106" s="40">
        <v>1.7816771406583536</v>
      </c>
      <c r="D106" s="40">
        <v>1.7665390037982425</v>
      </c>
      <c r="E106" s="40">
        <v>1.6218455756894867</v>
      </c>
      <c r="F106" s="40">
        <v>1.6919135029898482</v>
      </c>
      <c r="G106" s="40">
        <v>1.8010906490255676</v>
      </c>
      <c r="H106" s="40">
        <v>1.8100595026358657</v>
      </c>
      <c r="I106" s="40">
        <v>1.8377423539225379</v>
      </c>
      <c r="J106" s="40">
        <v>1.4873181293704418</v>
      </c>
      <c r="K106" s="40">
        <v>1.7381737422869996</v>
      </c>
      <c r="L106" s="40">
        <v>1.8345773524720894</v>
      </c>
      <c r="M106" s="40">
        <v>1.7515328874024525</v>
      </c>
      <c r="N106" s="40">
        <v>1.752950432730134</v>
      </c>
      <c r="O106" s="40">
        <v>1.9118112861548719</v>
      </c>
    </row>
    <row r="107" spans="1:15" x14ac:dyDescent="0.2">
      <c r="A107" s="16">
        <v>99</v>
      </c>
      <c r="B107" s="40">
        <v>1.1460939785827142</v>
      </c>
      <c r="C107" s="40">
        <v>1.2751668924148607</v>
      </c>
      <c r="D107" s="40">
        <v>1.0763757106857013</v>
      </c>
      <c r="E107" s="40">
        <v>1.1345867912771606</v>
      </c>
      <c r="F107" s="40">
        <v>1.0140522875816993</v>
      </c>
      <c r="G107" s="40">
        <v>1.1092436974789917</v>
      </c>
      <c r="H107" s="40">
        <v>1.0466845226570571</v>
      </c>
      <c r="I107" s="40">
        <v>1.0771976413814766</v>
      </c>
      <c r="J107" s="40">
        <v>0.91042471130872993</v>
      </c>
      <c r="K107" s="40">
        <v>1.2528117117598656</v>
      </c>
      <c r="L107" s="40">
        <v>1.269090909090909</v>
      </c>
      <c r="M107" s="40">
        <v>1.0495169082125604</v>
      </c>
      <c r="N107" s="40">
        <v>0.96774193548387111</v>
      </c>
      <c r="O107" s="40">
        <v>1.2506459948320412</v>
      </c>
    </row>
    <row r="108" spans="1:15" x14ac:dyDescent="0.2">
      <c r="A108" s="16" t="s">
        <v>21</v>
      </c>
      <c r="B108" s="36">
        <v>0.4</v>
      </c>
      <c r="C108" s="36">
        <v>0.42105263157894735</v>
      </c>
      <c r="D108" s="36">
        <v>0.24175824175824173</v>
      </c>
      <c r="E108" s="36">
        <v>0.47727272727272729</v>
      </c>
      <c r="F108" s="36">
        <v>0.21176470588235294</v>
      </c>
      <c r="G108" s="36">
        <v>0.35294117647058826</v>
      </c>
      <c r="H108" s="36">
        <v>0.36585365853658536</v>
      </c>
      <c r="I108" s="36">
        <v>0.29729729729729731</v>
      </c>
      <c r="J108" s="36">
        <v>0.11764705882352941</v>
      </c>
      <c r="K108" s="36">
        <v>0.45614035087719296</v>
      </c>
      <c r="L108" s="36">
        <v>0.44</v>
      </c>
      <c r="M108" s="36">
        <v>0.2608695652173913</v>
      </c>
      <c r="N108" s="36">
        <v>0.19047619047619049</v>
      </c>
      <c r="O108" s="36">
        <v>0.46511627906976744</v>
      </c>
    </row>
    <row r="109" spans="1:15" x14ac:dyDescent="0.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</row>
    <row r="110" spans="1:15" x14ac:dyDescent="0.2">
      <c r="A110" s="12"/>
    </row>
    <row r="111" spans="1:15" ht="14.25" x14ac:dyDescent="0.2">
      <c r="A111" s="6"/>
    </row>
    <row r="112" spans="1:15" x14ac:dyDescent="0.2">
      <c r="A112" s="12"/>
    </row>
    <row r="113" spans="1:1" x14ac:dyDescent="0.2">
      <c r="A113" s="4" t="s">
        <v>36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5" width="12.7109375" style="11" customWidth="1"/>
    <col min="6" max="7" width="12.7109375" style="9" customWidth="1"/>
    <col min="8" max="11" width="12.7109375" style="8" customWidth="1"/>
    <col min="12" max="12" width="12.7109375" style="9" customWidth="1"/>
    <col min="13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40</v>
      </c>
      <c r="B4" s="8"/>
      <c r="C4" s="8"/>
      <c r="D4" s="8"/>
      <c r="E4" s="10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84.95" customHeight="1" x14ac:dyDescent="0.2">
      <c r="A6" s="43" t="s">
        <v>0</v>
      </c>
      <c r="B6" s="44" t="s">
        <v>24</v>
      </c>
      <c r="C6" s="62" t="s">
        <v>41</v>
      </c>
      <c r="D6" s="62"/>
      <c r="E6" s="45" t="s">
        <v>25</v>
      </c>
      <c r="F6" s="45" t="s">
        <v>26</v>
      </c>
      <c r="G6" s="45" t="s">
        <v>27</v>
      </c>
      <c r="H6" s="44" t="s">
        <v>28</v>
      </c>
      <c r="I6" s="44" t="s">
        <v>29</v>
      </c>
      <c r="J6" s="44" t="s">
        <v>30</v>
      </c>
      <c r="K6" s="44" t="s">
        <v>31</v>
      </c>
      <c r="L6" s="45" t="s">
        <v>32</v>
      </c>
    </row>
    <row r="7" spans="1:13" ht="14.25" x14ac:dyDescent="0.2">
      <c r="A7" s="46"/>
      <c r="B7" s="47"/>
      <c r="C7" s="49">
        <v>44927</v>
      </c>
      <c r="D7" s="49">
        <v>45292</v>
      </c>
      <c r="E7" s="50" t="s">
        <v>1</v>
      </c>
      <c r="F7" s="50" t="s">
        <v>2</v>
      </c>
      <c r="G7" s="50" t="s">
        <v>3</v>
      </c>
      <c r="H7" s="43" t="s">
        <v>4</v>
      </c>
      <c r="I7" s="43" t="s">
        <v>5</v>
      </c>
      <c r="J7" s="43" t="s">
        <v>6</v>
      </c>
      <c r="K7" s="43" t="s">
        <v>7</v>
      </c>
      <c r="L7" s="50" t="s">
        <v>8</v>
      </c>
    </row>
    <row r="8" spans="1:13" x14ac:dyDescent="0.2">
      <c r="A8" s="12"/>
      <c r="B8" s="12"/>
      <c r="C8" s="12"/>
      <c r="D8" s="12"/>
      <c r="E8" s="57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21">
        <v>3</v>
      </c>
      <c r="C9" s="41">
        <v>539</v>
      </c>
      <c r="D9" s="41">
        <v>461</v>
      </c>
      <c r="E9" s="24">
        <v>0</v>
      </c>
      <c r="F9" s="14">
        <f>B9/((C9+D9)/2)</f>
        <v>6.0000000000000001E-3</v>
      </c>
      <c r="G9" s="14">
        <f t="shared" ref="G9:G72" si="0">F9/((1+(1-E9)*F9))</f>
        <v>5.9642147117296221E-3</v>
      </c>
      <c r="H9" s="12">
        <v>100000</v>
      </c>
      <c r="I9" s="12">
        <f>H9*G9</f>
        <v>596.42147117296224</v>
      </c>
      <c r="J9" s="12">
        <f t="shared" ref="J9:J72" si="1">H10+I9*E9</f>
        <v>99403.578528827042</v>
      </c>
      <c r="K9" s="12">
        <f t="shared" ref="K9:K72" si="2">K10+J9</f>
        <v>8833253.0379179902</v>
      </c>
      <c r="L9" s="23">
        <f>K9/H9</f>
        <v>88.3325303791799</v>
      </c>
    </row>
    <row r="10" spans="1:13" ht="15" x14ac:dyDescent="0.25">
      <c r="A10" s="16">
        <v>1</v>
      </c>
      <c r="B10" s="42">
        <v>0</v>
      </c>
      <c r="C10" s="41">
        <v>536</v>
      </c>
      <c r="D10" s="41">
        <v>551</v>
      </c>
      <c r="E10" s="24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99403.578528827042</v>
      </c>
      <c r="I10" s="12">
        <f t="shared" ref="I10:I73" si="4">H10*G10</f>
        <v>0</v>
      </c>
      <c r="J10" s="12">
        <f t="shared" si="1"/>
        <v>99403.578528827042</v>
      </c>
      <c r="K10" s="12">
        <f t="shared" si="2"/>
        <v>8733849.4593891632</v>
      </c>
      <c r="L10" s="15">
        <f t="shared" ref="L10:L73" si="5">K10/H10</f>
        <v>87.862525561454973</v>
      </c>
    </row>
    <row r="11" spans="1:13" x14ac:dyDescent="0.2">
      <c r="A11" s="16">
        <v>2</v>
      </c>
      <c r="B11" s="21">
        <v>0</v>
      </c>
      <c r="C11" s="41">
        <v>566</v>
      </c>
      <c r="D11" s="41">
        <v>547</v>
      </c>
      <c r="E11" s="24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99403.578528827042</v>
      </c>
      <c r="I11" s="12">
        <f t="shared" si="4"/>
        <v>0</v>
      </c>
      <c r="J11" s="12">
        <f t="shared" si="1"/>
        <v>99403.578528827042</v>
      </c>
      <c r="K11" s="12">
        <f t="shared" si="2"/>
        <v>8634445.8808603361</v>
      </c>
      <c r="L11" s="15">
        <f t="shared" si="5"/>
        <v>86.862525561454973</v>
      </c>
    </row>
    <row r="12" spans="1:13" x14ac:dyDescent="0.2">
      <c r="A12" s="16">
        <v>3</v>
      </c>
      <c r="B12" s="35">
        <v>0</v>
      </c>
      <c r="C12" s="41">
        <v>642</v>
      </c>
      <c r="D12" s="41">
        <v>581</v>
      </c>
      <c r="E12" s="24">
        <v>0</v>
      </c>
      <c r="F12" s="14">
        <f t="shared" si="3"/>
        <v>0</v>
      </c>
      <c r="G12" s="14">
        <f t="shared" si="0"/>
        <v>0</v>
      </c>
      <c r="H12" s="12">
        <f t="shared" si="6"/>
        <v>99403.578528827042</v>
      </c>
      <c r="I12" s="12">
        <f t="shared" si="4"/>
        <v>0</v>
      </c>
      <c r="J12" s="12">
        <f t="shared" si="1"/>
        <v>99403.578528827042</v>
      </c>
      <c r="K12" s="12">
        <f t="shared" si="2"/>
        <v>8535042.3023315091</v>
      </c>
      <c r="L12" s="15">
        <f t="shared" si="5"/>
        <v>85.862525561454973</v>
      </c>
    </row>
    <row r="13" spans="1:13" x14ac:dyDescent="0.2">
      <c r="A13" s="16">
        <v>4</v>
      </c>
      <c r="B13" s="35">
        <v>0</v>
      </c>
      <c r="C13" s="41">
        <v>651</v>
      </c>
      <c r="D13" s="41">
        <v>652</v>
      </c>
      <c r="E13" s="24">
        <v>0</v>
      </c>
      <c r="F13" s="14">
        <f t="shared" si="3"/>
        <v>0</v>
      </c>
      <c r="G13" s="14">
        <f t="shared" si="0"/>
        <v>0</v>
      </c>
      <c r="H13" s="12">
        <f t="shared" si="6"/>
        <v>99403.578528827042</v>
      </c>
      <c r="I13" s="12">
        <f t="shared" si="4"/>
        <v>0</v>
      </c>
      <c r="J13" s="12">
        <f t="shared" si="1"/>
        <v>99403.578528827042</v>
      </c>
      <c r="K13" s="12">
        <f t="shared" si="2"/>
        <v>8435638.723802682</v>
      </c>
      <c r="L13" s="15">
        <f t="shared" si="5"/>
        <v>84.862525561454973</v>
      </c>
    </row>
    <row r="14" spans="1:13" x14ac:dyDescent="0.2">
      <c r="A14" s="16">
        <v>5</v>
      </c>
      <c r="B14" s="35">
        <v>0</v>
      </c>
      <c r="C14" s="41">
        <v>725</v>
      </c>
      <c r="D14" s="41">
        <v>671</v>
      </c>
      <c r="E14" s="24">
        <v>0</v>
      </c>
      <c r="F14" s="14">
        <f t="shared" si="3"/>
        <v>0</v>
      </c>
      <c r="G14" s="14">
        <f t="shared" si="0"/>
        <v>0</v>
      </c>
      <c r="H14" s="12">
        <f t="shared" si="6"/>
        <v>99403.578528827042</v>
      </c>
      <c r="I14" s="12">
        <f t="shared" si="4"/>
        <v>0</v>
      </c>
      <c r="J14" s="12">
        <f t="shared" si="1"/>
        <v>99403.578528827042</v>
      </c>
      <c r="K14" s="12">
        <f t="shared" si="2"/>
        <v>8336235.145273855</v>
      </c>
      <c r="L14" s="15">
        <f t="shared" si="5"/>
        <v>83.862525561454973</v>
      </c>
    </row>
    <row r="15" spans="1:13" x14ac:dyDescent="0.2">
      <c r="A15" s="16">
        <v>6</v>
      </c>
      <c r="B15" s="35">
        <v>0</v>
      </c>
      <c r="C15" s="41">
        <v>770</v>
      </c>
      <c r="D15" s="41">
        <v>733</v>
      </c>
      <c r="E15" s="24">
        <v>0</v>
      </c>
      <c r="F15" s="14">
        <f t="shared" si="3"/>
        <v>0</v>
      </c>
      <c r="G15" s="14">
        <f t="shared" si="0"/>
        <v>0</v>
      </c>
      <c r="H15" s="12">
        <f t="shared" si="6"/>
        <v>99403.578528827042</v>
      </c>
      <c r="I15" s="12">
        <f t="shared" si="4"/>
        <v>0</v>
      </c>
      <c r="J15" s="12">
        <f t="shared" si="1"/>
        <v>99403.578528827042</v>
      </c>
      <c r="K15" s="12">
        <f t="shared" si="2"/>
        <v>8236831.5667450279</v>
      </c>
      <c r="L15" s="15">
        <f t="shared" si="5"/>
        <v>82.862525561454973</v>
      </c>
    </row>
    <row r="16" spans="1:13" x14ac:dyDescent="0.2">
      <c r="A16" s="16">
        <v>7</v>
      </c>
      <c r="B16" s="35">
        <v>0</v>
      </c>
      <c r="C16" s="41">
        <v>807</v>
      </c>
      <c r="D16" s="41">
        <v>782</v>
      </c>
      <c r="E16" s="24">
        <v>0</v>
      </c>
      <c r="F16" s="14">
        <f t="shared" si="3"/>
        <v>0</v>
      </c>
      <c r="G16" s="14">
        <f t="shared" si="0"/>
        <v>0</v>
      </c>
      <c r="H16" s="12">
        <f t="shared" si="6"/>
        <v>99403.578528827042</v>
      </c>
      <c r="I16" s="12">
        <f t="shared" si="4"/>
        <v>0</v>
      </c>
      <c r="J16" s="12">
        <f t="shared" si="1"/>
        <v>99403.578528827042</v>
      </c>
      <c r="K16" s="12">
        <f t="shared" si="2"/>
        <v>8137427.9882162008</v>
      </c>
      <c r="L16" s="15">
        <f t="shared" si="5"/>
        <v>81.862525561454973</v>
      </c>
    </row>
    <row r="17" spans="1:12" x14ac:dyDescent="0.2">
      <c r="A17" s="16">
        <v>8</v>
      </c>
      <c r="B17" s="35">
        <v>0</v>
      </c>
      <c r="C17" s="41">
        <v>832</v>
      </c>
      <c r="D17" s="41">
        <v>817</v>
      </c>
      <c r="E17" s="24">
        <v>0</v>
      </c>
      <c r="F17" s="14">
        <f t="shared" si="3"/>
        <v>0</v>
      </c>
      <c r="G17" s="14">
        <f t="shared" si="0"/>
        <v>0</v>
      </c>
      <c r="H17" s="12">
        <f t="shared" si="6"/>
        <v>99403.578528827042</v>
      </c>
      <c r="I17" s="12">
        <f t="shared" si="4"/>
        <v>0</v>
      </c>
      <c r="J17" s="12">
        <f t="shared" si="1"/>
        <v>99403.578528827042</v>
      </c>
      <c r="K17" s="12">
        <f t="shared" si="2"/>
        <v>8038024.4096873738</v>
      </c>
      <c r="L17" s="15">
        <f t="shared" si="5"/>
        <v>80.862525561454973</v>
      </c>
    </row>
    <row r="18" spans="1:12" x14ac:dyDescent="0.2">
      <c r="A18" s="16">
        <v>9</v>
      </c>
      <c r="B18" s="35">
        <v>0</v>
      </c>
      <c r="C18" s="41">
        <v>818</v>
      </c>
      <c r="D18" s="41">
        <v>844</v>
      </c>
      <c r="E18" s="24">
        <v>0</v>
      </c>
      <c r="F18" s="14">
        <f t="shared" si="3"/>
        <v>0</v>
      </c>
      <c r="G18" s="14">
        <f t="shared" si="0"/>
        <v>0</v>
      </c>
      <c r="H18" s="12">
        <f t="shared" si="6"/>
        <v>99403.578528827042</v>
      </c>
      <c r="I18" s="12">
        <f t="shared" si="4"/>
        <v>0</v>
      </c>
      <c r="J18" s="12">
        <f t="shared" si="1"/>
        <v>99403.578528827042</v>
      </c>
      <c r="K18" s="12">
        <f t="shared" si="2"/>
        <v>7938620.8311585467</v>
      </c>
      <c r="L18" s="15">
        <f t="shared" si="5"/>
        <v>79.862525561454973</v>
      </c>
    </row>
    <row r="19" spans="1:12" x14ac:dyDescent="0.2">
      <c r="A19" s="16">
        <v>10</v>
      </c>
      <c r="B19" s="35">
        <v>0</v>
      </c>
      <c r="C19" s="41">
        <v>844</v>
      </c>
      <c r="D19" s="41">
        <v>838</v>
      </c>
      <c r="E19" s="24">
        <v>0</v>
      </c>
      <c r="F19" s="14">
        <f t="shared" si="3"/>
        <v>0</v>
      </c>
      <c r="G19" s="14">
        <f t="shared" si="0"/>
        <v>0</v>
      </c>
      <c r="H19" s="12">
        <f t="shared" si="6"/>
        <v>99403.578528827042</v>
      </c>
      <c r="I19" s="12">
        <f t="shared" si="4"/>
        <v>0</v>
      </c>
      <c r="J19" s="12">
        <f t="shared" si="1"/>
        <v>99403.578528827042</v>
      </c>
      <c r="K19" s="12">
        <f t="shared" si="2"/>
        <v>7839217.2526297197</v>
      </c>
      <c r="L19" s="15">
        <f t="shared" si="5"/>
        <v>78.862525561454973</v>
      </c>
    </row>
    <row r="20" spans="1:12" x14ac:dyDescent="0.2">
      <c r="A20" s="16">
        <v>11</v>
      </c>
      <c r="B20" s="35">
        <v>0</v>
      </c>
      <c r="C20" s="41">
        <v>863</v>
      </c>
      <c r="D20" s="41">
        <v>853</v>
      </c>
      <c r="E20" s="24">
        <v>0</v>
      </c>
      <c r="F20" s="14">
        <f t="shared" si="3"/>
        <v>0</v>
      </c>
      <c r="G20" s="14">
        <f t="shared" si="0"/>
        <v>0</v>
      </c>
      <c r="H20" s="12">
        <f t="shared" si="6"/>
        <v>99403.578528827042</v>
      </c>
      <c r="I20" s="12">
        <f t="shared" si="4"/>
        <v>0</v>
      </c>
      <c r="J20" s="12">
        <f t="shared" si="1"/>
        <v>99403.578528827042</v>
      </c>
      <c r="K20" s="12">
        <f t="shared" si="2"/>
        <v>7739813.6741008926</v>
      </c>
      <c r="L20" s="15">
        <f t="shared" si="5"/>
        <v>77.862525561454973</v>
      </c>
    </row>
    <row r="21" spans="1:12" x14ac:dyDescent="0.2">
      <c r="A21" s="16">
        <v>12</v>
      </c>
      <c r="B21" s="35">
        <v>0</v>
      </c>
      <c r="C21" s="41">
        <v>864</v>
      </c>
      <c r="D21" s="41">
        <v>874</v>
      </c>
      <c r="E21" s="24">
        <v>0</v>
      </c>
      <c r="F21" s="14">
        <f t="shared" si="3"/>
        <v>0</v>
      </c>
      <c r="G21" s="14">
        <f t="shared" si="0"/>
        <v>0</v>
      </c>
      <c r="H21" s="12">
        <f t="shared" si="6"/>
        <v>99403.578528827042</v>
      </c>
      <c r="I21" s="12">
        <f t="shared" si="4"/>
        <v>0</v>
      </c>
      <c r="J21" s="12">
        <f t="shared" si="1"/>
        <v>99403.578528827042</v>
      </c>
      <c r="K21" s="12">
        <f t="shared" si="2"/>
        <v>7640410.0955720656</v>
      </c>
      <c r="L21" s="15">
        <f t="shared" si="5"/>
        <v>76.862525561454973</v>
      </c>
    </row>
    <row r="22" spans="1:12" x14ac:dyDescent="0.2">
      <c r="A22" s="16">
        <v>13</v>
      </c>
      <c r="B22" s="35">
        <v>0</v>
      </c>
      <c r="C22" s="41">
        <v>914</v>
      </c>
      <c r="D22" s="41">
        <v>877</v>
      </c>
      <c r="E22" s="24">
        <v>0</v>
      </c>
      <c r="F22" s="14">
        <f t="shared" si="3"/>
        <v>0</v>
      </c>
      <c r="G22" s="14">
        <f t="shared" si="0"/>
        <v>0</v>
      </c>
      <c r="H22" s="12">
        <f t="shared" si="6"/>
        <v>99403.578528827042</v>
      </c>
      <c r="I22" s="12">
        <f t="shared" si="4"/>
        <v>0</v>
      </c>
      <c r="J22" s="12">
        <f t="shared" si="1"/>
        <v>99403.578528827042</v>
      </c>
      <c r="K22" s="12">
        <f t="shared" si="2"/>
        <v>7541006.5170432385</v>
      </c>
      <c r="L22" s="15">
        <f t="shared" si="5"/>
        <v>75.862525561454973</v>
      </c>
    </row>
    <row r="23" spans="1:12" x14ac:dyDescent="0.2">
      <c r="A23" s="16">
        <v>14</v>
      </c>
      <c r="B23" s="35">
        <v>0</v>
      </c>
      <c r="C23" s="41">
        <v>907</v>
      </c>
      <c r="D23" s="41">
        <v>929</v>
      </c>
      <c r="E23" s="24">
        <v>0</v>
      </c>
      <c r="F23" s="14">
        <f t="shared" si="3"/>
        <v>0</v>
      </c>
      <c r="G23" s="14">
        <f t="shared" si="0"/>
        <v>0</v>
      </c>
      <c r="H23" s="12">
        <f t="shared" si="6"/>
        <v>99403.578528827042</v>
      </c>
      <c r="I23" s="12">
        <f t="shared" si="4"/>
        <v>0</v>
      </c>
      <c r="J23" s="12">
        <f t="shared" si="1"/>
        <v>99403.578528827042</v>
      </c>
      <c r="K23" s="12">
        <f t="shared" si="2"/>
        <v>7441602.9385144114</v>
      </c>
      <c r="L23" s="15">
        <f t="shared" si="5"/>
        <v>74.862525561454973</v>
      </c>
    </row>
    <row r="24" spans="1:12" x14ac:dyDescent="0.2">
      <c r="A24" s="16">
        <v>15</v>
      </c>
      <c r="B24" s="35">
        <v>0</v>
      </c>
      <c r="C24" s="41">
        <v>912</v>
      </c>
      <c r="D24" s="41">
        <v>929</v>
      </c>
      <c r="E24" s="24">
        <v>0</v>
      </c>
      <c r="F24" s="14">
        <f t="shared" si="3"/>
        <v>0</v>
      </c>
      <c r="G24" s="14">
        <f t="shared" si="0"/>
        <v>0</v>
      </c>
      <c r="H24" s="12">
        <f t="shared" si="6"/>
        <v>99403.578528827042</v>
      </c>
      <c r="I24" s="12">
        <f t="shared" si="4"/>
        <v>0</v>
      </c>
      <c r="J24" s="12">
        <f t="shared" si="1"/>
        <v>99403.578528827042</v>
      </c>
      <c r="K24" s="12">
        <f t="shared" si="2"/>
        <v>7342199.3599855844</v>
      </c>
      <c r="L24" s="15">
        <f t="shared" si="5"/>
        <v>73.862525561454973</v>
      </c>
    </row>
    <row r="25" spans="1:12" x14ac:dyDescent="0.2">
      <c r="A25" s="16">
        <v>16</v>
      </c>
      <c r="B25" s="35">
        <v>0</v>
      </c>
      <c r="C25" s="41">
        <v>853</v>
      </c>
      <c r="D25" s="41">
        <v>903</v>
      </c>
      <c r="E25" s="24">
        <v>0</v>
      </c>
      <c r="F25" s="14">
        <f t="shared" si="3"/>
        <v>0</v>
      </c>
      <c r="G25" s="14">
        <f t="shared" si="0"/>
        <v>0</v>
      </c>
      <c r="H25" s="12">
        <f t="shared" si="6"/>
        <v>99403.578528827042</v>
      </c>
      <c r="I25" s="12">
        <f t="shared" si="4"/>
        <v>0</v>
      </c>
      <c r="J25" s="12">
        <f t="shared" si="1"/>
        <v>99403.578528827042</v>
      </c>
      <c r="K25" s="12">
        <f t="shared" si="2"/>
        <v>7242795.7814567573</v>
      </c>
      <c r="L25" s="15">
        <f t="shared" si="5"/>
        <v>72.862525561454973</v>
      </c>
    </row>
    <row r="26" spans="1:12" x14ac:dyDescent="0.2">
      <c r="A26" s="16">
        <v>17</v>
      </c>
      <c r="B26" s="35">
        <v>0</v>
      </c>
      <c r="C26" s="41">
        <v>935</v>
      </c>
      <c r="D26" s="41">
        <v>875</v>
      </c>
      <c r="E26" s="24">
        <v>0</v>
      </c>
      <c r="F26" s="14">
        <f t="shared" si="3"/>
        <v>0</v>
      </c>
      <c r="G26" s="14">
        <f t="shared" si="0"/>
        <v>0</v>
      </c>
      <c r="H26" s="12">
        <f t="shared" si="6"/>
        <v>99403.578528827042</v>
      </c>
      <c r="I26" s="12">
        <f t="shared" si="4"/>
        <v>0</v>
      </c>
      <c r="J26" s="12">
        <f t="shared" si="1"/>
        <v>99403.578528827042</v>
      </c>
      <c r="K26" s="12">
        <f t="shared" si="2"/>
        <v>7143392.2029279303</v>
      </c>
      <c r="L26" s="15">
        <f t="shared" si="5"/>
        <v>71.862525561454973</v>
      </c>
    </row>
    <row r="27" spans="1:12" x14ac:dyDescent="0.2">
      <c r="A27" s="16">
        <v>18</v>
      </c>
      <c r="B27" s="35">
        <v>0</v>
      </c>
      <c r="C27" s="41">
        <v>917</v>
      </c>
      <c r="D27" s="41">
        <v>972</v>
      </c>
      <c r="E27" s="24">
        <v>0</v>
      </c>
      <c r="F27" s="14">
        <f t="shared" si="3"/>
        <v>0</v>
      </c>
      <c r="G27" s="14">
        <f t="shared" si="0"/>
        <v>0</v>
      </c>
      <c r="H27" s="12">
        <f t="shared" si="6"/>
        <v>99403.578528827042</v>
      </c>
      <c r="I27" s="12">
        <f t="shared" si="4"/>
        <v>0</v>
      </c>
      <c r="J27" s="12">
        <f t="shared" si="1"/>
        <v>99403.578528827042</v>
      </c>
      <c r="K27" s="12">
        <f t="shared" si="2"/>
        <v>7043988.6243991032</v>
      </c>
      <c r="L27" s="15">
        <f t="shared" si="5"/>
        <v>70.862525561454973</v>
      </c>
    </row>
    <row r="28" spans="1:12" x14ac:dyDescent="0.2">
      <c r="A28" s="16">
        <v>19</v>
      </c>
      <c r="B28" s="35">
        <v>0</v>
      </c>
      <c r="C28" s="41">
        <v>1006</v>
      </c>
      <c r="D28" s="41">
        <v>935</v>
      </c>
      <c r="E28" s="24">
        <v>0</v>
      </c>
      <c r="F28" s="14">
        <f t="shared" si="3"/>
        <v>0</v>
      </c>
      <c r="G28" s="14">
        <f t="shared" si="0"/>
        <v>0</v>
      </c>
      <c r="H28" s="12">
        <f t="shared" si="6"/>
        <v>99403.578528827042</v>
      </c>
      <c r="I28" s="12">
        <f t="shared" si="4"/>
        <v>0</v>
      </c>
      <c r="J28" s="12">
        <f t="shared" si="1"/>
        <v>99403.578528827042</v>
      </c>
      <c r="K28" s="12">
        <f t="shared" si="2"/>
        <v>6944585.0458702762</v>
      </c>
      <c r="L28" s="15">
        <f t="shared" si="5"/>
        <v>69.862525561454973</v>
      </c>
    </row>
    <row r="29" spans="1:12" x14ac:dyDescent="0.2">
      <c r="A29" s="16">
        <v>20</v>
      </c>
      <c r="B29" s="35">
        <v>0</v>
      </c>
      <c r="C29" s="41">
        <v>909</v>
      </c>
      <c r="D29" s="41">
        <v>1017</v>
      </c>
      <c r="E29" s="24">
        <v>0</v>
      </c>
      <c r="F29" s="14">
        <f t="shared" si="3"/>
        <v>0</v>
      </c>
      <c r="G29" s="14">
        <f t="shared" si="0"/>
        <v>0</v>
      </c>
      <c r="H29" s="12">
        <f t="shared" si="6"/>
        <v>99403.578528827042</v>
      </c>
      <c r="I29" s="12">
        <f t="shared" si="4"/>
        <v>0</v>
      </c>
      <c r="J29" s="12">
        <f t="shared" si="1"/>
        <v>99403.578528827042</v>
      </c>
      <c r="K29" s="12">
        <f t="shared" si="2"/>
        <v>6845181.4673414491</v>
      </c>
      <c r="L29" s="15">
        <f t="shared" si="5"/>
        <v>68.862525561454973</v>
      </c>
    </row>
    <row r="30" spans="1:12" x14ac:dyDescent="0.2">
      <c r="A30" s="16">
        <v>21</v>
      </c>
      <c r="B30" s="35">
        <v>0</v>
      </c>
      <c r="C30" s="41">
        <v>881</v>
      </c>
      <c r="D30" s="41">
        <v>947</v>
      </c>
      <c r="E30" s="24">
        <v>0</v>
      </c>
      <c r="F30" s="14">
        <f t="shared" si="3"/>
        <v>0</v>
      </c>
      <c r="G30" s="14">
        <f t="shared" si="0"/>
        <v>0</v>
      </c>
      <c r="H30" s="12">
        <f t="shared" si="6"/>
        <v>99403.578528827042</v>
      </c>
      <c r="I30" s="12">
        <f t="shared" si="4"/>
        <v>0</v>
      </c>
      <c r="J30" s="12">
        <f t="shared" si="1"/>
        <v>99403.578528827042</v>
      </c>
      <c r="K30" s="12">
        <f t="shared" si="2"/>
        <v>6745777.8888126221</v>
      </c>
      <c r="L30" s="15">
        <f t="shared" si="5"/>
        <v>67.862525561454973</v>
      </c>
    </row>
    <row r="31" spans="1:12" x14ac:dyDescent="0.2">
      <c r="A31" s="16">
        <v>22</v>
      </c>
      <c r="B31" s="35">
        <v>0</v>
      </c>
      <c r="C31" s="41">
        <v>875</v>
      </c>
      <c r="D31" s="41">
        <v>926</v>
      </c>
      <c r="E31" s="24">
        <v>0</v>
      </c>
      <c r="F31" s="14">
        <f t="shared" si="3"/>
        <v>0</v>
      </c>
      <c r="G31" s="14">
        <f t="shared" si="0"/>
        <v>0</v>
      </c>
      <c r="H31" s="12">
        <f t="shared" si="6"/>
        <v>99403.578528827042</v>
      </c>
      <c r="I31" s="12">
        <f t="shared" si="4"/>
        <v>0</v>
      </c>
      <c r="J31" s="12">
        <f t="shared" si="1"/>
        <v>99403.578528827042</v>
      </c>
      <c r="K31" s="12">
        <f t="shared" si="2"/>
        <v>6646374.310283795</v>
      </c>
      <c r="L31" s="15">
        <f t="shared" si="5"/>
        <v>66.862525561454973</v>
      </c>
    </row>
    <row r="32" spans="1:12" x14ac:dyDescent="0.2">
      <c r="A32" s="16">
        <v>23</v>
      </c>
      <c r="B32" s="35">
        <v>0</v>
      </c>
      <c r="C32" s="41">
        <v>850</v>
      </c>
      <c r="D32" s="41">
        <v>919</v>
      </c>
      <c r="E32" s="24">
        <v>0</v>
      </c>
      <c r="F32" s="14">
        <f t="shared" si="3"/>
        <v>0</v>
      </c>
      <c r="G32" s="14">
        <f t="shared" si="0"/>
        <v>0</v>
      </c>
      <c r="H32" s="12">
        <f t="shared" si="6"/>
        <v>99403.578528827042</v>
      </c>
      <c r="I32" s="12">
        <f t="shared" si="4"/>
        <v>0</v>
      </c>
      <c r="J32" s="12">
        <f t="shared" si="1"/>
        <v>99403.578528827042</v>
      </c>
      <c r="K32" s="12">
        <f t="shared" si="2"/>
        <v>6546970.7317549679</v>
      </c>
      <c r="L32" s="15">
        <f t="shared" si="5"/>
        <v>65.862525561454973</v>
      </c>
    </row>
    <row r="33" spans="1:12" x14ac:dyDescent="0.2">
      <c r="A33" s="16">
        <v>24</v>
      </c>
      <c r="B33" s="35">
        <v>0</v>
      </c>
      <c r="C33" s="41">
        <v>785</v>
      </c>
      <c r="D33" s="41">
        <v>878</v>
      </c>
      <c r="E33" s="24">
        <v>0</v>
      </c>
      <c r="F33" s="14">
        <f t="shared" si="3"/>
        <v>0</v>
      </c>
      <c r="G33" s="14">
        <f t="shared" si="0"/>
        <v>0</v>
      </c>
      <c r="H33" s="12">
        <f t="shared" si="6"/>
        <v>99403.578528827042</v>
      </c>
      <c r="I33" s="12">
        <f t="shared" si="4"/>
        <v>0</v>
      </c>
      <c r="J33" s="12">
        <f t="shared" si="1"/>
        <v>99403.578528827042</v>
      </c>
      <c r="K33" s="12">
        <f t="shared" si="2"/>
        <v>6447567.1532261409</v>
      </c>
      <c r="L33" s="15">
        <f t="shared" si="5"/>
        <v>64.862525561454973</v>
      </c>
    </row>
    <row r="34" spans="1:12" x14ac:dyDescent="0.2">
      <c r="A34" s="16">
        <v>25</v>
      </c>
      <c r="B34" s="35">
        <v>0</v>
      </c>
      <c r="C34" s="41">
        <v>818</v>
      </c>
      <c r="D34" s="41">
        <v>830</v>
      </c>
      <c r="E34" s="24">
        <v>0.5534</v>
      </c>
      <c r="F34" s="14">
        <f t="shared" si="3"/>
        <v>0</v>
      </c>
      <c r="G34" s="14">
        <f t="shared" si="0"/>
        <v>0</v>
      </c>
      <c r="H34" s="12">
        <f t="shared" si="6"/>
        <v>99403.578528827042</v>
      </c>
      <c r="I34" s="12">
        <f t="shared" si="4"/>
        <v>0</v>
      </c>
      <c r="J34" s="12">
        <f t="shared" si="1"/>
        <v>99403.578528827042</v>
      </c>
      <c r="K34" s="12">
        <f t="shared" si="2"/>
        <v>6348163.5746973138</v>
      </c>
      <c r="L34" s="15">
        <f t="shared" si="5"/>
        <v>63.862525561454973</v>
      </c>
    </row>
    <row r="35" spans="1:12" x14ac:dyDescent="0.2">
      <c r="A35" s="16">
        <v>26</v>
      </c>
      <c r="B35" s="21">
        <v>1</v>
      </c>
      <c r="C35" s="41">
        <v>825</v>
      </c>
      <c r="D35" s="41">
        <v>864</v>
      </c>
      <c r="E35" s="24">
        <v>0</v>
      </c>
      <c r="F35" s="14">
        <f t="shared" si="3"/>
        <v>1.1841326228537595E-3</v>
      </c>
      <c r="G35" s="14">
        <f t="shared" si="0"/>
        <v>1.1827321111768185E-3</v>
      </c>
      <c r="H35" s="12">
        <f t="shared" si="6"/>
        <v>99403.578528827042</v>
      </c>
      <c r="I35" s="12">
        <f t="shared" si="4"/>
        <v>117.56780429193027</v>
      </c>
      <c r="J35" s="12">
        <f t="shared" si="1"/>
        <v>99286.01072453511</v>
      </c>
      <c r="K35" s="12">
        <f t="shared" si="2"/>
        <v>6248759.9961684868</v>
      </c>
      <c r="L35" s="15">
        <f t="shared" si="5"/>
        <v>62.862525561454973</v>
      </c>
    </row>
    <row r="36" spans="1:12" x14ac:dyDescent="0.2">
      <c r="A36" s="16">
        <v>27</v>
      </c>
      <c r="B36" s="21">
        <v>0</v>
      </c>
      <c r="C36" s="41">
        <v>797</v>
      </c>
      <c r="D36" s="41">
        <v>854</v>
      </c>
      <c r="E36" s="24">
        <v>0</v>
      </c>
      <c r="F36" s="14">
        <f t="shared" si="3"/>
        <v>0</v>
      </c>
      <c r="G36" s="14">
        <f t="shared" si="0"/>
        <v>0</v>
      </c>
      <c r="H36" s="12">
        <f t="shared" si="6"/>
        <v>99286.01072453511</v>
      </c>
      <c r="I36" s="12">
        <f t="shared" si="4"/>
        <v>0</v>
      </c>
      <c r="J36" s="12">
        <f t="shared" si="1"/>
        <v>99286.01072453511</v>
      </c>
      <c r="K36" s="12">
        <f t="shared" si="2"/>
        <v>6149473.9854439516</v>
      </c>
      <c r="L36" s="15">
        <f t="shared" si="5"/>
        <v>61.936963128727271</v>
      </c>
    </row>
    <row r="37" spans="1:12" x14ac:dyDescent="0.2">
      <c r="A37" s="16">
        <v>28</v>
      </c>
      <c r="B37" s="21">
        <v>0</v>
      </c>
      <c r="C37" s="41">
        <v>800</v>
      </c>
      <c r="D37" s="41">
        <v>831</v>
      </c>
      <c r="E37" s="24">
        <v>0</v>
      </c>
      <c r="F37" s="14">
        <f t="shared" si="3"/>
        <v>0</v>
      </c>
      <c r="G37" s="14">
        <f t="shared" si="0"/>
        <v>0</v>
      </c>
      <c r="H37" s="12">
        <f t="shared" si="6"/>
        <v>99286.01072453511</v>
      </c>
      <c r="I37" s="12">
        <f t="shared" si="4"/>
        <v>0</v>
      </c>
      <c r="J37" s="12">
        <f t="shared" si="1"/>
        <v>99286.01072453511</v>
      </c>
      <c r="K37" s="12">
        <f t="shared" si="2"/>
        <v>6050187.9747194164</v>
      </c>
      <c r="L37" s="15">
        <f t="shared" si="5"/>
        <v>60.936963128727271</v>
      </c>
    </row>
    <row r="38" spans="1:12" x14ac:dyDescent="0.2">
      <c r="A38" s="16">
        <v>29</v>
      </c>
      <c r="B38" s="21">
        <v>0</v>
      </c>
      <c r="C38" s="41">
        <v>793</v>
      </c>
      <c r="D38" s="41">
        <v>836</v>
      </c>
      <c r="E38" s="24">
        <v>0</v>
      </c>
      <c r="F38" s="14">
        <f t="shared" si="3"/>
        <v>0</v>
      </c>
      <c r="G38" s="14">
        <f t="shared" si="0"/>
        <v>0</v>
      </c>
      <c r="H38" s="12">
        <f t="shared" si="6"/>
        <v>99286.01072453511</v>
      </c>
      <c r="I38" s="12">
        <f t="shared" si="4"/>
        <v>0</v>
      </c>
      <c r="J38" s="12">
        <f t="shared" si="1"/>
        <v>99286.01072453511</v>
      </c>
      <c r="K38" s="12">
        <f t="shared" si="2"/>
        <v>5950901.9639948811</v>
      </c>
      <c r="L38" s="15">
        <f t="shared" si="5"/>
        <v>59.936963128727271</v>
      </c>
    </row>
    <row r="39" spans="1:12" x14ac:dyDescent="0.2">
      <c r="A39" s="16">
        <v>30</v>
      </c>
      <c r="B39" s="21">
        <v>0</v>
      </c>
      <c r="C39" s="41">
        <v>827</v>
      </c>
      <c r="D39" s="41">
        <v>831</v>
      </c>
      <c r="E39" s="24">
        <v>0</v>
      </c>
      <c r="F39" s="14">
        <f t="shared" si="3"/>
        <v>0</v>
      </c>
      <c r="G39" s="14">
        <f t="shared" si="0"/>
        <v>0</v>
      </c>
      <c r="H39" s="12">
        <f t="shared" si="6"/>
        <v>99286.01072453511</v>
      </c>
      <c r="I39" s="12">
        <f t="shared" si="4"/>
        <v>0</v>
      </c>
      <c r="J39" s="12">
        <f t="shared" si="1"/>
        <v>99286.01072453511</v>
      </c>
      <c r="K39" s="12">
        <f t="shared" si="2"/>
        <v>5851615.9532703459</v>
      </c>
      <c r="L39" s="15">
        <f t="shared" si="5"/>
        <v>58.936963128727271</v>
      </c>
    </row>
    <row r="40" spans="1:12" x14ac:dyDescent="0.2">
      <c r="A40" s="16">
        <v>31</v>
      </c>
      <c r="B40" s="21">
        <v>0</v>
      </c>
      <c r="C40" s="41">
        <v>831</v>
      </c>
      <c r="D40" s="41">
        <v>858</v>
      </c>
      <c r="E40" s="24">
        <v>0</v>
      </c>
      <c r="F40" s="14">
        <f t="shared" si="3"/>
        <v>0</v>
      </c>
      <c r="G40" s="14">
        <f t="shared" si="0"/>
        <v>0</v>
      </c>
      <c r="H40" s="12">
        <f t="shared" si="6"/>
        <v>99286.01072453511</v>
      </c>
      <c r="I40" s="12">
        <f t="shared" si="4"/>
        <v>0</v>
      </c>
      <c r="J40" s="12">
        <f t="shared" si="1"/>
        <v>99286.01072453511</v>
      </c>
      <c r="K40" s="12">
        <f t="shared" si="2"/>
        <v>5752329.9425458107</v>
      </c>
      <c r="L40" s="15">
        <f t="shared" si="5"/>
        <v>57.936963128727264</v>
      </c>
    </row>
    <row r="41" spans="1:12" x14ac:dyDescent="0.2">
      <c r="A41" s="16">
        <v>32</v>
      </c>
      <c r="B41" s="21">
        <v>0</v>
      </c>
      <c r="C41" s="41">
        <v>810</v>
      </c>
      <c r="D41" s="41">
        <v>865</v>
      </c>
      <c r="E41" s="24">
        <v>0</v>
      </c>
      <c r="F41" s="14">
        <f t="shared" si="3"/>
        <v>0</v>
      </c>
      <c r="G41" s="14">
        <f t="shared" si="0"/>
        <v>0</v>
      </c>
      <c r="H41" s="12">
        <f t="shared" si="6"/>
        <v>99286.01072453511</v>
      </c>
      <c r="I41" s="12">
        <f t="shared" si="4"/>
        <v>0</v>
      </c>
      <c r="J41" s="12">
        <f t="shared" si="1"/>
        <v>99286.01072453511</v>
      </c>
      <c r="K41" s="12">
        <f t="shared" si="2"/>
        <v>5653043.9318212755</v>
      </c>
      <c r="L41" s="15">
        <f t="shared" si="5"/>
        <v>56.936963128727264</v>
      </c>
    </row>
    <row r="42" spans="1:12" x14ac:dyDescent="0.2">
      <c r="A42" s="16">
        <v>33</v>
      </c>
      <c r="B42" s="21">
        <v>0</v>
      </c>
      <c r="C42" s="41">
        <v>889</v>
      </c>
      <c r="D42" s="41">
        <v>867</v>
      </c>
      <c r="E42" s="24">
        <v>0</v>
      </c>
      <c r="F42" s="14">
        <f t="shared" si="3"/>
        <v>0</v>
      </c>
      <c r="G42" s="14">
        <f t="shared" si="0"/>
        <v>0</v>
      </c>
      <c r="H42" s="12">
        <f t="shared" si="6"/>
        <v>99286.01072453511</v>
      </c>
      <c r="I42" s="12">
        <f t="shared" si="4"/>
        <v>0</v>
      </c>
      <c r="J42" s="12">
        <f t="shared" si="1"/>
        <v>99286.01072453511</v>
      </c>
      <c r="K42" s="12">
        <f t="shared" si="2"/>
        <v>5553757.9210967403</v>
      </c>
      <c r="L42" s="15">
        <f t="shared" si="5"/>
        <v>55.936963128727264</v>
      </c>
    </row>
    <row r="43" spans="1:12" x14ac:dyDescent="0.2">
      <c r="A43" s="16">
        <v>34</v>
      </c>
      <c r="B43" s="21">
        <v>0</v>
      </c>
      <c r="C43" s="41">
        <v>898</v>
      </c>
      <c r="D43" s="41">
        <v>920</v>
      </c>
      <c r="E43" s="24">
        <v>0</v>
      </c>
      <c r="F43" s="14">
        <f t="shared" si="3"/>
        <v>0</v>
      </c>
      <c r="G43" s="14">
        <f t="shared" si="0"/>
        <v>0</v>
      </c>
      <c r="H43" s="12">
        <f t="shared" si="6"/>
        <v>99286.01072453511</v>
      </c>
      <c r="I43" s="12">
        <f t="shared" si="4"/>
        <v>0</v>
      </c>
      <c r="J43" s="12">
        <f t="shared" si="1"/>
        <v>99286.01072453511</v>
      </c>
      <c r="K43" s="12">
        <f t="shared" si="2"/>
        <v>5454471.9103722051</v>
      </c>
      <c r="L43" s="15">
        <f t="shared" si="5"/>
        <v>54.936963128727264</v>
      </c>
    </row>
    <row r="44" spans="1:12" x14ac:dyDescent="0.2">
      <c r="A44" s="16">
        <v>35</v>
      </c>
      <c r="B44" s="21">
        <v>0</v>
      </c>
      <c r="C44" s="41">
        <v>896</v>
      </c>
      <c r="D44" s="41">
        <v>945</v>
      </c>
      <c r="E44" s="24">
        <v>0</v>
      </c>
      <c r="F44" s="14">
        <f t="shared" si="3"/>
        <v>0</v>
      </c>
      <c r="G44" s="14">
        <f t="shared" si="0"/>
        <v>0</v>
      </c>
      <c r="H44" s="12">
        <f t="shared" si="6"/>
        <v>99286.01072453511</v>
      </c>
      <c r="I44" s="12">
        <f t="shared" si="4"/>
        <v>0</v>
      </c>
      <c r="J44" s="12">
        <f t="shared" si="1"/>
        <v>99286.01072453511</v>
      </c>
      <c r="K44" s="12">
        <f t="shared" si="2"/>
        <v>5355185.8996476699</v>
      </c>
      <c r="L44" s="15">
        <f t="shared" si="5"/>
        <v>53.936963128727264</v>
      </c>
    </row>
    <row r="45" spans="1:12" x14ac:dyDescent="0.2">
      <c r="A45" s="16">
        <v>36</v>
      </c>
      <c r="B45" s="21">
        <v>0</v>
      </c>
      <c r="C45" s="41">
        <v>941</v>
      </c>
      <c r="D45" s="41">
        <v>914</v>
      </c>
      <c r="E45" s="24">
        <v>0.3836</v>
      </c>
      <c r="F45" s="14">
        <f t="shared" si="3"/>
        <v>0</v>
      </c>
      <c r="G45" s="14">
        <f t="shared" si="0"/>
        <v>0</v>
      </c>
      <c r="H45" s="12">
        <f t="shared" si="6"/>
        <v>99286.01072453511</v>
      </c>
      <c r="I45" s="12">
        <f t="shared" si="4"/>
        <v>0</v>
      </c>
      <c r="J45" s="12">
        <f t="shared" si="1"/>
        <v>99286.01072453511</v>
      </c>
      <c r="K45" s="12">
        <f t="shared" si="2"/>
        <v>5255899.8889231347</v>
      </c>
      <c r="L45" s="15">
        <f t="shared" si="5"/>
        <v>52.936963128727264</v>
      </c>
    </row>
    <row r="46" spans="1:12" x14ac:dyDescent="0.2">
      <c r="A46" s="16">
        <v>37</v>
      </c>
      <c r="B46" s="21">
        <v>1</v>
      </c>
      <c r="C46" s="41">
        <v>995</v>
      </c>
      <c r="D46" s="41">
        <v>979</v>
      </c>
      <c r="E46" s="24">
        <v>0</v>
      </c>
      <c r="F46" s="14">
        <f t="shared" si="3"/>
        <v>1.0131712259371835E-3</v>
      </c>
      <c r="G46" s="14">
        <f t="shared" si="0"/>
        <v>1.0121457489878543E-3</v>
      </c>
      <c r="H46" s="12">
        <f t="shared" si="6"/>
        <v>99286.01072453511</v>
      </c>
      <c r="I46" s="12">
        <f t="shared" si="4"/>
        <v>100.49191368880072</v>
      </c>
      <c r="J46" s="12">
        <f t="shared" si="1"/>
        <v>99185.518810846304</v>
      </c>
      <c r="K46" s="12">
        <f t="shared" si="2"/>
        <v>5156613.8781985994</v>
      </c>
      <c r="L46" s="15">
        <f t="shared" si="5"/>
        <v>51.936963128727264</v>
      </c>
    </row>
    <row r="47" spans="1:12" x14ac:dyDescent="0.2">
      <c r="A47" s="16">
        <v>38</v>
      </c>
      <c r="B47" s="21">
        <v>0</v>
      </c>
      <c r="C47" s="41">
        <v>1119</v>
      </c>
      <c r="D47" s="41">
        <v>1009</v>
      </c>
      <c r="E47" s="24">
        <v>0</v>
      </c>
      <c r="F47" s="14">
        <f t="shared" si="3"/>
        <v>0</v>
      </c>
      <c r="G47" s="14">
        <f t="shared" si="0"/>
        <v>0</v>
      </c>
      <c r="H47" s="12">
        <f t="shared" si="6"/>
        <v>99185.518810846304</v>
      </c>
      <c r="I47" s="12">
        <f t="shared" si="4"/>
        <v>0</v>
      </c>
      <c r="J47" s="12">
        <f t="shared" si="1"/>
        <v>99185.518810846304</v>
      </c>
      <c r="K47" s="12">
        <f t="shared" si="2"/>
        <v>5057428.3593877535</v>
      </c>
      <c r="L47" s="15">
        <f t="shared" si="5"/>
        <v>50.989584165331856</v>
      </c>
    </row>
    <row r="48" spans="1:12" x14ac:dyDescent="0.2">
      <c r="A48" s="16">
        <v>39</v>
      </c>
      <c r="B48" s="21">
        <v>0</v>
      </c>
      <c r="C48" s="41">
        <v>1133</v>
      </c>
      <c r="D48" s="41">
        <v>1153</v>
      </c>
      <c r="E48" s="24">
        <v>0.77810000000000001</v>
      </c>
      <c r="F48" s="14">
        <f t="shared" si="3"/>
        <v>0</v>
      </c>
      <c r="G48" s="14">
        <f t="shared" si="0"/>
        <v>0</v>
      </c>
      <c r="H48" s="12">
        <f t="shared" si="6"/>
        <v>99185.518810846304</v>
      </c>
      <c r="I48" s="12">
        <f t="shared" si="4"/>
        <v>0</v>
      </c>
      <c r="J48" s="12">
        <f t="shared" si="1"/>
        <v>99185.518810846304</v>
      </c>
      <c r="K48" s="12">
        <f t="shared" si="2"/>
        <v>4958242.8405769076</v>
      </c>
      <c r="L48" s="15">
        <f t="shared" si="5"/>
        <v>49.989584165331856</v>
      </c>
    </row>
    <row r="49" spans="1:12" x14ac:dyDescent="0.2">
      <c r="A49" s="16">
        <v>40</v>
      </c>
      <c r="B49" s="21">
        <v>1</v>
      </c>
      <c r="C49" s="41">
        <v>1246</v>
      </c>
      <c r="D49" s="41">
        <v>1142</v>
      </c>
      <c r="E49" s="24">
        <v>0</v>
      </c>
      <c r="F49" s="14">
        <f t="shared" si="3"/>
        <v>8.375209380234506E-4</v>
      </c>
      <c r="G49" s="14">
        <f t="shared" si="0"/>
        <v>8.3682008368200843E-4</v>
      </c>
      <c r="H49" s="12">
        <f t="shared" si="6"/>
        <v>99185.518810846304</v>
      </c>
      <c r="I49" s="12">
        <f t="shared" si="4"/>
        <v>83.000434151335824</v>
      </c>
      <c r="J49" s="12">
        <f t="shared" si="1"/>
        <v>99102.518376694963</v>
      </c>
      <c r="K49" s="12">
        <f t="shared" si="2"/>
        <v>4859057.3217660617</v>
      </c>
      <c r="L49" s="15">
        <f t="shared" si="5"/>
        <v>48.989584165331863</v>
      </c>
    </row>
    <row r="50" spans="1:12" x14ac:dyDescent="0.2">
      <c r="A50" s="16">
        <v>41</v>
      </c>
      <c r="B50" s="21">
        <v>0</v>
      </c>
      <c r="C50" s="41">
        <v>1337</v>
      </c>
      <c r="D50" s="41">
        <v>1245</v>
      </c>
      <c r="E50" s="24">
        <v>0.50139999999999996</v>
      </c>
      <c r="F50" s="14">
        <f t="shared" si="3"/>
        <v>0</v>
      </c>
      <c r="G50" s="14">
        <f t="shared" si="0"/>
        <v>0</v>
      </c>
      <c r="H50" s="12">
        <f t="shared" si="6"/>
        <v>99102.518376694963</v>
      </c>
      <c r="I50" s="12">
        <f t="shared" si="4"/>
        <v>0</v>
      </c>
      <c r="J50" s="12">
        <f t="shared" si="1"/>
        <v>99102.518376694963</v>
      </c>
      <c r="K50" s="12">
        <f t="shared" si="2"/>
        <v>4759954.8033893667</v>
      </c>
      <c r="L50" s="15">
        <f t="shared" si="5"/>
        <v>48.030613967815391</v>
      </c>
    </row>
    <row r="51" spans="1:12" x14ac:dyDescent="0.2">
      <c r="A51" s="16">
        <v>42</v>
      </c>
      <c r="B51" s="21">
        <v>1</v>
      </c>
      <c r="C51" s="41">
        <v>1338</v>
      </c>
      <c r="D51" s="41">
        <v>1352</v>
      </c>
      <c r="E51" s="24">
        <v>3.8399999999999997E-2</v>
      </c>
      <c r="F51" s="14">
        <f t="shared" si="3"/>
        <v>7.4349442379182155E-4</v>
      </c>
      <c r="G51" s="14">
        <f t="shared" si="0"/>
        <v>7.4296324649975151E-4</v>
      </c>
      <c r="H51" s="12">
        <f t="shared" si="6"/>
        <v>99102.518376694963</v>
      </c>
      <c r="I51" s="12">
        <f t="shared" si="4"/>
        <v>73.629528789450575</v>
      </c>
      <c r="J51" s="12">
        <f t="shared" si="1"/>
        <v>99031.716221811032</v>
      </c>
      <c r="K51" s="12">
        <f t="shared" si="2"/>
        <v>4660852.2850126717</v>
      </c>
      <c r="L51" s="15">
        <f t="shared" si="5"/>
        <v>47.030613967815391</v>
      </c>
    </row>
    <row r="52" spans="1:12" x14ac:dyDescent="0.2">
      <c r="A52" s="16">
        <v>43</v>
      </c>
      <c r="B52" s="21">
        <v>1</v>
      </c>
      <c r="C52" s="41">
        <v>1461</v>
      </c>
      <c r="D52" s="41">
        <v>1358</v>
      </c>
      <c r="E52" s="24">
        <v>0.59730000000000005</v>
      </c>
      <c r="F52" s="14">
        <f t="shared" si="3"/>
        <v>7.0947144377438804E-4</v>
      </c>
      <c r="G52" s="14">
        <f t="shared" si="0"/>
        <v>7.0926880273369222E-4</v>
      </c>
      <c r="H52" s="12">
        <f t="shared" si="6"/>
        <v>99028.888847905517</v>
      </c>
      <c r="I52" s="12">
        <f t="shared" si="4"/>
        <v>70.238101429201834</v>
      </c>
      <c r="J52" s="12">
        <f t="shared" si="1"/>
        <v>99000.60396445998</v>
      </c>
      <c r="K52" s="12">
        <f t="shared" si="2"/>
        <v>4561820.5687908605</v>
      </c>
      <c r="L52" s="15">
        <f t="shared" si="5"/>
        <v>46.065553414389782</v>
      </c>
    </row>
    <row r="53" spans="1:12" x14ac:dyDescent="0.2">
      <c r="A53" s="16">
        <v>44</v>
      </c>
      <c r="B53" s="21">
        <v>1</v>
      </c>
      <c r="C53" s="41">
        <v>1592</v>
      </c>
      <c r="D53" s="41">
        <v>1461</v>
      </c>
      <c r="E53" s="24">
        <v>0</v>
      </c>
      <c r="F53" s="14">
        <f t="shared" si="3"/>
        <v>6.5509335080248931E-4</v>
      </c>
      <c r="G53" s="14">
        <f t="shared" si="0"/>
        <v>6.5466448445171844E-4</v>
      </c>
      <c r="H53" s="12">
        <f t="shared" si="6"/>
        <v>98958.650746476313</v>
      </c>
      <c r="I53" s="12">
        <f t="shared" si="4"/>
        <v>64.784714072979583</v>
      </c>
      <c r="J53" s="12">
        <f t="shared" si="1"/>
        <v>98893.866032403326</v>
      </c>
      <c r="K53" s="12">
        <f t="shared" si="2"/>
        <v>4462819.9648264004</v>
      </c>
      <c r="L53" s="15">
        <f t="shared" si="5"/>
        <v>45.097825517647443</v>
      </c>
    </row>
    <row r="54" spans="1:12" x14ac:dyDescent="0.2">
      <c r="A54" s="16">
        <v>45</v>
      </c>
      <c r="B54" s="21">
        <v>0</v>
      </c>
      <c r="C54" s="41">
        <v>1583</v>
      </c>
      <c r="D54" s="41">
        <v>1598</v>
      </c>
      <c r="E54" s="24">
        <v>0</v>
      </c>
      <c r="F54" s="14">
        <f t="shared" si="3"/>
        <v>0</v>
      </c>
      <c r="G54" s="14">
        <f t="shared" si="0"/>
        <v>0</v>
      </c>
      <c r="H54" s="12">
        <f t="shared" si="6"/>
        <v>98893.866032403326</v>
      </c>
      <c r="I54" s="12">
        <f t="shared" si="4"/>
        <v>0</v>
      </c>
      <c r="J54" s="12">
        <f t="shared" si="1"/>
        <v>98893.866032403326</v>
      </c>
      <c r="K54" s="12">
        <f t="shared" si="2"/>
        <v>4363926.0987939974</v>
      </c>
      <c r="L54" s="15">
        <f t="shared" si="5"/>
        <v>44.127368803279708</v>
      </c>
    </row>
    <row r="55" spans="1:12" x14ac:dyDescent="0.2">
      <c r="A55" s="16">
        <v>46</v>
      </c>
      <c r="B55" s="21">
        <v>0</v>
      </c>
      <c r="C55" s="41">
        <v>1683</v>
      </c>
      <c r="D55" s="41">
        <v>1596</v>
      </c>
      <c r="E55" s="24">
        <v>0</v>
      </c>
      <c r="F55" s="14">
        <f t="shared" si="3"/>
        <v>0</v>
      </c>
      <c r="G55" s="14">
        <f t="shared" si="0"/>
        <v>0</v>
      </c>
      <c r="H55" s="12">
        <f t="shared" si="6"/>
        <v>98893.866032403326</v>
      </c>
      <c r="I55" s="12">
        <f t="shared" si="4"/>
        <v>0</v>
      </c>
      <c r="J55" s="12">
        <f t="shared" si="1"/>
        <v>98893.866032403326</v>
      </c>
      <c r="K55" s="12">
        <f t="shared" si="2"/>
        <v>4265032.2327615945</v>
      </c>
      <c r="L55" s="15">
        <f t="shared" si="5"/>
        <v>43.127368803279715</v>
      </c>
    </row>
    <row r="56" spans="1:12" x14ac:dyDescent="0.2">
      <c r="A56" s="16">
        <v>47</v>
      </c>
      <c r="B56" s="21">
        <v>0</v>
      </c>
      <c r="C56" s="41">
        <v>1759</v>
      </c>
      <c r="D56" s="41">
        <v>1690</v>
      </c>
      <c r="E56" s="24">
        <v>0.61639999999999995</v>
      </c>
      <c r="F56" s="14">
        <f t="shared" si="3"/>
        <v>0</v>
      </c>
      <c r="G56" s="14">
        <f t="shared" si="0"/>
        <v>0</v>
      </c>
      <c r="H56" s="12">
        <f t="shared" si="6"/>
        <v>98893.866032403326</v>
      </c>
      <c r="I56" s="12">
        <f t="shared" si="4"/>
        <v>0</v>
      </c>
      <c r="J56" s="12">
        <f t="shared" si="1"/>
        <v>98893.866032403326</v>
      </c>
      <c r="K56" s="12">
        <f t="shared" si="2"/>
        <v>4166138.3667291915</v>
      </c>
      <c r="L56" s="15">
        <f t="shared" si="5"/>
        <v>42.127368803279715</v>
      </c>
    </row>
    <row r="57" spans="1:12" x14ac:dyDescent="0.2">
      <c r="A57" s="16">
        <v>48</v>
      </c>
      <c r="B57" s="21">
        <v>3</v>
      </c>
      <c r="C57" s="41">
        <v>1803</v>
      </c>
      <c r="D57" s="41">
        <v>1774</v>
      </c>
      <c r="E57" s="24">
        <v>0.43109999999999998</v>
      </c>
      <c r="F57" s="14">
        <f t="shared" si="3"/>
        <v>1.6773832820799553E-3</v>
      </c>
      <c r="G57" s="14">
        <f t="shared" si="0"/>
        <v>1.6757841426914557E-3</v>
      </c>
      <c r="H57" s="12">
        <f t="shared" si="6"/>
        <v>98893.866032403326</v>
      </c>
      <c r="I57" s="12">
        <f t="shared" si="4"/>
        <v>165.72477250655467</v>
      </c>
      <c r="J57" s="12">
        <f t="shared" si="1"/>
        <v>98799.585209324345</v>
      </c>
      <c r="K57" s="12">
        <f t="shared" si="2"/>
        <v>4067244.5006967881</v>
      </c>
      <c r="L57" s="15">
        <f t="shared" si="5"/>
        <v>41.127368803279715</v>
      </c>
    </row>
    <row r="58" spans="1:12" x14ac:dyDescent="0.2">
      <c r="A58" s="16">
        <v>49</v>
      </c>
      <c r="B58" s="21">
        <v>3</v>
      </c>
      <c r="C58" s="41">
        <v>1630</v>
      </c>
      <c r="D58" s="41">
        <v>1784</v>
      </c>
      <c r="E58" s="24">
        <v>0</v>
      </c>
      <c r="F58" s="14">
        <f t="shared" si="3"/>
        <v>1.7574692442882249E-3</v>
      </c>
      <c r="G58" s="14">
        <f t="shared" si="0"/>
        <v>1.7543859649122805E-3</v>
      </c>
      <c r="H58" s="12">
        <f t="shared" si="6"/>
        <v>98728.141259896773</v>
      </c>
      <c r="I58" s="12">
        <f t="shared" si="4"/>
        <v>173.20726536823994</v>
      </c>
      <c r="J58" s="12">
        <f t="shared" si="1"/>
        <v>98554.933994528532</v>
      </c>
      <c r="K58" s="12">
        <f t="shared" si="2"/>
        <v>3968444.9154874636</v>
      </c>
      <c r="L58" s="15">
        <f t="shared" si="5"/>
        <v>40.195681442444418</v>
      </c>
    </row>
    <row r="59" spans="1:12" x14ac:dyDescent="0.2">
      <c r="A59" s="16">
        <v>50</v>
      </c>
      <c r="B59" s="21">
        <v>0</v>
      </c>
      <c r="C59" s="41">
        <v>1689</v>
      </c>
      <c r="D59" s="41">
        <v>1644</v>
      </c>
      <c r="E59" s="24">
        <v>0</v>
      </c>
      <c r="F59" s="14">
        <f t="shared" si="3"/>
        <v>0</v>
      </c>
      <c r="G59" s="14">
        <f t="shared" si="0"/>
        <v>0</v>
      </c>
      <c r="H59" s="12">
        <f t="shared" si="6"/>
        <v>98554.933994528532</v>
      </c>
      <c r="I59" s="12">
        <f t="shared" si="4"/>
        <v>0</v>
      </c>
      <c r="J59" s="12">
        <f t="shared" si="1"/>
        <v>98554.933994528532</v>
      </c>
      <c r="K59" s="12">
        <f t="shared" si="2"/>
        <v>3869889.9814929352</v>
      </c>
      <c r="L59" s="15">
        <f t="shared" si="5"/>
        <v>39.266324116332719</v>
      </c>
    </row>
    <row r="60" spans="1:12" x14ac:dyDescent="0.2">
      <c r="A60" s="16">
        <v>51</v>
      </c>
      <c r="B60" s="21">
        <v>0</v>
      </c>
      <c r="C60" s="41">
        <v>1639</v>
      </c>
      <c r="D60" s="41">
        <v>1710</v>
      </c>
      <c r="E60" s="24">
        <v>0.29320000000000002</v>
      </c>
      <c r="F60" s="14">
        <f t="shared" si="3"/>
        <v>0</v>
      </c>
      <c r="G60" s="14">
        <f t="shared" si="0"/>
        <v>0</v>
      </c>
      <c r="H60" s="12">
        <f t="shared" si="6"/>
        <v>98554.933994528532</v>
      </c>
      <c r="I60" s="12">
        <f t="shared" si="4"/>
        <v>0</v>
      </c>
      <c r="J60" s="12">
        <f t="shared" si="1"/>
        <v>98554.933994528532</v>
      </c>
      <c r="K60" s="12">
        <f t="shared" si="2"/>
        <v>3771335.0474984068</v>
      </c>
      <c r="L60" s="15">
        <f t="shared" si="5"/>
        <v>38.266324116332726</v>
      </c>
    </row>
    <row r="61" spans="1:12" x14ac:dyDescent="0.2">
      <c r="A61" s="16">
        <v>52</v>
      </c>
      <c r="B61" s="21">
        <v>1</v>
      </c>
      <c r="C61" s="41">
        <v>1520</v>
      </c>
      <c r="D61" s="41">
        <v>1651</v>
      </c>
      <c r="E61" s="24">
        <v>0.50049999999999994</v>
      </c>
      <c r="F61" s="14">
        <f t="shared" si="3"/>
        <v>6.3071586250394197E-4</v>
      </c>
      <c r="G61" s="14">
        <f t="shared" si="0"/>
        <v>6.3051722273556831E-4</v>
      </c>
      <c r="H61" s="12">
        <f t="shared" si="6"/>
        <v>98554.933994528532</v>
      </c>
      <c r="I61" s="12">
        <f t="shared" si="4"/>
        <v>62.140583269117379</v>
      </c>
      <c r="J61" s="12">
        <f t="shared" si="1"/>
        <v>98523.894773185602</v>
      </c>
      <c r="K61" s="12">
        <f t="shared" si="2"/>
        <v>3672780.1135038785</v>
      </c>
      <c r="L61" s="15">
        <f t="shared" si="5"/>
        <v>37.266324116332726</v>
      </c>
    </row>
    <row r="62" spans="1:12" x14ac:dyDescent="0.2">
      <c r="A62" s="16">
        <v>53</v>
      </c>
      <c r="B62" s="21">
        <v>3</v>
      </c>
      <c r="C62" s="41">
        <v>1521</v>
      </c>
      <c r="D62" s="41">
        <v>1515</v>
      </c>
      <c r="E62" s="24">
        <v>0</v>
      </c>
      <c r="F62" s="14">
        <f t="shared" si="3"/>
        <v>1.976284584980237E-3</v>
      </c>
      <c r="G62" s="14">
        <f t="shared" si="0"/>
        <v>1.9723865877712033E-3</v>
      </c>
      <c r="H62" s="12">
        <f t="shared" si="6"/>
        <v>98492.793411259408</v>
      </c>
      <c r="I62" s="12">
        <f t="shared" si="4"/>
        <v>194.26586471648798</v>
      </c>
      <c r="J62" s="12">
        <f t="shared" si="1"/>
        <v>98298.527546542915</v>
      </c>
      <c r="K62" s="12">
        <f t="shared" si="2"/>
        <v>3574256.2187306928</v>
      </c>
      <c r="L62" s="15">
        <f t="shared" si="5"/>
        <v>36.289520227193542</v>
      </c>
    </row>
    <row r="63" spans="1:12" x14ac:dyDescent="0.2">
      <c r="A63" s="16">
        <v>54</v>
      </c>
      <c r="B63" s="21">
        <v>0</v>
      </c>
      <c r="C63" s="41">
        <v>1450</v>
      </c>
      <c r="D63" s="41">
        <v>1519</v>
      </c>
      <c r="E63" s="24">
        <v>0.20269999999999999</v>
      </c>
      <c r="F63" s="14">
        <f t="shared" si="3"/>
        <v>0</v>
      </c>
      <c r="G63" s="14">
        <f t="shared" si="0"/>
        <v>0</v>
      </c>
      <c r="H63" s="12">
        <f t="shared" si="6"/>
        <v>98298.527546542915</v>
      </c>
      <c r="I63" s="12">
        <f t="shared" si="4"/>
        <v>0</v>
      </c>
      <c r="J63" s="12">
        <f t="shared" si="1"/>
        <v>98298.527546542915</v>
      </c>
      <c r="K63" s="12">
        <f t="shared" si="2"/>
        <v>3475957.6911841501</v>
      </c>
      <c r="L63" s="15">
        <f t="shared" si="5"/>
        <v>35.361238646614872</v>
      </c>
    </row>
    <row r="64" spans="1:12" x14ac:dyDescent="0.2">
      <c r="A64" s="16">
        <v>55</v>
      </c>
      <c r="B64" s="21">
        <v>1</v>
      </c>
      <c r="C64" s="41">
        <v>1324</v>
      </c>
      <c r="D64" s="41">
        <v>1460</v>
      </c>
      <c r="E64" s="24">
        <v>0.4788</v>
      </c>
      <c r="F64" s="14">
        <f t="shared" si="3"/>
        <v>7.1839080459770114E-4</v>
      </c>
      <c r="G64" s="14">
        <f t="shared" si="0"/>
        <v>7.1812192159085263E-4</v>
      </c>
      <c r="H64" s="12">
        <f t="shared" si="6"/>
        <v>98298.527546542915</v>
      </c>
      <c r="I64" s="12">
        <f t="shared" si="4"/>
        <v>70.590327491274763</v>
      </c>
      <c r="J64" s="12">
        <f t="shared" si="1"/>
        <v>98261.73586785447</v>
      </c>
      <c r="K64" s="12">
        <f t="shared" si="2"/>
        <v>3377659.1636376074</v>
      </c>
      <c r="L64" s="15">
        <f t="shared" si="5"/>
        <v>34.361238646614879</v>
      </c>
    </row>
    <row r="65" spans="1:12" x14ac:dyDescent="0.2">
      <c r="A65" s="16">
        <v>56</v>
      </c>
      <c r="B65" s="21">
        <v>4</v>
      </c>
      <c r="C65" s="41">
        <v>1221</v>
      </c>
      <c r="D65" s="41">
        <v>1337</v>
      </c>
      <c r="E65" s="24">
        <v>0.46029999999999999</v>
      </c>
      <c r="F65" s="14">
        <f t="shared" si="3"/>
        <v>3.1274433150899139E-3</v>
      </c>
      <c r="G65" s="14">
        <f t="shared" si="0"/>
        <v>3.1221734573418998E-3</v>
      </c>
      <c r="H65" s="12">
        <f t="shared" si="6"/>
        <v>98227.937219051644</v>
      </c>
      <c r="I65" s="12">
        <f t="shared" si="4"/>
        <v>306.68465835476957</v>
      </c>
      <c r="J65" s="12">
        <f t="shared" si="1"/>
        <v>98062.419508937572</v>
      </c>
      <c r="K65" s="12">
        <f t="shared" si="2"/>
        <v>3279397.4277697527</v>
      </c>
      <c r="L65" s="15">
        <f t="shared" si="5"/>
        <v>33.385587854263747</v>
      </c>
    </row>
    <row r="66" spans="1:12" x14ac:dyDescent="0.2">
      <c r="A66" s="16">
        <v>57</v>
      </c>
      <c r="B66" s="21">
        <v>2</v>
      </c>
      <c r="C66" s="41">
        <v>1160</v>
      </c>
      <c r="D66" s="41">
        <v>1239</v>
      </c>
      <c r="E66" s="24">
        <v>0.25209999999999999</v>
      </c>
      <c r="F66" s="14">
        <f t="shared" si="3"/>
        <v>1.6673614005835765E-3</v>
      </c>
      <c r="G66" s="14">
        <f t="shared" si="0"/>
        <v>1.6652847578650983E-3</v>
      </c>
      <c r="H66" s="12">
        <f t="shared" si="6"/>
        <v>97921.25256069687</v>
      </c>
      <c r="I66" s="12">
        <f t="shared" si="4"/>
        <v>163.06676936038721</v>
      </c>
      <c r="J66" s="12">
        <f t="shared" si="1"/>
        <v>97799.29492389223</v>
      </c>
      <c r="K66" s="12">
        <f t="shared" si="2"/>
        <v>3181335.0082608149</v>
      </c>
      <c r="L66" s="15">
        <f t="shared" si="5"/>
        <v>32.488708273914817</v>
      </c>
    </row>
    <row r="67" spans="1:12" x14ac:dyDescent="0.2">
      <c r="A67" s="16">
        <v>58</v>
      </c>
      <c r="B67" s="21">
        <v>2</v>
      </c>
      <c r="C67" s="41">
        <v>1193</v>
      </c>
      <c r="D67" s="41">
        <v>1165</v>
      </c>
      <c r="E67" s="24">
        <v>0.69769999999999999</v>
      </c>
      <c r="F67" s="14">
        <f t="shared" si="3"/>
        <v>1.6963528413910093E-3</v>
      </c>
      <c r="G67" s="14">
        <f t="shared" si="0"/>
        <v>1.6954833848562476E-3</v>
      </c>
      <c r="H67" s="12">
        <f t="shared" si="6"/>
        <v>97758.18579133648</v>
      </c>
      <c r="I67" s="12">
        <f t="shared" si="4"/>
        <v>165.7473797429011</v>
      </c>
      <c r="J67" s="12">
        <f t="shared" si="1"/>
        <v>97708.080358440202</v>
      </c>
      <c r="K67" s="12">
        <f t="shared" si="2"/>
        <v>3083535.7133369227</v>
      </c>
      <c r="L67" s="15">
        <f t="shared" si="5"/>
        <v>31.542480953141744</v>
      </c>
    </row>
    <row r="68" spans="1:12" x14ac:dyDescent="0.2">
      <c r="A68" s="16">
        <v>59</v>
      </c>
      <c r="B68" s="21">
        <v>3</v>
      </c>
      <c r="C68" s="41">
        <v>1109</v>
      </c>
      <c r="D68" s="41">
        <v>1193</v>
      </c>
      <c r="E68" s="24">
        <v>0.63839999999999997</v>
      </c>
      <c r="F68" s="14">
        <f t="shared" si="3"/>
        <v>2.6064291920069507E-3</v>
      </c>
      <c r="G68" s="14">
        <f t="shared" si="0"/>
        <v>2.6039749851747025E-3</v>
      </c>
      <c r="H68" s="12">
        <f t="shared" si="6"/>
        <v>97592.438411593583</v>
      </c>
      <c r="I68" s="12">
        <f t="shared" si="4"/>
        <v>254.12826836599245</v>
      </c>
      <c r="J68" s="12">
        <f t="shared" si="1"/>
        <v>97500.545629752436</v>
      </c>
      <c r="K68" s="12">
        <f t="shared" si="2"/>
        <v>2985827.6329784826</v>
      </c>
      <c r="L68" s="15">
        <f t="shared" si="5"/>
        <v>30.594866585726979</v>
      </c>
    </row>
    <row r="69" spans="1:12" x14ac:dyDescent="0.2">
      <c r="A69" s="16">
        <v>60</v>
      </c>
      <c r="B69" s="21">
        <v>2</v>
      </c>
      <c r="C69" s="41">
        <v>989</v>
      </c>
      <c r="D69" s="41">
        <v>1098</v>
      </c>
      <c r="E69" s="24">
        <v>0.78220000000000001</v>
      </c>
      <c r="F69" s="14">
        <f t="shared" si="3"/>
        <v>1.9166267369429804E-3</v>
      </c>
      <c r="G69" s="14">
        <f t="shared" si="0"/>
        <v>1.9158269916266866E-3</v>
      </c>
      <c r="H69" s="12">
        <f t="shared" si="6"/>
        <v>97338.310143227587</v>
      </c>
      <c r="I69" s="12">
        <f t="shared" si="4"/>
        <v>186.48336189172511</v>
      </c>
      <c r="J69" s="12">
        <f t="shared" si="1"/>
        <v>97297.694067007571</v>
      </c>
      <c r="K69" s="12">
        <f t="shared" si="2"/>
        <v>2888327.0873487303</v>
      </c>
      <c r="L69" s="15">
        <f t="shared" si="5"/>
        <v>29.673076131060085</v>
      </c>
    </row>
    <row r="70" spans="1:12" x14ac:dyDescent="0.2">
      <c r="A70" s="16">
        <v>61</v>
      </c>
      <c r="B70" s="21">
        <v>2</v>
      </c>
      <c r="C70" s="41">
        <v>966</v>
      </c>
      <c r="D70" s="41">
        <v>979</v>
      </c>
      <c r="E70" s="24">
        <v>0</v>
      </c>
      <c r="F70" s="14">
        <f t="shared" si="3"/>
        <v>2.056555269922879E-3</v>
      </c>
      <c r="G70" s="14">
        <f t="shared" si="0"/>
        <v>2.0523345305284756E-3</v>
      </c>
      <c r="H70" s="12">
        <f t="shared" si="6"/>
        <v>97151.826781335869</v>
      </c>
      <c r="I70" s="12">
        <f t="shared" si="4"/>
        <v>199.38804880725672</v>
      </c>
      <c r="J70" s="12">
        <f t="shared" si="1"/>
        <v>96952.438732528608</v>
      </c>
      <c r="K70" s="12">
        <f t="shared" si="2"/>
        <v>2791029.3932817229</v>
      </c>
      <c r="L70" s="15">
        <f t="shared" si="5"/>
        <v>28.728532295780937</v>
      </c>
    </row>
    <row r="71" spans="1:12" x14ac:dyDescent="0.2">
      <c r="A71" s="16">
        <v>62</v>
      </c>
      <c r="B71" s="21">
        <v>0</v>
      </c>
      <c r="C71" s="41">
        <v>906</v>
      </c>
      <c r="D71" s="41">
        <v>962</v>
      </c>
      <c r="E71" s="24">
        <v>0.25109999999999999</v>
      </c>
      <c r="F71" s="14">
        <f t="shared" si="3"/>
        <v>0</v>
      </c>
      <c r="G71" s="14">
        <f t="shared" si="0"/>
        <v>0</v>
      </c>
      <c r="H71" s="12">
        <f t="shared" si="6"/>
        <v>96952.438732528608</v>
      </c>
      <c r="I71" s="12">
        <f t="shared" si="4"/>
        <v>0</v>
      </c>
      <c r="J71" s="12">
        <f t="shared" si="1"/>
        <v>96952.438732528608</v>
      </c>
      <c r="K71" s="12">
        <f t="shared" si="2"/>
        <v>2694076.9545491943</v>
      </c>
      <c r="L71" s="15">
        <f t="shared" si="5"/>
        <v>27.787614110270976</v>
      </c>
    </row>
    <row r="72" spans="1:12" x14ac:dyDescent="0.2">
      <c r="A72" s="16">
        <v>63</v>
      </c>
      <c r="B72" s="21">
        <v>3</v>
      </c>
      <c r="C72" s="41">
        <v>826</v>
      </c>
      <c r="D72" s="41">
        <v>913</v>
      </c>
      <c r="E72" s="24">
        <v>0</v>
      </c>
      <c r="F72" s="14">
        <f t="shared" si="3"/>
        <v>3.4502587694077054E-3</v>
      </c>
      <c r="G72" s="14">
        <f t="shared" si="0"/>
        <v>3.4383954154727794E-3</v>
      </c>
      <c r="H72" s="12">
        <f t="shared" si="6"/>
        <v>96952.438732528608</v>
      </c>
      <c r="I72" s="12">
        <f t="shared" si="4"/>
        <v>333.36082085683188</v>
      </c>
      <c r="J72" s="12">
        <f t="shared" si="1"/>
        <v>96619.077911671775</v>
      </c>
      <c r="K72" s="12">
        <f t="shared" si="2"/>
        <v>2597124.5158166657</v>
      </c>
      <c r="L72" s="15">
        <f t="shared" si="5"/>
        <v>26.787614110270976</v>
      </c>
    </row>
    <row r="73" spans="1:12" x14ac:dyDescent="0.2">
      <c r="A73" s="16">
        <v>64</v>
      </c>
      <c r="B73" s="21">
        <v>0</v>
      </c>
      <c r="C73" s="41">
        <v>858</v>
      </c>
      <c r="D73" s="41">
        <v>821</v>
      </c>
      <c r="E73" s="24">
        <v>0.55269999999999997</v>
      </c>
      <c r="F73" s="14">
        <f t="shared" si="3"/>
        <v>0</v>
      </c>
      <c r="G73" s="14">
        <f t="shared" ref="G73:G108" si="7">F73/((1+(1-E73)*F73))</f>
        <v>0</v>
      </c>
      <c r="H73" s="12">
        <f t="shared" si="6"/>
        <v>96619.077911671775</v>
      </c>
      <c r="I73" s="12">
        <f t="shared" si="4"/>
        <v>0</v>
      </c>
      <c r="J73" s="12">
        <f t="shared" ref="J73:J108" si="8">H74+I73*E73</f>
        <v>96619.077911671775</v>
      </c>
      <c r="K73" s="12">
        <f t="shared" ref="K73:K97" si="9">K74+J73</f>
        <v>2500505.437904994</v>
      </c>
      <c r="L73" s="15">
        <f t="shared" si="5"/>
        <v>25.880038310766452</v>
      </c>
    </row>
    <row r="74" spans="1:12" x14ac:dyDescent="0.2">
      <c r="A74" s="16">
        <v>65</v>
      </c>
      <c r="B74" s="21">
        <v>4</v>
      </c>
      <c r="C74" s="41">
        <v>868</v>
      </c>
      <c r="D74" s="41">
        <v>867</v>
      </c>
      <c r="E74" s="24">
        <v>0.46850000000000003</v>
      </c>
      <c r="F74" s="14">
        <f t="shared" ref="F74:F108" si="10">B74/((C74+D74)/2)</f>
        <v>4.6109510086455334E-3</v>
      </c>
      <c r="G74" s="14">
        <f t="shared" si="7"/>
        <v>4.5996784824740757E-3</v>
      </c>
      <c r="H74" s="12">
        <f t="shared" si="6"/>
        <v>96619.077911671775</v>
      </c>
      <c r="I74" s="12">
        <f t="shared" ref="I74:I108" si="11">H74*G74</f>
        <v>444.41669366680293</v>
      </c>
      <c r="J74" s="12">
        <f t="shared" si="8"/>
        <v>96382.870438987869</v>
      </c>
      <c r="K74" s="12">
        <f t="shared" si="9"/>
        <v>2403886.3599933223</v>
      </c>
      <c r="L74" s="15">
        <f t="shared" ref="L74:L108" si="12">K74/H74</f>
        <v>24.880038310766452</v>
      </c>
    </row>
    <row r="75" spans="1:12" x14ac:dyDescent="0.2">
      <c r="A75" s="16">
        <v>66</v>
      </c>
      <c r="B75" s="21">
        <v>4</v>
      </c>
      <c r="C75" s="41">
        <v>820</v>
      </c>
      <c r="D75" s="41">
        <v>865</v>
      </c>
      <c r="E75" s="24">
        <v>0.68769999999999998</v>
      </c>
      <c r="F75" s="14">
        <f t="shared" si="10"/>
        <v>4.747774480712166E-3</v>
      </c>
      <c r="G75" s="14">
        <f t="shared" si="7"/>
        <v>4.740745235669557E-3</v>
      </c>
      <c r="H75" s="12">
        <f t="shared" ref="H75:H108" si="13">H74-I74</f>
        <v>96174.661218004971</v>
      </c>
      <c r="I75" s="12">
        <f t="shared" si="11"/>
        <v>455.93956696139077</v>
      </c>
      <c r="J75" s="12">
        <f t="shared" si="8"/>
        <v>96032.271291242927</v>
      </c>
      <c r="K75" s="12">
        <f t="shared" si="9"/>
        <v>2307503.4895543344</v>
      </c>
      <c r="L75" s="15">
        <f t="shared" si="12"/>
        <v>23.992842400804257</v>
      </c>
    </row>
    <row r="76" spans="1:12" x14ac:dyDescent="0.2">
      <c r="A76" s="16">
        <v>67</v>
      </c>
      <c r="B76" s="21">
        <v>4</v>
      </c>
      <c r="C76" s="41">
        <v>850</v>
      </c>
      <c r="D76" s="41">
        <v>829</v>
      </c>
      <c r="E76" s="24">
        <v>0.38750000000000001</v>
      </c>
      <c r="F76" s="14">
        <f t="shared" si="10"/>
        <v>4.764740917212627E-3</v>
      </c>
      <c r="G76" s="14">
        <f t="shared" si="7"/>
        <v>4.7508759427519458E-3</v>
      </c>
      <c r="H76" s="12">
        <f t="shared" si="13"/>
        <v>95718.721651043583</v>
      </c>
      <c r="I76" s="12">
        <f t="shared" si="11"/>
        <v>454.74777196291279</v>
      </c>
      <c r="J76" s="12">
        <f t="shared" si="8"/>
        <v>95440.188640716297</v>
      </c>
      <c r="K76" s="12">
        <f t="shared" si="9"/>
        <v>2211471.2182630915</v>
      </c>
      <c r="L76" s="15">
        <f t="shared" si="12"/>
        <v>23.103852413797679</v>
      </c>
    </row>
    <row r="77" spans="1:12" x14ac:dyDescent="0.2">
      <c r="A77" s="16">
        <v>68</v>
      </c>
      <c r="B77" s="21">
        <v>7</v>
      </c>
      <c r="C77" s="41">
        <v>906</v>
      </c>
      <c r="D77" s="41">
        <v>851</v>
      </c>
      <c r="E77" s="24">
        <v>0.3014</v>
      </c>
      <c r="F77" s="14">
        <f t="shared" si="10"/>
        <v>7.9681274900398405E-3</v>
      </c>
      <c r="G77" s="14">
        <f t="shared" si="7"/>
        <v>7.9240181745280844E-3</v>
      </c>
      <c r="H77" s="12">
        <f t="shared" si="13"/>
        <v>95263.973879080673</v>
      </c>
      <c r="I77" s="12">
        <f t="shared" si="11"/>
        <v>754.87346039560396</v>
      </c>
      <c r="J77" s="12">
        <f t="shared" si="8"/>
        <v>94736.619279648294</v>
      </c>
      <c r="K77" s="12">
        <f t="shared" si="9"/>
        <v>2116031.029622375</v>
      </c>
      <c r="L77" s="15">
        <f t="shared" si="12"/>
        <v>22.212290160268459</v>
      </c>
    </row>
    <row r="78" spans="1:12" x14ac:dyDescent="0.2">
      <c r="A78" s="16">
        <v>69</v>
      </c>
      <c r="B78" s="21">
        <v>7</v>
      </c>
      <c r="C78" s="41">
        <v>1016</v>
      </c>
      <c r="D78" s="41">
        <v>912</v>
      </c>
      <c r="E78" s="24">
        <v>0.66190000000000004</v>
      </c>
      <c r="F78" s="14">
        <f t="shared" si="10"/>
        <v>7.261410788381743E-3</v>
      </c>
      <c r="G78" s="14">
        <f t="shared" si="7"/>
        <v>7.2436270827626829E-3</v>
      </c>
      <c r="H78" s="12">
        <f t="shared" si="13"/>
        <v>94509.100418685062</v>
      </c>
      <c r="I78" s="12">
        <f t="shared" si="11"/>
        <v>684.58867936032516</v>
      </c>
      <c r="J78" s="12">
        <f t="shared" si="8"/>
        <v>94277.640986193335</v>
      </c>
      <c r="K78" s="12">
        <f t="shared" si="9"/>
        <v>2021294.4103427269</v>
      </c>
      <c r="L78" s="15">
        <f t="shared" si="12"/>
        <v>21.387299227145157</v>
      </c>
    </row>
    <row r="79" spans="1:12" x14ac:dyDescent="0.2">
      <c r="A79" s="16">
        <v>70</v>
      </c>
      <c r="B79" s="21">
        <v>5</v>
      </c>
      <c r="C79" s="41">
        <v>1060</v>
      </c>
      <c r="D79" s="41">
        <v>1007</v>
      </c>
      <c r="E79" s="24">
        <v>0.31340000000000001</v>
      </c>
      <c r="F79" s="14">
        <f t="shared" si="10"/>
        <v>4.8379293662312532E-3</v>
      </c>
      <c r="G79" s="14">
        <f t="shared" si="7"/>
        <v>4.8219123125602141E-3</v>
      </c>
      <c r="H79" s="12">
        <f t="shared" si="13"/>
        <v>93824.511739324735</v>
      </c>
      <c r="I79" s="12">
        <f t="shared" si="11"/>
        <v>452.41356837580031</v>
      </c>
      <c r="J79" s="12">
        <f t="shared" si="8"/>
        <v>93513.884583277904</v>
      </c>
      <c r="K79" s="12">
        <f t="shared" si="9"/>
        <v>1927016.7693565334</v>
      </c>
      <c r="L79" s="15">
        <f t="shared" si="12"/>
        <v>20.538521689411162</v>
      </c>
    </row>
    <row r="80" spans="1:12" x14ac:dyDescent="0.2">
      <c r="A80" s="16">
        <v>71</v>
      </c>
      <c r="B80" s="21">
        <v>5</v>
      </c>
      <c r="C80" s="41">
        <v>1036</v>
      </c>
      <c r="D80" s="41">
        <v>1062</v>
      </c>
      <c r="E80" s="24">
        <v>0.50719999999999998</v>
      </c>
      <c r="F80" s="14">
        <f t="shared" si="10"/>
        <v>4.7664442326024788E-3</v>
      </c>
      <c r="G80" s="14">
        <f t="shared" si="7"/>
        <v>4.7552745505314497E-3</v>
      </c>
      <c r="H80" s="12">
        <f t="shared" si="13"/>
        <v>93372.098170948928</v>
      </c>
      <c r="I80" s="12">
        <f t="shared" si="11"/>
        <v>444.00996216203754</v>
      </c>
      <c r="J80" s="12">
        <f t="shared" si="8"/>
        <v>93153.290061595486</v>
      </c>
      <c r="K80" s="12">
        <f t="shared" si="9"/>
        <v>1833502.8847732556</v>
      </c>
      <c r="L80" s="15">
        <f t="shared" si="12"/>
        <v>19.63651798223934</v>
      </c>
    </row>
    <row r="81" spans="1:12" x14ac:dyDescent="0.2">
      <c r="A81" s="16">
        <v>72</v>
      </c>
      <c r="B81" s="21">
        <v>7</v>
      </c>
      <c r="C81" s="41">
        <v>1082</v>
      </c>
      <c r="D81" s="41">
        <v>1028</v>
      </c>
      <c r="E81" s="24">
        <v>0.60350000000000004</v>
      </c>
      <c r="F81" s="14">
        <f t="shared" si="10"/>
        <v>6.6350710900473934E-3</v>
      </c>
      <c r="G81" s="14">
        <f t="shared" si="7"/>
        <v>6.6176613090395834E-3</v>
      </c>
      <c r="H81" s="12">
        <f t="shared" si="13"/>
        <v>92928.088208786896</v>
      </c>
      <c r="I81" s="12">
        <f t="shared" si="11"/>
        <v>614.96661386230653</v>
      </c>
      <c r="J81" s="12">
        <f t="shared" si="8"/>
        <v>92684.253946390498</v>
      </c>
      <c r="K81" s="12">
        <f t="shared" si="9"/>
        <v>1740349.5947116602</v>
      </c>
      <c r="L81" s="15">
        <f t="shared" si="12"/>
        <v>18.727917772304927</v>
      </c>
    </row>
    <row r="82" spans="1:12" x14ac:dyDescent="0.2">
      <c r="A82" s="16">
        <v>73</v>
      </c>
      <c r="B82" s="21">
        <v>11</v>
      </c>
      <c r="C82" s="41">
        <v>1260</v>
      </c>
      <c r="D82" s="41">
        <v>1073</v>
      </c>
      <c r="E82" s="24">
        <v>0.62660000000000005</v>
      </c>
      <c r="F82" s="14">
        <f t="shared" si="10"/>
        <v>9.4299185597942568E-3</v>
      </c>
      <c r="G82" s="14">
        <f t="shared" si="7"/>
        <v>9.3968310810268237E-3</v>
      </c>
      <c r="H82" s="12">
        <f t="shared" si="13"/>
        <v>92313.121594924596</v>
      </c>
      <c r="I82" s="12">
        <f t="shared" si="11"/>
        <v>867.4508101897959</v>
      </c>
      <c r="J82" s="12">
        <f t="shared" si="8"/>
        <v>91989.215462399734</v>
      </c>
      <c r="K82" s="12">
        <f t="shared" si="9"/>
        <v>1647665.3407652697</v>
      </c>
      <c r="L82" s="15">
        <f t="shared" si="12"/>
        <v>17.848658048801795</v>
      </c>
    </row>
    <row r="83" spans="1:12" x14ac:dyDescent="0.2">
      <c r="A83" s="16">
        <v>74</v>
      </c>
      <c r="B83" s="21">
        <v>10</v>
      </c>
      <c r="C83" s="41">
        <v>1379</v>
      </c>
      <c r="D83" s="41">
        <v>1252</v>
      </c>
      <c r="E83" s="24">
        <v>0.4708</v>
      </c>
      <c r="F83" s="14">
        <f t="shared" si="10"/>
        <v>7.6016723679209423E-3</v>
      </c>
      <c r="G83" s="14">
        <f t="shared" si="7"/>
        <v>7.5712148468494653E-3</v>
      </c>
      <c r="H83" s="12">
        <f t="shared" si="13"/>
        <v>91445.670784734801</v>
      </c>
      <c r="I83" s="12">
        <f t="shared" si="11"/>
        <v>692.35482032549248</v>
      </c>
      <c r="J83" s="12">
        <f t="shared" si="8"/>
        <v>91079.276613818554</v>
      </c>
      <c r="K83" s="12">
        <f t="shared" si="9"/>
        <v>1555676.1253028701</v>
      </c>
      <c r="L83" s="15">
        <f t="shared" si="12"/>
        <v>17.012025959817905</v>
      </c>
    </row>
    <row r="84" spans="1:12" x14ac:dyDescent="0.2">
      <c r="A84" s="16">
        <v>75</v>
      </c>
      <c r="B84" s="21">
        <v>13</v>
      </c>
      <c r="C84" s="41">
        <v>1216</v>
      </c>
      <c r="D84" s="41">
        <v>1366</v>
      </c>
      <c r="E84" s="24">
        <v>0.46150000000000002</v>
      </c>
      <c r="F84" s="14">
        <f t="shared" si="10"/>
        <v>1.0069713400464756E-2</v>
      </c>
      <c r="G84" s="14">
        <f t="shared" si="7"/>
        <v>1.0015404462479021E-2</v>
      </c>
      <c r="H84" s="12">
        <f t="shared" si="13"/>
        <v>90753.31596440931</v>
      </c>
      <c r="I84" s="12">
        <f t="shared" si="11"/>
        <v>908.93116569471351</v>
      </c>
      <c r="J84" s="12">
        <f t="shared" si="8"/>
        <v>90263.856531682715</v>
      </c>
      <c r="K84" s="12">
        <f t="shared" si="9"/>
        <v>1464596.8486890516</v>
      </c>
      <c r="L84" s="15">
        <f t="shared" si="12"/>
        <v>16.138218566728977</v>
      </c>
    </row>
    <row r="85" spans="1:12" x14ac:dyDescent="0.2">
      <c r="A85" s="16">
        <v>76</v>
      </c>
      <c r="B85" s="21">
        <v>13</v>
      </c>
      <c r="C85" s="41">
        <v>1149</v>
      </c>
      <c r="D85" s="41">
        <v>1193</v>
      </c>
      <c r="E85" s="24">
        <v>0.49390000000000001</v>
      </c>
      <c r="F85" s="14">
        <f t="shared" si="10"/>
        <v>1.1101622544833475E-2</v>
      </c>
      <c r="G85" s="14">
        <f t="shared" si="7"/>
        <v>1.1039596229315513E-2</v>
      </c>
      <c r="H85" s="12">
        <f t="shared" si="13"/>
        <v>89844.3847987146</v>
      </c>
      <c r="I85" s="12">
        <f t="shared" si="11"/>
        <v>991.84573164906169</v>
      </c>
      <c r="J85" s="12">
        <f t="shared" si="8"/>
        <v>89342.41167392701</v>
      </c>
      <c r="K85" s="12">
        <f t="shared" si="9"/>
        <v>1374332.9921573689</v>
      </c>
      <c r="L85" s="15">
        <f t="shared" si="12"/>
        <v>15.296815657833204</v>
      </c>
    </row>
    <row r="86" spans="1:12" x14ac:dyDescent="0.2">
      <c r="A86" s="16">
        <v>77</v>
      </c>
      <c r="B86" s="21">
        <v>21</v>
      </c>
      <c r="C86" s="41">
        <v>1283</v>
      </c>
      <c r="D86" s="41">
        <v>1138</v>
      </c>
      <c r="E86" s="24">
        <v>0.5696</v>
      </c>
      <c r="F86" s="14">
        <f t="shared" si="10"/>
        <v>1.7348203221809171E-2</v>
      </c>
      <c r="G86" s="14">
        <f t="shared" si="7"/>
        <v>1.7219629984590892E-2</v>
      </c>
      <c r="H86" s="12">
        <f t="shared" si="13"/>
        <v>88852.539067065532</v>
      </c>
      <c r="I86" s="12">
        <f t="shared" si="11"/>
        <v>1530.0078459262752</v>
      </c>
      <c r="J86" s="12">
        <f t="shared" si="8"/>
        <v>88194.023690178859</v>
      </c>
      <c r="K86" s="12">
        <f t="shared" si="9"/>
        <v>1284990.5804834419</v>
      </c>
      <c r="L86" s="15">
        <f t="shared" si="12"/>
        <v>14.462058079325525</v>
      </c>
    </row>
    <row r="87" spans="1:12" x14ac:dyDescent="0.2">
      <c r="A87" s="16">
        <v>78</v>
      </c>
      <c r="B87" s="21">
        <v>19</v>
      </c>
      <c r="C87" s="41">
        <v>1181</v>
      </c>
      <c r="D87" s="41">
        <v>1263</v>
      </c>
      <c r="E87" s="24">
        <v>0.61080000000000001</v>
      </c>
      <c r="F87" s="14">
        <f t="shared" si="10"/>
        <v>1.5548281505728314E-2</v>
      </c>
      <c r="G87" s="14">
        <f t="shared" si="7"/>
        <v>1.5454758715426484E-2</v>
      </c>
      <c r="H87" s="12">
        <f t="shared" si="13"/>
        <v>87322.531221139259</v>
      </c>
      <c r="I87" s="12">
        <f t="shared" si="11"/>
        <v>1349.5486504430032</v>
      </c>
      <c r="J87" s="12">
        <f t="shared" si="8"/>
        <v>86797.28688638685</v>
      </c>
      <c r="K87" s="12">
        <f t="shared" si="9"/>
        <v>1196796.5567932632</v>
      </c>
      <c r="L87" s="15">
        <f t="shared" si="12"/>
        <v>13.70547257456893</v>
      </c>
    </row>
    <row r="88" spans="1:12" x14ac:dyDescent="0.2">
      <c r="A88" s="16">
        <v>79</v>
      </c>
      <c r="B88" s="21">
        <v>21</v>
      </c>
      <c r="C88" s="41">
        <v>1057</v>
      </c>
      <c r="D88" s="41">
        <v>1162</v>
      </c>
      <c r="E88" s="24">
        <v>0.40760000000000002</v>
      </c>
      <c r="F88" s="14">
        <f t="shared" si="10"/>
        <v>1.8927444794952682E-2</v>
      </c>
      <c r="G88" s="14">
        <f t="shared" si="7"/>
        <v>1.8717571806844642E-2</v>
      </c>
      <c r="H88" s="12">
        <f t="shared" si="13"/>
        <v>85972.982570696258</v>
      </c>
      <c r="I88" s="12">
        <f t="shared" si="11"/>
        <v>1609.2054747156101</v>
      </c>
      <c r="J88" s="12">
        <f t="shared" si="8"/>
        <v>85019.689247474729</v>
      </c>
      <c r="K88" s="12">
        <f t="shared" si="9"/>
        <v>1109999.2699068764</v>
      </c>
      <c r="L88" s="15">
        <f t="shared" si="12"/>
        <v>12.911024332488585</v>
      </c>
    </row>
    <row r="89" spans="1:12" x14ac:dyDescent="0.2">
      <c r="A89" s="16">
        <v>80</v>
      </c>
      <c r="B89" s="21">
        <v>14</v>
      </c>
      <c r="C89" s="41">
        <v>833</v>
      </c>
      <c r="D89" s="41">
        <v>1044</v>
      </c>
      <c r="E89" s="24">
        <v>0.47470000000000001</v>
      </c>
      <c r="F89" s="14">
        <f t="shared" si="10"/>
        <v>1.4917421417155035E-2</v>
      </c>
      <c r="G89" s="14">
        <f t="shared" si="7"/>
        <v>1.4801435570091037E-2</v>
      </c>
      <c r="H89" s="12">
        <f t="shared" si="13"/>
        <v>84363.777095980651</v>
      </c>
      <c r="I89" s="12">
        <f t="shared" si="11"/>
        <v>1248.7050111356796</v>
      </c>
      <c r="J89" s="12">
        <f t="shared" si="8"/>
        <v>83707.832353631078</v>
      </c>
      <c r="K89" s="12">
        <f t="shared" si="9"/>
        <v>1024979.5806594016</v>
      </c>
      <c r="L89" s="15">
        <f t="shared" si="12"/>
        <v>12.1495221757708</v>
      </c>
    </row>
    <row r="90" spans="1:12" x14ac:dyDescent="0.2">
      <c r="A90" s="16">
        <v>81</v>
      </c>
      <c r="B90" s="21">
        <v>8</v>
      </c>
      <c r="C90" s="41">
        <v>699</v>
      </c>
      <c r="D90" s="41">
        <v>816</v>
      </c>
      <c r="E90" s="24">
        <v>0.52729999999999999</v>
      </c>
      <c r="F90" s="14">
        <f t="shared" si="10"/>
        <v>1.0561056105610561E-2</v>
      </c>
      <c r="G90" s="14">
        <f t="shared" si="7"/>
        <v>1.0508594979834007E-2</v>
      </c>
      <c r="H90" s="12">
        <f t="shared" si="13"/>
        <v>83115.072084844971</v>
      </c>
      <c r="I90" s="12">
        <f t="shared" si="11"/>
        <v>873.42262925934347</v>
      </c>
      <c r="J90" s="12">
        <f t="shared" si="8"/>
        <v>82702.205207994091</v>
      </c>
      <c r="K90" s="12">
        <f t="shared" si="9"/>
        <v>941271.74830577057</v>
      </c>
      <c r="L90" s="15">
        <f t="shared" si="12"/>
        <v>11.324922480304268</v>
      </c>
    </row>
    <row r="91" spans="1:12" x14ac:dyDescent="0.2">
      <c r="A91" s="16">
        <v>82</v>
      </c>
      <c r="B91" s="21">
        <v>20</v>
      </c>
      <c r="C91" s="41">
        <v>862</v>
      </c>
      <c r="D91" s="41">
        <v>693</v>
      </c>
      <c r="E91" s="24">
        <v>0.46650000000000003</v>
      </c>
      <c r="F91" s="14">
        <f t="shared" si="10"/>
        <v>2.5723472668810289E-2</v>
      </c>
      <c r="G91" s="14">
        <f t="shared" si="7"/>
        <v>2.5375236306888108E-2</v>
      </c>
      <c r="H91" s="12">
        <f t="shared" si="13"/>
        <v>82241.649455585633</v>
      </c>
      <c r="I91" s="12">
        <f t="shared" si="11"/>
        <v>2086.9012892037413</v>
      </c>
      <c r="J91" s="12">
        <f t="shared" si="8"/>
        <v>81128.287617795431</v>
      </c>
      <c r="K91" s="12">
        <f t="shared" si="9"/>
        <v>858569.54309777648</v>
      </c>
      <c r="L91" s="15">
        <f t="shared" si="12"/>
        <v>10.439595372676036</v>
      </c>
    </row>
    <row r="92" spans="1:12" x14ac:dyDescent="0.2">
      <c r="A92" s="16">
        <v>83</v>
      </c>
      <c r="B92" s="21">
        <v>15</v>
      </c>
      <c r="C92" s="41">
        <v>482</v>
      </c>
      <c r="D92" s="41">
        <v>846</v>
      </c>
      <c r="E92" s="24">
        <v>0.56379999999999997</v>
      </c>
      <c r="F92" s="14">
        <f t="shared" si="10"/>
        <v>2.2590361445783132E-2</v>
      </c>
      <c r="G92" s="14">
        <f t="shared" si="7"/>
        <v>2.2369930041772113E-2</v>
      </c>
      <c r="H92" s="12">
        <f t="shared" si="13"/>
        <v>80154.748166381891</v>
      </c>
      <c r="I92" s="12">
        <f t="shared" si="11"/>
        <v>1793.0561089978244</v>
      </c>
      <c r="J92" s="12">
        <f t="shared" si="8"/>
        <v>79372.617091637032</v>
      </c>
      <c r="K92" s="12">
        <f t="shared" si="9"/>
        <v>777441.25547998108</v>
      </c>
      <c r="L92" s="15">
        <f t="shared" si="12"/>
        <v>9.6992539215044484</v>
      </c>
    </row>
    <row r="93" spans="1:12" x14ac:dyDescent="0.2">
      <c r="A93" s="16">
        <v>84</v>
      </c>
      <c r="B93" s="21">
        <v>23</v>
      </c>
      <c r="C93" s="41">
        <v>487</v>
      </c>
      <c r="D93" s="41">
        <v>456</v>
      </c>
      <c r="E93" s="24">
        <v>0.44700000000000001</v>
      </c>
      <c r="F93" s="14">
        <f t="shared" si="10"/>
        <v>4.878048780487805E-2</v>
      </c>
      <c r="G93" s="14">
        <f t="shared" si="7"/>
        <v>4.7499168764546622E-2</v>
      </c>
      <c r="H93" s="12">
        <f t="shared" si="13"/>
        <v>78361.692057384062</v>
      </c>
      <c r="I93" s="12">
        <f t="shared" si="11"/>
        <v>3722.1152357091182</v>
      </c>
      <c r="J93" s="12">
        <f t="shared" si="8"/>
        <v>76303.362332036922</v>
      </c>
      <c r="K93" s="12">
        <f t="shared" si="9"/>
        <v>698068.63838834409</v>
      </c>
      <c r="L93" s="15">
        <f t="shared" si="12"/>
        <v>8.9082894978473703</v>
      </c>
    </row>
    <row r="94" spans="1:12" x14ac:dyDescent="0.2">
      <c r="A94" s="16">
        <v>85</v>
      </c>
      <c r="B94" s="21">
        <v>24</v>
      </c>
      <c r="C94" s="41">
        <v>488</v>
      </c>
      <c r="D94" s="41">
        <v>463</v>
      </c>
      <c r="E94" s="24">
        <v>0.51049999999999995</v>
      </c>
      <c r="F94" s="14">
        <f t="shared" si="10"/>
        <v>5.0473186119873815E-2</v>
      </c>
      <c r="G94" s="14">
        <f t="shared" si="7"/>
        <v>4.9256230913210519E-2</v>
      </c>
      <c r="H94" s="12">
        <f t="shared" si="13"/>
        <v>74639.576821674942</v>
      </c>
      <c r="I94" s="12">
        <f t="shared" si="11"/>
        <v>3676.4642311927364</v>
      </c>
      <c r="J94" s="12">
        <f t="shared" si="8"/>
        <v>72839.947580506108</v>
      </c>
      <c r="K94" s="12">
        <f t="shared" si="9"/>
        <v>621765.27605630714</v>
      </c>
      <c r="L94" s="15">
        <f t="shared" si="12"/>
        <v>8.3302358149992859</v>
      </c>
    </row>
    <row r="95" spans="1:12" x14ac:dyDescent="0.2">
      <c r="A95" s="16">
        <v>86</v>
      </c>
      <c r="B95" s="21">
        <v>28</v>
      </c>
      <c r="C95" s="41">
        <v>483</v>
      </c>
      <c r="D95" s="41">
        <v>463</v>
      </c>
      <c r="E95" s="24">
        <v>0.49490000000000001</v>
      </c>
      <c r="F95" s="14">
        <f t="shared" si="10"/>
        <v>5.9196617336152217E-2</v>
      </c>
      <c r="G95" s="14">
        <f t="shared" si="7"/>
        <v>5.74780126073915E-2</v>
      </c>
      <c r="H95" s="12">
        <f t="shared" si="13"/>
        <v>70963.112590482211</v>
      </c>
      <c r="I95" s="12">
        <f t="shared" si="11"/>
        <v>4078.8186801354791</v>
      </c>
      <c r="J95" s="12">
        <f t="shared" si="8"/>
        <v>68902.901275145778</v>
      </c>
      <c r="K95" s="12">
        <f t="shared" si="9"/>
        <v>548925.32847580104</v>
      </c>
      <c r="L95" s="15">
        <f t="shared" si="12"/>
        <v>7.7353614918721103</v>
      </c>
    </row>
    <row r="96" spans="1:12" x14ac:dyDescent="0.2">
      <c r="A96" s="16">
        <v>87</v>
      </c>
      <c r="B96" s="21">
        <v>28</v>
      </c>
      <c r="C96" s="41">
        <v>370</v>
      </c>
      <c r="D96" s="41">
        <v>460</v>
      </c>
      <c r="E96" s="24">
        <v>0.47339999999999999</v>
      </c>
      <c r="F96" s="14">
        <f t="shared" si="10"/>
        <v>6.746987951807229E-2</v>
      </c>
      <c r="G96" s="14">
        <f t="shared" si="7"/>
        <v>6.5154947773655436E-2</v>
      </c>
      <c r="H96" s="12">
        <f t="shared" si="13"/>
        <v>66884.293910346736</v>
      </c>
      <c r="I96" s="12">
        <f t="shared" si="11"/>
        <v>4357.8426766064622</v>
      </c>
      <c r="J96" s="12">
        <f t="shared" si="8"/>
        <v>64589.453956845769</v>
      </c>
      <c r="K96" s="12">
        <f t="shared" si="9"/>
        <v>480022.42720065522</v>
      </c>
      <c r="L96" s="15">
        <f t="shared" si="12"/>
        <v>7.1769080472627618</v>
      </c>
    </row>
    <row r="97" spans="1:12" x14ac:dyDescent="0.2">
      <c r="A97" s="16">
        <v>88</v>
      </c>
      <c r="B97" s="21">
        <v>31</v>
      </c>
      <c r="C97" s="41">
        <v>341</v>
      </c>
      <c r="D97" s="41">
        <v>333</v>
      </c>
      <c r="E97" s="24">
        <v>0.43580000000000002</v>
      </c>
      <c r="F97" s="14">
        <f t="shared" si="10"/>
        <v>9.1988130563798218E-2</v>
      </c>
      <c r="G97" s="14">
        <f t="shared" si="7"/>
        <v>8.7449526108197076E-2</v>
      </c>
      <c r="H97" s="12">
        <f t="shared" si="13"/>
        <v>62526.45123374027</v>
      </c>
      <c r="I97" s="12">
        <f t="shared" si="11"/>
        <v>5467.908529617881</v>
      </c>
      <c r="J97" s="12">
        <f t="shared" si="8"/>
        <v>59441.457241329859</v>
      </c>
      <c r="K97" s="12">
        <f t="shared" si="9"/>
        <v>415432.97324380942</v>
      </c>
      <c r="L97" s="15">
        <f t="shared" si="12"/>
        <v>6.644115651003637</v>
      </c>
    </row>
    <row r="98" spans="1:12" x14ac:dyDescent="0.2">
      <c r="A98" s="16">
        <v>89</v>
      </c>
      <c r="B98" s="21">
        <v>19</v>
      </c>
      <c r="C98" s="41">
        <v>309</v>
      </c>
      <c r="D98" s="41">
        <v>314</v>
      </c>
      <c r="E98" s="24">
        <v>0.34960000000000002</v>
      </c>
      <c r="F98" s="14">
        <f t="shared" si="10"/>
        <v>6.0995184590690206E-2</v>
      </c>
      <c r="G98" s="14">
        <f t="shared" si="7"/>
        <v>5.8667760151375169E-2</v>
      </c>
      <c r="H98" s="12">
        <f t="shared" si="13"/>
        <v>57058.542704122388</v>
      </c>
      <c r="I98" s="12">
        <f t="shared" si="11"/>
        <v>3347.4968979524497</v>
      </c>
      <c r="J98" s="12">
        <f t="shared" si="8"/>
        <v>54881.330721694118</v>
      </c>
      <c r="K98" s="12">
        <f>K99+J98</f>
        <v>355991.51600247953</v>
      </c>
      <c r="L98" s="15">
        <f t="shared" si="12"/>
        <v>6.2390572757610876</v>
      </c>
    </row>
    <row r="99" spans="1:12" x14ac:dyDescent="0.2">
      <c r="A99" s="16">
        <v>90</v>
      </c>
      <c r="B99" s="21">
        <v>26</v>
      </c>
      <c r="C99" s="41">
        <v>241</v>
      </c>
      <c r="D99" s="41">
        <v>287</v>
      </c>
      <c r="E99" s="24">
        <v>0.48899999999999999</v>
      </c>
      <c r="F99" s="25">
        <f t="shared" si="10"/>
        <v>9.8484848484848481E-2</v>
      </c>
      <c r="G99" s="25">
        <f t="shared" si="7"/>
        <v>9.3766003332299494E-2</v>
      </c>
      <c r="H99" s="26">
        <f t="shared" si="13"/>
        <v>53711.045806169939</v>
      </c>
      <c r="I99" s="26">
        <f t="shared" si="11"/>
        <v>5036.2701000426214</v>
      </c>
      <c r="J99" s="26">
        <f t="shared" si="8"/>
        <v>51137.511785048155</v>
      </c>
      <c r="K99" s="26">
        <f t="shared" ref="K99:K108" si="14">K100+J99</f>
        <v>301110.18528078543</v>
      </c>
      <c r="L99" s="17">
        <f t="shared" si="12"/>
        <v>5.6061128723394926</v>
      </c>
    </row>
    <row r="100" spans="1:12" x14ac:dyDescent="0.2">
      <c r="A100" s="16">
        <v>91</v>
      </c>
      <c r="B100" s="21">
        <v>24</v>
      </c>
      <c r="C100" s="41">
        <v>207</v>
      </c>
      <c r="D100" s="41">
        <v>218</v>
      </c>
      <c r="E100" s="24">
        <v>0.6008</v>
      </c>
      <c r="F100" s="25">
        <f t="shared" si="10"/>
        <v>0.11294117647058824</v>
      </c>
      <c r="G100" s="25">
        <f t="shared" si="7"/>
        <v>0.1080687749683899</v>
      </c>
      <c r="H100" s="26">
        <f t="shared" si="13"/>
        <v>48674.775706127315</v>
      </c>
      <c r="I100" s="26">
        <f t="shared" si="11"/>
        <v>5260.2233824223249</v>
      </c>
      <c r="J100" s="26">
        <f t="shared" si="8"/>
        <v>46574.894531864324</v>
      </c>
      <c r="K100" s="26">
        <f t="shared" si="14"/>
        <v>249972.67349573728</v>
      </c>
      <c r="L100" s="17">
        <f t="shared" si="12"/>
        <v>5.1355690882879621</v>
      </c>
    </row>
    <row r="101" spans="1:12" x14ac:dyDescent="0.2">
      <c r="A101" s="16">
        <v>92</v>
      </c>
      <c r="B101" s="21">
        <v>23</v>
      </c>
      <c r="C101" s="41">
        <v>165</v>
      </c>
      <c r="D101" s="41">
        <v>184</v>
      </c>
      <c r="E101" s="24">
        <v>0.57550000000000001</v>
      </c>
      <c r="F101" s="25">
        <f t="shared" si="10"/>
        <v>0.1318051575931232</v>
      </c>
      <c r="G101" s="25">
        <f t="shared" si="7"/>
        <v>0.12482124783258756</v>
      </c>
      <c r="H101" s="26">
        <f t="shared" si="13"/>
        <v>43414.552323704993</v>
      </c>
      <c r="I101" s="26">
        <f t="shared" si="11"/>
        <v>5419.0585951380217</v>
      </c>
      <c r="J101" s="26">
        <f t="shared" si="8"/>
        <v>41114.161950068905</v>
      </c>
      <c r="K101" s="26">
        <f t="shared" si="14"/>
        <v>203397.77896387296</v>
      </c>
      <c r="L101" s="17">
        <f t="shared" si="12"/>
        <v>4.6850138508238111</v>
      </c>
    </row>
    <row r="102" spans="1:12" x14ac:dyDescent="0.2">
      <c r="A102" s="16">
        <v>93</v>
      </c>
      <c r="B102" s="21">
        <v>22</v>
      </c>
      <c r="C102" s="41">
        <v>130</v>
      </c>
      <c r="D102" s="41">
        <v>142</v>
      </c>
      <c r="E102" s="24">
        <v>0.45240000000000002</v>
      </c>
      <c r="F102" s="25">
        <f t="shared" si="10"/>
        <v>0.16176470588235295</v>
      </c>
      <c r="G102" s="25">
        <f t="shared" si="7"/>
        <v>0.14860125689644926</v>
      </c>
      <c r="H102" s="26">
        <f t="shared" si="13"/>
        <v>37995.493728566973</v>
      </c>
      <c r="I102" s="26">
        <f t="shared" si="11"/>
        <v>5646.1781244662079</v>
      </c>
      <c r="J102" s="26">
        <f t="shared" si="8"/>
        <v>34903.646587609277</v>
      </c>
      <c r="K102" s="26">
        <f t="shared" si="14"/>
        <v>162283.61701380406</v>
      </c>
      <c r="L102" s="17">
        <f t="shared" si="12"/>
        <v>4.2711279967337514</v>
      </c>
    </row>
    <row r="103" spans="1:12" x14ac:dyDescent="0.2">
      <c r="A103" s="16">
        <v>94</v>
      </c>
      <c r="B103" s="21">
        <v>15</v>
      </c>
      <c r="C103" s="41">
        <v>119</v>
      </c>
      <c r="D103" s="41">
        <v>107</v>
      </c>
      <c r="E103" s="24">
        <v>0.45910000000000001</v>
      </c>
      <c r="F103" s="25">
        <f t="shared" si="10"/>
        <v>0.13274336283185842</v>
      </c>
      <c r="G103" s="25">
        <f t="shared" si="7"/>
        <v>0.12385076808118005</v>
      </c>
      <c r="H103" s="26">
        <f t="shared" si="13"/>
        <v>32349.315604100764</v>
      </c>
      <c r="I103" s="26">
        <f t="shared" si="11"/>
        <v>4006.4875844683825</v>
      </c>
      <c r="J103" s="26">
        <f t="shared" si="8"/>
        <v>30182.206469661818</v>
      </c>
      <c r="K103" s="26">
        <f t="shared" si="14"/>
        <v>127379.97042619478</v>
      </c>
      <c r="L103" s="17">
        <f t="shared" si="12"/>
        <v>3.9376403502659403</v>
      </c>
    </row>
    <row r="104" spans="1:12" x14ac:dyDescent="0.2">
      <c r="A104" s="16">
        <v>95</v>
      </c>
      <c r="B104" s="21">
        <v>14</v>
      </c>
      <c r="C104" s="41">
        <v>88</v>
      </c>
      <c r="D104" s="41">
        <v>103</v>
      </c>
      <c r="E104" s="24">
        <v>0.49709999999999999</v>
      </c>
      <c r="F104" s="25">
        <f t="shared" si="10"/>
        <v>0.14659685863874344</v>
      </c>
      <c r="G104" s="25">
        <f t="shared" si="7"/>
        <v>0.13653128614421992</v>
      </c>
      <c r="H104" s="26">
        <f t="shared" si="13"/>
        <v>28342.828019632383</v>
      </c>
      <c r="I104" s="26">
        <f t="shared" si="11"/>
        <v>3869.6827624848429</v>
      </c>
      <c r="J104" s="26">
        <f t="shared" si="8"/>
        <v>26396.764558378753</v>
      </c>
      <c r="K104" s="26">
        <f t="shared" si="14"/>
        <v>97197.763956532959</v>
      </c>
      <c r="L104" s="17">
        <f t="shared" si="12"/>
        <v>3.4293601149894588</v>
      </c>
    </row>
    <row r="105" spans="1:12" x14ac:dyDescent="0.2">
      <c r="A105" s="16">
        <v>96</v>
      </c>
      <c r="B105" s="21">
        <v>14</v>
      </c>
      <c r="C105" s="41">
        <v>71</v>
      </c>
      <c r="D105" s="41">
        <v>76</v>
      </c>
      <c r="E105" s="24">
        <v>0.50649999999999995</v>
      </c>
      <c r="F105" s="25">
        <f t="shared" si="10"/>
        <v>0.19047619047619047</v>
      </c>
      <c r="G105" s="25">
        <f t="shared" si="7"/>
        <v>0.17410986332375727</v>
      </c>
      <c r="H105" s="26">
        <f t="shared" si="13"/>
        <v>24473.145257147538</v>
      </c>
      <c r="I105" s="26">
        <f t="shared" si="11"/>
        <v>4261.0159758244163</v>
      </c>
      <c r="J105" s="26">
        <f t="shared" si="8"/>
        <v>22370.333873078191</v>
      </c>
      <c r="K105" s="26">
        <f t="shared" si="14"/>
        <v>70800.999398154207</v>
      </c>
      <c r="L105" s="17">
        <f t="shared" si="12"/>
        <v>2.8930077705266068</v>
      </c>
    </row>
    <row r="106" spans="1:12" x14ac:dyDescent="0.2">
      <c r="A106" s="16">
        <v>97</v>
      </c>
      <c r="B106" s="21">
        <v>9</v>
      </c>
      <c r="C106" s="41">
        <v>48</v>
      </c>
      <c r="D106" s="41">
        <v>56</v>
      </c>
      <c r="E106" s="24">
        <v>0.57809999999999995</v>
      </c>
      <c r="F106" s="25">
        <f t="shared" si="10"/>
        <v>0.17307692307692307</v>
      </c>
      <c r="G106" s="25">
        <f t="shared" si="7"/>
        <v>0.16129870548827807</v>
      </c>
      <c r="H106" s="26">
        <f t="shared" si="13"/>
        <v>20212.129281323123</v>
      </c>
      <c r="I106" s="26">
        <f t="shared" si="11"/>
        <v>3260.19028823914</v>
      </c>
      <c r="J106" s="26">
        <f t="shared" si="8"/>
        <v>18836.654998715028</v>
      </c>
      <c r="K106" s="26">
        <f t="shared" si="14"/>
        <v>48430.665525076023</v>
      </c>
      <c r="L106" s="17">
        <f t="shared" si="12"/>
        <v>2.3961189269567971</v>
      </c>
    </row>
    <row r="107" spans="1:12" x14ac:dyDescent="0.2">
      <c r="A107" s="16">
        <v>98</v>
      </c>
      <c r="B107" s="21">
        <v>11</v>
      </c>
      <c r="C107" s="41">
        <v>42</v>
      </c>
      <c r="D107" s="41">
        <v>38</v>
      </c>
      <c r="E107" s="24">
        <v>0.48359999999999997</v>
      </c>
      <c r="F107" s="25">
        <f t="shared" si="10"/>
        <v>0.27500000000000002</v>
      </c>
      <c r="G107" s="25">
        <f t="shared" si="7"/>
        <v>0.24080349559110695</v>
      </c>
      <c r="H107" s="26">
        <f t="shared" si="13"/>
        <v>16951.938993083982</v>
      </c>
      <c r="I107" s="26">
        <f t="shared" si="11"/>
        <v>4082.0861665818129</v>
      </c>
      <c r="J107" s="26">
        <f t="shared" si="8"/>
        <v>14843.949696661135</v>
      </c>
      <c r="K107" s="26">
        <f t="shared" si="14"/>
        <v>29594.010526360995</v>
      </c>
      <c r="L107" s="17">
        <f t="shared" si="12"/>
        <v>1.7457596171408296</v>
      </c>
    </row>
    <row r="108" spans="1:12" x14ac:dyDescent="0.2">
      <c r="A108" s="16">
        <v>99</v>
      </c>
      <c r="B108" s="21">
        <v>10</v>
      </c>
      <c r="C108" s="41">
        <v>25</v>
      </c>
      <c r="D108" s="41">
        <v>34</v>
      </c>
      <c r="E108" s="24">
        <v>0.53220000000000001</v>
      </c>
      <c r="F108" s="25">
        <f t="shared" si="10"/>
        <v>0.33898305084745761</v>
      </c>
      <c r="G108" s="25">
        <f t="shared" si="7"/>
        <v>0.29258587395400548</v>
      </c>
      <c r="H108" s="26">
        <f t="shared" si="13"/>
        <v>12869.852826502171</v>
      </c>
      <c r="I108" s="26">
        <f t="shared" si="11"/>
        <v>3765.5371369015652</v>
      </c>
      <c r="J108" s="26">
        <f t="shared" si="8"/>
        <v>11108.334553859619</v>
      </c>
      <c r="K108" s="26">
        <f t="shared" si="14"/>
        <v>14750.060829699862</v>
      </c>
      <c r="L108" s="17">
        <f t="shared" si="12"/>
        <v>1.1460939785827142</v>
      </c>
    </row>
    <row r="109" spans="1:12" x14ac:dyDescent="0.2">
      <c r="A109" s="16" t="s">
        <v>21</v>
      </c>
      <c r="B109" s="26">
        <v>15</v>
      </c>
      <c r="C109" s="37">
        <v>37</v>
      </c>
      <c r="D109" s="37">
        <v>38</v>
      </c>
      <c r="E109" s="24"/>
      <c r="F109" s="25">
        <f>B109/((C109+D109)/2)</f>
        <v>0.4</v>
      </c>
      <c r="G109" s="25">
        <v>1</v>
      </c>
      <c r="H109" s="26">
        <f>H108-I108</f>
        <v>9104.3156896006058</v>
      </c>
      <c r="I109" s="26">
        <f>H109*G109</f>
        <v>9104.3156896006058</v>
      </c>
      <c r="J109" s="26">
        <f>H109*F109</f>
        <v>3641.7262758402426</v>
      </c>
      <c r="K109" s="26">
        <f>J109</f>
        <v>3641.7262758402426</v>
      </c>
      <c r="L109" s="17">
        <f>K109/H109</f>
        <v>0.4</v>
      </c>
    </row>
    <row r="110" spans="1:12" x14ac:dyDescent="0.2">
      <c r="A110" s="18"/>
      <c r="B110" s="18"/>
      <c r="C110" s="18"/>
      <c r="D110" s="18"/>
      <c r="E110" s="58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57"/>
      <c r="F111" s="20"/>
      <c r="G111" s="20"/>
      <c r="H111" s="12"/>
      <c r="I111" s="12"/>
      <c r="J111" s="12"/>
      <c r="K111" s="12"/>
      <c r="L111" s="20"/>
    </row>
    <row r="112" spans="1:12" s="29" customFormat="1" x14ac:dyDescent="0.2">
      <c r="A112" s="30" t="s">
        <v>22</v>
      </c>
      <c r="B112" s="8"/>
      <c r="C112" s="8"/>
      <c r="D112" s="8"/>
      <c r="E112" s="60"/>
      <c r="H112" s="31"/>
      <c r="I112" s="31"/>
      <c r="J112" s="31"/>
      <c r="K112" s="31"/>
      <c r="L112" s="28"/>
    </row>
    <row r="113" spans="1:12" s="29" customFormat="1" x14ac:dyDescent="0.2">
      <c r="A113" s="32" t="s">
        <v>9</v>
      </c>
      <c r="B113" s="38"/>
      <c r="C113" s="38"/>
      <c r="D113" s="38"/>
      <c r="E113" s="61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10</v>
      </c>
      <c r="B114" s="38"/>
      <c r="C114" s="38"/>
      <c r="D114" s="38"/>
      <c r="E114" s="61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11</v>
      </c>
      <c r="B115" s="38"/>
      <c r="C115" s="38"/>
      <c r="D115" s="38"/>
      <c r="E115" s="61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12</v>
      </c>
      <c r="B116" s="38"/>
      <c r="C116" s="38"/>
      <c r="D116" s="38"/>
      <c r="E116" s="61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13</v>
      </c>
      <c r="B117" s="38"/>
      <c r="C117" s="38"/>
      <c r="D117" s="38"/>
      <c r="E117" s="61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14</v>
      </c>
      <c r="B118" s="38"/>
      <c r="C118" s="38"/>
      <c r="D118" s="38"/>
      <c r="E118" s="61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15</v>
      </c>
      <c r="B119" s="38"/>
      <c r="C119" s="38"/>
      <c r="D119" s="38"/>
      <c r="E119" s="61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16</v>
      </c>
      <c r="B120" s="38"/>
      <c r="C120" s="38"/>
      <c r="D120" s="38"/>
      <c r="E120" s="61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17</v>
      </c>
      <c r="B121" s="38"/>
      <c r="C121" s="38"/>
      <c r="D121" s="38"/>
      <c r="E121" s="61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18</v>
      </c>
      <c r="B122" s="38"/>
      <c r="C122" s="38"/>
      <c r="D122" s="38"/>
      <c r="E122" s="61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19</v>
      </c>
      <c r="B123" s="38"/>
      <c r="C123" s="38"/>
      <c r="D123" s="38"/>
      <c r="E123" s="61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27"/>
      <c r="B124" s="12"/>
      <c r="C124" s="12"/>
      <c r="D124" s="12"/>
      <c r="E124" s="59"/>
      <c r="F124" s="28"/>
      <c r="G124" s="28"/>
      <c r="H124" s="27"/>
      <c r="I124" s="27"/>
      <c r="J124" s="27"/>
      <c r="K124" s="27"/>
      <c r="L124" s="28"/>
    </row>
    <row r="125" spans="1:12" s="29" customFormat="1" x14ac:dyDescent="0.2">
      <c r="A125" s="4" t="s">
        <v>36</v>
      </c>
      <c r="B125" s="8"/>
      <c r="C125" s="8"/>
      <c r="D125" s="8"/>
      <c r="E125" s="60"/>
      <c r="H125" s="31"/>
      <c r="I125" s="31"/>
      <c r="J125" s="31"/>
      <c r="K125" s="31"/>
      <c r="L125" s="28"/>
    </row>
    <row r="126" spans="1:12" s="29" customFormat="1" x14ac:dyDescent="0.2">
      <c r="A126" s="31"/>
      <c r="B126" s="8"/>
      <c r="C126" s="8"/>
      <c r="D126" s="8"/>
      <c r="E126" s="60"/>
      <c r="H126" s="31"/>
      <c r="I126" s="31"/>
      <c r="J126" s="31"/>
      <c r="K126" s="31"/>
      <c r="L126" s="28"/>
    </row>
    <row r="127" spans="1:12" s="29" customFormat="1" x14ac:dyDescent="0.2">
      <c r="A127" s="31"/>
      <c r="B127" s="8"/>
      <c r="C127" s="8"/>
      <c r="D127" s="8"/>
      <c r="E127" s="60"/>
      <c r="H127" s="31"/>
      <c r="I127" s="31"/>
      <c r="J127" s="31"/>
      <c r="K127" s="31"/>
      <c r="L127" s="28"/>
    </row>
    <row r="128" spans="1:12" s="29" customFormat="1" x14ac:dyDescent="0.2">
      <c r="A128" s="31"/>
      <c r="B128" s="8"/>
      <c r="C128" s="8"/>
      <c r="D128" s="8"/>
      <c r="E128" s="60"/>
      <c r="H128" s="31"/>
      <c r="I128" s="31"/>
      <c r="J128" s="31"/>
      <c r="K128" s="31"/>
      <c r="L128" s="28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2.7109375" style="9" customWidth="1"/>
    <col min="8" max="11" width="12.7109375" style="8" customWidth="1"/>
    <col min="12" max="12" width="12.7109375" style="9" customWidth="1"/>
    <col min="13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39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84.95" customHeight="1" x14ac:dyDescent="0.2">
      <c r="A6" s="43" t="s">
        <v>0</v>
      </c>
      <c r="B6" s="44" t="s">
        <v>24</v>
      </c>
      <c r="C6" s="62" t="s">
        <v>41</v>
      </c>
      <c r="D6" s="62"/>
      <c r="E6" s="45" t="s">
        <v>25</v>
      </c>
      <c r="F6" s="45" t="s">
        <v>26</v>
      </c>
      <c r="G6" s="45" t="s">
        <v>27</v>
      </c>
      <c r="H6" s="44" t="s">
        <v>28</v>
      </c>
      <c r="I6" s="44" t="s">
        <v>29</v>
      </c>
      <c r="J6" s="44" t="s">
        <v>30</v>
      </c>
      <c r="K6" s="44" t="s">
        <v>31</v>
      </c>
      <c r="L6" s="45" t="s">
        <v>32</v>
      </c>
    </row>
    <row r="7" spans="1:13" ht="14.25" x14ac:dyDescent="0.2">
      <c r="A7" s="46"/>
      <c r="B7" s="47"/>
      <c r="C7" s="49">
        <v>44562</v>
      </c>
      <c r="D7" s="49">
        <v>44927</v>
      </c>
      <c r="E7" s="50" t="s">
        <v>1</v>
      </c>
      <c r="F7" s="50" t="s">
        <v>2</v>
      </c>
      <c r="G7" s="50" t="s">
        <v>3</v>
      </c>
      <c r="H7" s="43" t="s">
        <v>4</v>
      </c>
      <c r="I7" s="43" t="s">
        <v>5</v>
      </c>
      <c r="J7" s="43" t="s">
        <v>6</v>
      </c>
      <c r="K7" s="43" t="s">
        <v>7</v>
      </c>
      <c r="L7" s="50" t="s">
        <v>8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21">
        <v>0</v>
      </c>
      <c r="C9" s="41">
        <v>517</v>
      </c>
      <c r="D9" s="41">
        <v>539</v>
      </c>
      <c r="E9" s="13">
        <v>0</v>
      </c>
      <c r="F9" s="14">
        <f>B9/((C9+D9)/2)</f>
        <v>0</v>
      </c>
      <c r="G9" s="14">
        <f t="shared" ref="G9:G72" si="0">F9/((1+(1-E9)*F9))</f>
        <v>0</v>
      </c>
      <c r="H9" s="12">
        <v>100000</v>
      </c>
      <c r="I9" s="12">
        <f>H9*G9</f>
        <v>0</v>
      </c>
      <c r="J9" s="12">
        <f t="shared" ref="J9:J72" si="1">H10+I9*E9</f>
        <v>100000</v>
      </c>
      <c r="K9" s="12">
        <f t="shared" ref="K9:K72" si="2">K10+J9</f>
        <v>8835860.6141012721</v>
      </c>
      <c r="L9" s="23">
        <f>K9/H9</f>
        <v>88.358606141012714</v>
      </c>
    </row>
    <row r="10" spans="1:13" ht="15" x14ac:dyDescent="0.25">
      <c r="A10" s="16">
        <v>1</v>
      </c>
      <c r="B10" s="42">
        <v>1</v>
      </c>
      <c r="C10" s="41">
        <v>583</v>
      </c>
      <c r="D10" s="41">
        <v>536</v>
      </c>
      <c r="E10" s="13">
        <v>0.67400000000000004</v>
      </c>
      <c r="F10" s="14">
        <f t="shared" ref="F10:F73" si="3">B10/((C10+D10)/2)</f>
        <v>1.7873100983020554E-3</v>
      </c>
      <c r="G10" s="14">
        <f t="shared" si="0"/>
        <v>1.7862693051055149E-3</v>
      </c>
      <c r="H10" s="12">
        <f>H9-I9</f>
        <v>100000</v>
      </c>
      <c r="I10" s="12">
        <f t="shared" ref="I10:I73" si="4">H10*G10</f>
        <v>178.62693051055149</v>
      </c>
      <c r="J10" s="12">
        <f t="shared" si="1"/>
        <v>99941.767620653554</v>
      </c>
      <c r="K10" s="12">
        <f t="shared" si="2"/>
        <v>8735860.6141012721</v>
      </c>
      <c r="L10" s="15">
        <f t="shared" ref="L10:L73" si="5">K10/H10</f>
        <v>87.358606141012714</v>
      </c>
    </row>
    <row r="11" spans="1:13" x14ac:dyDescent="0.2">
      <c r="A11" s="16">
        <v>2</v>
      </c>
      <c r="B11" s="21">
        <v>0</v>
      </c>
      <c r="C11" s="41">
        <v>634</v>
      </c>
      <c r="D11" s="41">
        <v>566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99821.373069489448</v>
      </c>
      <c r="I11" s="12">
        <f t="shared" si="4"/>
        <v>0</v>
      </c>
      <c r="J11" s="12">
        <f t="shared" si="1"/>
        <v>99821.373069489448</v>
      </c>
      <c r="K11" s="12">
        <f t="shared" si="2"/>
        <v>8635918.8464806192</v>
      </c>
      <c r="L11" s="15">
        <f t="shared" si="5"/>
        <v>86.513725276738356</v>
      </c>
    </row>
    <row r="12" spans="1:13" x14ac:dyDescent="0.2">
      <c r="A12" s="16">
        <v>3</v>
      </c>
      <c r="B12" s="35">
        <v>0</v>
      </c>
      <c r="C12" s="41">
        <v>638</v>
      </c>
      <c r="D12" s="41">
        <v>642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99821.373069489448</v>
      </c>
      <c r="I12" s="12">
        <f t="shared" si="4"/>
        <v>0</v>
      </c>
      <c r="J12" s="12">
        <f t="shared" si="1"/>
        <v>99821.373069489448</v>
      </c>
      <c r="K12" s="12">
        <f t="shared" si="2"/>
        <v>8536097.4734111298</v>
      </c>
      <c r="L12" s="15">
        <f t="shared" si="5"/>
        <v>85.513725276738356</v>
      </c>
    </row>
    <row r="13" spans="1:13" x14ac:dyDescent="0.2">
      <c r="A13" s="16">
        <v>4</v>
      </c>
      <c r="B13" s="35">
        <v>0</v>
      </c>
      <c r="C13" s="41">
        <v>726</v>
      </c>
      <c r="D13" s="41">
        <v>651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99821.373069489448</v>
      </c>
      <c r="I13" s="12">
        <f t="shared" si="4"/>
        <v>0</v>
      </c>
      <c r="J13" s="12">
        <f t="shared" si="1"/>
        <v>99821.373069489448</v>
      </c>
      <c r="K13" s="12">
        <f t="shared" si="2"/>
        <v>8436276.1003416404</v>
      </c>
      <c r="L13" s="15">
        <f t="shared" si="5"/>
        <v>84.513725276738356</v>
      </c>
    </row>
    <row r="14" spans="1:13" x14ac:dyDescent="0.2">
      <c r="A14" s="16">
        <v>5</v>
      </c>
      <c r="B14" s="35">
        <v>0</v>
      </c>
      <c r="C14" s="41">
        <v>756</v>
      </c>
      <c r="D14" s="41">
        <v>725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99821.373069489448</v>
      </c>
      <c r="I14" s="12">
        <f t="shared" si="4"/>
        <v>0</v>
      </c>
      <c r="J14" s="12">
        <f t="shared" si="1"/>
        <v>99821.373069489448</v>
      </c>
      <c r="K14" s="12">
        <f t="shared" si="2"/>
        <v>8336454.727272151</v>
      </c>
      <c r="L14" s="15">
        <f t="shared" si="5"/>
        <v>83.51372527673837</v>
      </c>
    </row>
    <row r="15" spans="1:13" x14ac:dyDescent="0.2">
      <c r="A15" s="16">
        <v>6</v>
      </c>
      <c r="B15" s="35">
        <v>0</v>
      </c>
      <c r="C15" s="41">
        <v>786</v>
      </c>
      <c r="D15" s="41">
        <v>770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99821.373069489448</v>
      </c>
      <c r="I15" s="12">
        <f t="shared" si="4"/>
        <v>0</v>
      </c>
      <c r="J15" s="12">
        <f t="shared" si="1"/>
        <v>99821.373069489448</v>
      </c>
      <c r="K15" s="12">
        <f t="shared" si="2"/>
        <v>8236633.3542026617</v>
      </c>
      <c r="L15" s="15">
        <f t="shared" si="5"/>
        <v>82.51372527673837</v>
      </c>
    </row>
    <row r="16" spans="1:13" x14ac:dyDescent="0.2">
      <c r="A16" s="16">
        <v>7</v>
      </c>
      <c r="B16" s="35">
        <v>0</v>
      </c>
      <c r="C16" s="41">
        <v>824</v>
      </c>
      <c r="D16" s="41">
        <v>807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99821.373069489448</v>
      </c>
      <c r="I16" s="12">
        <f t="shared" si="4"/>
        <v>0</v>
      </c>
      <c r="J16" s="12">
        <f t="shared" si="1"/>
        <v>99821.373069489448</v>
      </c>
      <c r="K16" s="12">
        <f t="shared" si="2"/>
        <v>8136811.9811331723</v>
      </c>
      <c r="L16" s="15">
        <f t="shared" si="5"/>
        <v>81.51372527673837</v>
      </c>
    </row>
    <row r="17" spans="1:12" x14ac:dyDescent="0.2">
      <c r="A17" s="16">
        <v>8</v>
      </c>
      <c r="B17" s="35">
        <v>0</v>
      </c>
      <c r="C17" s="41">
        <v>811</v>
      </c>
      <c r="D17" s="41">
        <v>832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99821.373069489448</v>
      </c>
      <c r="I17" s="12">
        <f t="shared" si="4"/>
        <v>0</v>
      </c>
      <c r="J17" s="12">
        <f t="shared" si="1"/>
        <v>99821.373069489448</v>
      </c>
      <c r="K17" s="12">
        <f t="shared" si="2"/>
        <v>8036990.6080636829</v>
      </c>
      <c r="L17" s="15">
        <f t="shared" si="5"/>
        <v>80.51372527673837</v>
      </c>
    </row>
    <row r="18" spans="1:12" x14ac:dyDescent="0.2">
      <c r="A18" s="16">
        <v>9</v>
      </c>
      <c r="B18" s="35">
        <v>0</v>
      </c>
      <c r="C18" s="41">
        <v>846</v>
      </c>
      <c r="D18" s="41">
        <v>818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99821.373069489448</v>
      </c>
      <c r="I18" s="12">
        <f t="shared" si="4"/>
        <v>0</v>
      </c>
      <c r="J18" s="12">
        <f t="shared" si="1"/>
        <v>99821.373069489448</v>
      </c>
      <c r="K18" s="12">
        <f t="shared" si="2"/>
        <v>7937169.2349941935</v>
      </c>
      <c r="L18" s="15">
        <f t="shared" si="5"/>
        <v>79.51372527673837</v>
      </c>
    </row>
    <row r="19" spans="1:12" x14ac:dyDescent="0.2">
      <c r="A19" s="16">
        <v>10</v>
      </c>
      <c r="B19" s="35">
        <v>0</v>
      </c>
      <c r="C19" s="41">
        <v>861</v>
      </c>
      <c r="D19" s="41">
        <v>844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99821.373069489448</v>
      </c>
      <c r="I19" s="12">
        <f t="shared" si="4"/>
        <v>0</v>
      </c>
      <c r="J19" s="12">
        <f t="shared" si="1"/>
        <v>99821.373069489448</v>
      </c>
      <c r="K19" s="12">
        <f t="shared" si="2"/>
        <v>7837347.8619247042</v>
      </c>
      <c r="L19" s="15">
        <f t="shared" si="5"/>
        <v>78.51372527673837</v>
      </c>
    </row>
    <row r="20" spans="1:12" x14ac:dyDescent="0.2">
      <c r="A20" s="16">
        <v>11</v>
      </c>
      <c r="B20" s="35">
        <v>0</v>
      </c>
      <c r="C20" s="41">
        <v>862</v>
      </c>
      <c r="D20" s="41">
        <v>863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99821.373069489448</v>
      </c>
      <c r="I20" s="12">
        <f t="shared" si="4"/>
        <v>0</v>
      </c>
      <c r="J20" s="12">
        <f t="shared" si="1"/>
        <v>99821.373069489448</v>
      </c>
      <c r="K20" s="12">
        <f t="shared" si="2"/>
        <v>7737526.4888552148</v>
      </c>
      <c r="L20" s="15">
        <f t="shared" si="5"/>
        <v>77.51372527673837</v>
      </c>
    </row>
    <row r="21" spans="1:12" x14ac:dyDescent="0.2">
      <c r="A21" s="16">
        <v>12</v>
      </c>
      <c r="B21" s="35">
        <v>0</v>
      </c>
      <c r="C21" s="41">
        <v>889</v>
      </c>
      <c r="D21" s="41">
        <v>864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99821.373069489448</v>
      </c>
      <c r="I21" s="12">
        <f t="shared" si="4"/>
        <v>0</v>
      </c>
      <c r="J21" s="12">
        <f t="shared" si="1"/>
        <v>99821.373069489448</v>
      </c>
      <c r="K21" s="12">
        <f t="shared" si="2"/>
        <v>7637705.1157857254</v>
      </c>
      <c r="L21" s="15">
        <f t="shared" si="5"/>
        <v>76.51372527673837</v>
      </c>
    </row>
    <row r="22" spans="1:12" x14ac:dyDescent="0.2">
      <c r="A22" s="16">
        <v>13</v>
      </c>
      <c r="B22" s="35">
        <v>0</v>
      </c>
      <c r="C22" s="41">
        <v>895</v>
      </c>
      <c r="D22" s="41">
        <v>914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99821.373069489448</v>
      </c>
      <c r="I22" s="12">
        <f t="shared" si="4"/>
        <v>0</v>
      </c>
      <c r="J22" s="12">
        <f t="shared" si="1"/>
        <v>99821.373069489448</v>
      </c>
      <c r="K22" s="12">
        <f t="shared" si="2"/>
        <v>7537883.742716236</v>
      </c>
      <c r="L22" s="15">
        <f t="shared" si="5"/>
        <v>75.51372527673837</v>
      </c>
    </row>
    <row r="23" spans="1:12" x14ac:dyDescent="0.2">
      <c r="A23" s="16">
        <v>14</v>
      </c>
      <c r="B23" s="35">
        <v>0</v>
      </c>
      <c r="C23" s="41">
        <v>902</v>
      </c>
      <c r="D23" s="41">
        <v>907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99821.373069489448</v>
      </c>
      <c r="I23" s="12">
        <f t="shared" si="4"/>
        <v>0</v>
      </c>
      <c r="J23" s="12">
        <f t="shared" si="1"/>
        <v>99821.373069489448</v>
      </c>
      <c r="K23" s="12">
        <f t="shared" si="2"/>
        <v>7438062.3696467467</v>
      </c>
      <c r="L23" s="15">
        <f t="shared" si="5"/>
        <v>74.51372527673837</v>
      </c>
    </row>
    <row r="24" spans="1:12" x14ac:dyDescent="0.2">
      <c r="A24" s="16">
        <v>15</v>
      </c>
      <c r="B24" s="35">
        <v>0</v>
      </c>
      <c r="C24" s="41">
        <v>854</v>
      </c>
      <c r="D24" s="41">
        <v>912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99821.373069489448</v>
      </c>
      <c r="I24" s="12">
        <f t="shared" si="4"/>
        <v>0</v>
      </c>
      <c r="J24" s="12">
        <f t="shared" si="1"/>
        <v>99821.373069489448</v>
      </c>
      <c r="K24" s="12">
        <f t="shared" si="2"/>
        <v>7338240.9965772573</v>
      </c>
      <c r="L24" s="15">
        <f t="shared" si="5"/>
        <v>73.51372527673837</v>
      </c>
    </row>
    <row r="25" spans="1:12" x14ac:dyDescent="0.2">
      <c r="A25" s="16">
        <v>16</v>
      </c>
      <c r="B25" s="35">
        <v>0</v>
      </c>
      <c r="C25" s="41">
        <v>931</v>
      </c>
      <c r="D25" s="41">
        <v>853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99821.373069489448</v>
      </c>
      <c r="I25" s="12">
        <f t="shared" si="4"/>
        <v>0</v>
      </c>
      <c r="J25" s="12">
        <f t="shared" si="1"/>
        <v>99821.373069489448</v>
      </c>
      <c r="K25" s="12">
        <f t="shared" si="2"/>
        <v>7238419.6235077679</v>
      </c>
      <c r="L25" s="15">
        <f t="shared" si="5"/>
        <v>72.51372527673837</v>
      </c>
    </row>
    <row r="26" spans="1:12" x14ac:dyDescent="0.2">
      <c r="A26" s="16">
        <v>17</v>
      </c>
      <c r="B26" s="35">
        <v>0</v>
      </c>
      <c r="C26" s="41">
        <v>889</v>
      </c>
      <c r="D26" s="41">
        <v>935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99821.373069489448</v>
      </c>
      <c r="I26" s="12">
        <f t="shared" si="4"/>
        <v>0</v>
      </c>
      <c r="J26" s="12">
        <f t="shared" si="1"/>
        <v>99821.373069489448</v>
      </c>
      <c r="K26" s="12">
        <f t="shared" si="2"/>
        <v>7138598.2504382785</v>
      </c>
      <c r="L26" s="15">
        <f t="shared" si="5"/>
        <v>71.51372527673837</v>
      </c>
    </row>
    <row r="27" spans="1:12" x14ac:dyDescent="0.2">
      <c r="A27" s="16">
        <v>18</v>
      </c>
      <c r="B27" s="35">
        <v>1</v>
      </c>
      <c r="C27" s="41">
        <v>978</v>
      </c>
      <c r="D27" s="41">
        <v>917</v>
      </c>
      <c r="E27" s="13">
        <v>0.37530000000000002</v>
      </c>
      <c r="F27" s="14">
        <f t="shared" si="3"/>
        <v>1.0554089709762533E-3</v>
      </c>
      <c r="G27" s="14">
        <f t="shared" si="0"/>
        <v>1.0547135835613185E-3</v>
      </c>
      <c r="H27" s="12">
        <f t="shared" si="6"/>
        <v>99821.373069489448</v>
      </c>
      <c r="I27" s="12">
        <f t="shared" si="4"/>
        <v>105.28295810613251</v>
      </c>
      <c r="J27" s="12">
        <f t="shared" si="1"/>
        <v>99755.602805560542</v>
      </c>
      <c r="K27" s="12">
        <f t="shared" si="2"/>
        <v>7038776.8773687892</v>
      </c>
      <c r="L27" s="15">
        <f t="shared" si="5"/>
        <v>70.51372527673837</v>
      </c>
    </row>
    <row r="28" spans="1:12" x14ac:dyDescent="0.2">
      <c r="A28" s="16">
        <v>19</v>
      </c>
      <c r="B28" s="35">
        <v>0</v>
      </c>
      <c r="C28" s="41">
        <v>877</v>
      </c>
      <c r="D28" s="41">
        <v>1006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99716.09011138331</v>
      </c>
      <c r="I28" s="12">
        <f t="shared" si="4"/>
        <v>0</v>
      </c>
      <c r="J28" s="12">
        <f t="shared" si="1"/>
        <v>99716.09011138331</v>
      </c>
      <c r="K28" s="12">
        <f t="shared" si="2"/>
        <v>6939021.2745632287</v>
      </c>
      <c r="L28" s="15">
        <f t="shared" si="5"/>
        <v>69.587779332425811</v>
      </c>
    </row>
    <row r="29" spans="1:12" x14ac:dyDescent="0.2">
      <c r="A29" s="16">
        <v>20</v>
      </c>
      <c r="B29" s="35">
        <v>0</v>
      </c>
      <c r="C29" s="41">
        <v>833</v>
      </c>
      <c r="D29" s="41">
        <v>909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99716.09011138331</v>
      </c>
      <c r="I29" s="12">
        <f t="shared" si="4"/>
        <v>0</v>
      </c>
      <c r="J29" s="12">
        <f t="shared" si="1"/>
        <v>99716.09011138331</v>
      </c>
      <c r="K29" s="12">
        <f t="shared" si="2"/>
        <v>6839305.1844518455</v>
      </c>
      <c r="L29" s="15">
        <f t="shared" si="5"/>
        <v>68.587779332425811</v>
      </c>
    </row>
    <row r="30" spans="1:12" x14ac:dyDescent="0.2">
      <c r="A30" s="16">
        <v>21</v>
      </c>
      <c r="B30" s="35">
        <v>0</v>
      </c>
      <c r="C30" s="41">
        <v>861</v>
      </c>
      <c r="D30" s="41">
        <v>881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99716.09011138331</v>
      </c>
      <c r="I30" s="12">
        <f t="shared" si="4"/>
        <v>0</v>
      </c>
      <c r="J30" s="12">
        <f t="shared" si="1"/>
        <v>99716.09011138331</v>
      </c>
      <c r="K30" s="12">
        <f t="shared" si="2"/>
        <v>6739589.0943404622</v>
      </c>
      <c r="L30" s="15">
        <f t="shared" si="5"/>
        <v>67.587779332425811</v>
      </c>
    </row>
    <row r="31" spans="1:12" x14ac:dyDescent="0.2">
      <c r="A31" s="16">
        <v>22</v>
      </c>
      <c r="B31" s="35">
        <v>0</v>
      </c>
      <c r="C31" s="41">
        <v>793</v>
      </c>
      <c r="D31" s="41">
        <v>875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99716.09011138331</v>
      </c>
      <c r="I31" s="12">
        <f t="shared" si="4"/>
        <v>0</v>
      </c>
      <c r="J31" s="12">
        <f t="shared" si="1"/>
        <v>99716.09011138331</v>
      </c>
      <c r="K31" s="12">
        <f t="shared" si="2"/>
        <v>6639873.004229079</v>
      </c>
      <c r="L31" s="15">
        <f t="shared" si="5"/>
        <v>66.587779332425811</v>
      </c>
    </row>
    <row r="32" spans="1:12" x14ac:dyDescent="0.2">
      <c r="A32" s="16">
        <v>23</v>
      </c>
      <c r="B32" s="35">
        <v>0</v>
      </c>
      <c r="C32" s="41">
        <v>744</v>
      </c>
      <c r="D32" s="41">
        <v>850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99716.09011138331</v>
      </c>
      <c r="I32" s="12">
        <f t="shared" si="4"/>
        <v>0</v>
      </c>
      <c r="J32" s="12">
        <f t="shared" si="1"/>
        <v>99716.09011138331</v>
      </c>
      <c r="K32" s="12">
        <f t="shared" si="2"/>
        <v>6540156.9141176958</v>
      </c>
      <c r="L32" s="15">
        <f t="shared" si="5"/>
        <v>65.587779332425811</v>
      </c>
    </row>
    <row r="33" spans="1:12" x14ac:dyDescent="0.2">
      <c r="A33" s="16">
        <v>24</v>
      </c>
      <c r="B33" s="35">
        <v>1</v>
      </c>
      <c r="C33" s="41">
        <v>763</v>
      </c>
      <c r="D33" s="41">
        <v>785</v>
      </c>
      <c r="E33" s="13">
        <v>0.43840000000000001</v>
      </c>
      <c r="F33" s="14">
        <f t="shared" si="3"/>
        <v>1.2919896640826874E-3</v>
      </c>
      <c r="G33" s="14">
        <f t="shared" si="0"/>
        <v>1.2910529001179507E-3</v>
      </c>
      <c r="H33" s="12">
        <f t="shared" si="6"/>
        <v>99716.09011138331</v>
      </c>
      <c r="I33" s="12">
        <f t="shared" si="4"/>
        <v>128.73874732672434</v>
      </c>
      <c r="J33" s="12">
        <f t="shared" si="1"/>
        <v>99643.790430884619</v>
      </c>
      <c r="K33" s="12">
        <f t="shared" si="2"/>
        <v>6440440.8240063125</v>
      </c>
      <c r="L33" s="15">
        <f t="shared" si="5"/>
        <v>64.587779332425811</v>
      </c>
    </row>
    <row r="34" spans="1:12" x14ac:dyDescent="0.2">
      <c r="A34" s="16">
        <v>25</v>
      </c>
      <c r="B34" s="35">
        <v>0</v>
      </c>
      <c r="C34" s="41">
        <v>767</v>
      </c>
      <c r="D34" s="41">
        <v>818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99587.35136405658</v>
      </c>
      <c r="I34" s="12">
        <f t="shared" si="4"/>
        <v>0</v>
      </c>
      <c r="J34" s="12">
        <f t="shared" si="1"/>
        <v>99587.35136405658</v>
      </c>
      <c r="K34" s="12">
        <f t="shared" si="2"/>
        <v>6340797.0335754277</v>
      </c>
      <c r="L34" s="15">
        <f t="shared" si="5"/>
        <v>63.670706638192314</v>
      </c>
    </row>
    <row r="35" spans="1:12" x14ac:dyDescent="0.2">
      <c r="A35" s="16">
        <v>26</v>
      </c>
      <c r="B35" s="21">
        <v>0</v>
      </c>
      <c r="C35" s="41">
        <v>764</v>
      </c>
      <c r="D35" s="41">
        <v>825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99587.35136405658</v>
      </c>
      <c r="I35" s="12">
        <f t="shared" si="4"/>
        <v>0</v>
      </c>
      <c r="J35" s="12">
        <f t="shared" si="1"/>
        <v>99587.35136405658</v>
      </c>
      <c r="K35" s="12">
        <f t="shared" si="2"/>
        <v>6241209.6822113711</v>
      </c>
      <c r="L35" s="15">
        <f t="shared" si="5"/>
        <v>62.670706638192314</v>
      </c>
    </row>
    <row r="36" spans="1:12" x14ac:dyDescent="0.2">
      <c r="A36" s="16">
        <v>27</v>
      </c>
      <c r="B36" s="21">
        <v>0</v>
      </c>
      <c r="C36" s="41">
        <v>754</v>
      </c>
      <c r="D36" s="41">
        <v>797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99587.35136405658</v>
      </c>
      <c r="I36" s="12">
        <f t="shared" si="4"/>
        <v>0</v>
      </c>
      <c r="J36" s="12">
        <f t="shared" si="1"/>
        <v>99587.35136405658</v>
      </c>
      <c r="K36" s="12">
        <f t="shared" si="2"/>
        <v>6141622.3308473146</v>
      </c>
      <c r="L36" s="15">
        <f t="shared" si="5"/>
        <v>61.670706638192314</v>
      </c>
    </row>
    <row r="37" spans="1:12" x14ac:dyDescent="0.2">
      <c r="A37" s="16">
        <v>28</v>
      </c>
      <c r="B37" s="21">
        <v>0</v>
      </c>
      <c r="C37" s="41">
        <v>754</v>
      </c>
      <c r="D37" s="41">
        <v>800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99587.35136405658</v>
      </c>
      <c r="I37" s="12">
        <f t="shared" si="4"/>
        <v>0</v>
      </c>
      <c r="J37" s="12">
        <f t="shared" si="1"/>
        <v>99587.35136405658</v>
      </c>
      <c r="K37" s="12">
        <f t="shared" si="2"/>
        <v>6042034.979483258</v>
      </c>
      <c r="L37" s="15">
        <f t="shared" si="5"/>
        <v>60.670706638192314</v>
      </c>
    </row>
    <row r="38" spans="1:12" x14ac:dyDescent="0.2">
      <c r="A38" s="16">
        <v>29</v>
      </c>
      <c r="B38" s="21">
        <v>0</v>
      </c>
      <c r="C38" s="41">
        <v>776</v>
      </c>
      <c r="D38" s="41">
        <v>793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99587.35136405658</v>
      </c>
      <c r="I38" s="12">
        <f t="shared" si="4"/>
        <v>0</v>
      </c>
      <c r="J38" s="12">
        <f t="shared" si="1"/>
        <v>99587.35136405658</v>
      </c>
      <c r="K38" s="12">
        <f t="shared" si="2"/>
        <v>5942447.6281192014</v>
      </c>
      <c r="L38" s="15">
        <f t="shared" si="5"/>
        <v>59.670706638192314</v>
      </c>
    </row>
    <row r="39" spans="1:12" x14ac:dyDescent="0.2">
      <c r="A39" s="16">
        <v>30</v>
      </c>
      <c r="B39" s="21">
        <v>0</v>
      </c>
      <c r="C39" s="41">
        <v>804</v>
      </c>
      <c r="D39" s="41">
        <v>827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99587.35136405658</v>
      </c>
      <c r="I39" s="12">
        <f t="shared" si="4"/>
        <v>0</v>
      </c>
      <c r="J39" s="12">
        <f t="shared" si="1"/>
        <v>99587.35136405658</v>
      </c>
      <c r="K39" s="12">
        <f t="shared" si="2"/>
        <v>5842860.2767551448</v>
      </c>
      <c r="L39" s="15">
        <f t="shared" si="5"/>
        <v>58.670706638192314</v>
      </c>
    </row>
    <row r="40" spans="1:12" x14ac:dyDescent="0.2">
      <c r="A40" s="16">
        <v>31</v>
      </c>
      <c r="B40" s="21">
        <v>0</v>
      </c>
      <c r="C40" s="41">
        <v>775</v>
      </c>
      <c r="D40" s="41">
        <v>831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99587.35136405658</v>
      </c>
      <c r="I40" s="12">
        <f t="shared" si="4"/>
        <v>0</v>
      </c>
      <c r="J40" s="12">
        <f t="shared" si="1"/>
        <v>99587.35136405658</v>
      </c>
      <c r="K40" s="12">
        <f t="shared" si="2"/>
        <v>5743272.9253910882</v>
      </c>
      <c r="L40" s="15">
        <f t="shared" si="5"/>
        <v>57.670706638192314</v>
      </c>
    </row>
    <row r="41" spans="1:12" x14ac:dyDescent="0.2">
      <c r="A41" s="16">
        <v>32</v>
      </c>
      <c r="B41" s="21">
        <v>0</v>
      </c>
      <c r="C41" s="41">
        <v>860</v>
      </c>
      <c r="D41" s="41">
        <v>810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99587.35136405658</v>
      </c>
      <c r="I41" s="12">
        <f t="shared" si="4"/>
        <v>0</v>
      </c>
      <c r="J41" s="12">
        <f t="shared" si="1"/>
        <v>99587.35136405658</v>
      </c>
      <c r="K41" s="12">
        <f t="shared" si="2"/>
        <v>5643685.5740270317</v>
      </c>
      <c r="L41" s="15">
        <f t="shared" si="5"/>
        <v>56.670706638192314</v>
      </c>
    </row>
    <row r="42" spans="1:12" x14ac:dyDescent="0.2">
      <c r="A42" s="16">
        <v>33</v>
      </c>
      <c r="B42" s="21">
        <v>1</v>
      </c>
      <c r="C42" s="41">
        <v>874</v>
      </c>
      <c r="D42" s="41">
        <v>889</v>
      </c>
      <c r="E42" s="13">
        <v>0.45479999999999998</v>
      </c>
      <c r="F42" s="14">
        <f t="shared" si="3"/>
        <v>1.1344299489506524E-3</v>
      </c>
      <c r="G42" s="14">
        <f t="shared" si="0"/>
        <v>1.1337287476877603E-3</v>
      </c>
      <c r="H42" s="12">
        <f t="shared" si="6"/>
        <v>99587.35136405658</v>
      </c>
      <c r="I42" s="12">
        <f t="shared" si="4"/>
        <v>112.90504314751283</v>
      </c>
      <c r="J42" s="12">
        <f t="shared" si="1"/>
        <v>99525.795534532546</v>
      </c>
      <c r="K42" s="12">
        <f t="shared" si="2"/>
        <v>5544098.2226629751</v>
      </c>
      <c r="L42" s="15">
        <f t="shared" si="5"/>
        <v>55.670706638192314</v>
      </c>
    </row>
    <row r="43" spans="1:12" x14ac:dyDescent="0.2">
      <c r="A43" s="16">
        <v>34</v>
      </c>
      <c r="B43" s="21">
        <v>0</v>
      </c>
      <c r="C43" s="41">
        <v>865</v>
      </c>
      <c r="D43" s="41">
        <v>898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99474.446320909061</v>
      </c>
      <c r="I43" s="12">
        <f t="shared" si="4"/>
        <v>0</v>
      </c>
      <c r="J43" s="12">
        <f t="shared" si="1"/>
        <v>99474.446320909061</v>
      </c>
      <c r="K43" s="12">
        <f t="shared" si="2"/>
        <v>5444572.4271284426</v>
      </c>
      <c r="L43" s="15">
        <f t="shared" si="5"/>
        <v>54.733377550692829</v>
      </c>
    </row>
    <row r="44" spans="1:12" x14ac:dyDescent="0.2">
      <c r="A44" s="16">
        <v>35</v>
      </c>
      <c r="B44" s="21">
        <v>0</v>
      </c>
      <c r="C44" s="41">
        <v>911</v>
      </c>
      <c r="D44" s="41">
        <v>896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99474.446320909061</v>
      </c>
      <c r="I44" s="12">
        <f t="shared" si="4"/>
        <v>0</v>
      </c>
      <c r="J44" s="12">
        <f t="shared" si="1"/>
        <v>99474.446320909061</v>
      </c>
      <c r="K44" s="12">
        <f t="shared" si="2"/>
        <v>5345097.9808075335</v>
      </c>
      <c r="L44" s="15">
        <f t="shared" si="5"/>
        <v>53.733377550692829</v>
      </c>
    </row>
    <row r="45" spans="1:12" x14ac:dyDescent="0.2">
      <c r="A45" s="16">
        <v>36</v>
      </c>
      <c r="B45" s="21">
        <v>0</v>
      </c>
      <c r="C45" s="41">
        <v>965</v>
      </c>
      <c r="D45" s="41">
        <v>941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99474.446320909061</v>
      </c>
      <c r="I45" s="12">
        <f t="shared" si="4"/>
        <v>0</v>
      </c>
      <c r="J45" s="12">
        <f t="shared" si="1"/>
        <v>99474.446320909061</v>
      </c>
      <c r="K45" s="12">
        <f t="shared" si="2"/>
        <v>5245623.5344866244</v>
      </c>
      <c r="L45" s="15">
        <f t="shared" si="5"/>
        <v>52.733377550692829</v>
      </c>
    </row>
    <row r="46" spans="1:12" x14ac:dyDescent="0.2">
      <c r="A46" s="16">
        <v>37</v>
      </c>
      <c r="B46" s="21">
        <v>0</v>
      </c>
      <c r="C46" s="41">
        <v>1093</v>
      </c>
      <c r="D46" s="41">
        <v>995</v>
      </c>
      <c r="E46" s="13">
        <v>0</v>
      </c>
      <c r="F46" s="14">
        <f t="shared" si="3"/>
        <v>0</v>
      </c>
      <c r="G46" s="14">
        <f t="shared" si="0"/>
        <v>0</v>
      </c>
      <c r="H46" s="12">
        <f t="shared" si="6"/>
        <v>99474.446320909061</v>
      </c>
      <c r="I46" s="12">
        <f t="shared" si="4"/>
        <v>0</v>
      </c>
      <c r="J46" s="12">
        <f t="shared" si="1"/>
        <v>99474.446320909061</v>
      </c>
      <c r="K46" s="12">
        <f t="shared" si="2"/>
        <v>5146149.0881657153</v>
      </c>
      <c r="L46" s="15">
        <f t="shared" si="5"/>
        <v>51.733377550692822</v>
      </c>
    </row>
    <row r="47" spans="1:12" x14ac:dyDescent="0.2">
      <c r="A47" s="16">
        <v>38</v>
      </c>
      <c r="B47" s="21">
        <v>0</v>
      </c>
      <c r="C47" s="41">
        <v>1113</v>
      </c>
      <c r="D47" s="41">
        <v>1119</v>
      </c>
      <c r="E47" s="13">
        <v>0</v>
      </c>
      <c r="F47" s="14">
        <f t="shared" si="3"/>
        <v>0</v>
      </c>
      <c r="G47" s="14">
        <f t="shared" si="0"/>
        <v>0</v>
      </c>
      <c r="H47" s="12">
        <f t="shared" si="6"/>
        <v>99474.446320909061</v>
      </c>
      <c r="I47" s="12">
        <f t="shared" si="4"/>
        <v>0</v>
      </c>
      <c r="J47" s="12">
        <f t="shared" si="1"/>
        <v>99474.446320909061</v>
      </c>
      <c r="K47" s="12">
        <f t="shared" si="2"/>
        <v>5046674.6418448063</v>
      </c>
      <c r="L47" s="15">
        <f t="shared" si="5"/>
        <v>50.733377550692822</v>
      </c>
    </row>
    <row r="48" spans="1:12" x14ac:dyDescent="0.2">
      <c r="A48" s="16">
        <v>39</v>
      </c>
      <c r="B48" s="21">
        <v>2</v>
      </c>
      <c r="C48" s="41">
        <v>1242</v>
      </c>
      <c r="D48" s="41">
        <v>1133</v>
      </c>
      <c r="E48" s="13">
        <v>0.48080000000000001</v>
      </c>
      <c r="F48" s="14">
        <f t="shared" si="3"/>
        <v>1.6842105263157896E-3</v>
      </c>
      <c r="G48" s="14">
        <f t="shared" si="0"/>
        <v>1.6827390684221899E-3</v>
      </c>
      <c r="H48" s="12">
        <f t="shared" si="6"/>
        <v>99474.446320909061</v>
      </c>
      <c r="I48" s="12">
        <f t="shared" si="4"/>
        <v>167.38953713385965</v>
      </c>
      <c r="J48" s="12">
        <f t="shared" si="1"/>
        <v>99387.537673229162</v>
      </c>
      <c r="K48" s="12">
        <f t="shared" si="2"/>
        <v>4947200.1955238972</v>
      </c>
      <c r="L48" s="15">
        <f t="shared" si="5"/>
        <v>49.733377550692822</v>
      </c>
    </row>
    <row r="49" spans="1:12" x14ac:dyDescent="0.2">
      <c r="A49" s="16">
        <v>40</v>
      </c>
      <c r="B49" s="21">
        <v>0</v>
      </c>
      <c r="C49" s="41">
        <v>1334</v>
      </c>
      <c r="D49" s="41">
        <v>1246</v>
      </c>
      <c r="E49" s="13">
        <v>0</v>
      </c>
      <c r="F49" s="14">
        <f t="shared" si="3"/>
        <v>0</v>
      </c>
      <c r="G49" s="14">
        <f t="shared" si="0"/>
        <v>0</v>
      </c>
      <c r="H49" s="12">
        <f t="shared" si="6"/>
        <v>99307.056783775202</v>
      </c>
      <c r="I49" s="12">
        <f t="shared" si="4"/>
        <v>0</v>
      </c>
      <c r="J49" s="12">
        <f t="shared" si="1"/>
        <v>99307.056783775202</v>
      </c>
      <c r="K49" s="12">
        <f t="shared" si="2"/>
        <v>4847812.6578506678</v>
      </c>
      <c r="L49" s="15">
        <f t="shared" si="5"/>
        <v>48.81639648636434</v>
      </c>
    </row>
    <row r="50" spans="1:12" x14ac:dyDescent="0.2">
      <c r="A50" s="16">
        <v>41</v>
      </c>
      <c r="B50" s="21">
        <v>2</v>
      </c>
      <c r="C50" s="41">
        <v>1327</v>
      </c>
      <c r="D50" s="41">
        <v>1337</v>
      </c>
      <c r="E50" s="13">
        <v>0.46300000000000002</v>
      </c>
      <c r="F50" s="14">
        <f t="shared" si="3"/>
        <v>1.5015015015015015E-3</v>
      </c>
      <c r="G50" s="14">
        <f t="shared" si="0"/>
        <v>1.500291806756414E-3</v>
      </c>
      <c r="H50" s="12">
        <f t="shared" si="6"/>
        <v>99307.056783775202</v>
      </c>
      <c r="I50" s="12">
        <f t="shared" si="4"/>
        <v>148.98956364579189</v>
      </c>
      <c r="J50" s="12">
        <f t="shared" si="1"/>
        <v>99227.04938809741</v>
      </c>
      <c r="K50" s="12">
        <f t="shared" si="2"/>
        <v>4748505.601066893</v>
      </c>
      <c r="L50" s="15">
        <f t="shared" si="5"/>
        <v>47.816396486364347</v>
      </c>
    </row>
    <row r="51" spans="1:12" x14ac:dyDescent="0.2">
      <c r="A51" s="16">
        <v>42</v>
      </c>
      <c r="B51" s="21">
        <v>2</v>
      </c>
      <c r="C51" s="41">
        <v>1467</v>
      </c>
      <c r="D51" s="41">
        <v>1338</v>
      </c>
      <c r="E51" s="13">
        <v>0.50960000000000005</v>
      </c>
      <c r="F51" s="14">
        <f t="shared" si="3"/>
        <v>1.4260249554367201E-3</v>
      </c>
      <c r="G51" s="14">
        <f t="shared" si="0"/>
        <v>1.4250284008160282E-3</v>
      </c>
      <c r="H51" s="12">
        <f t="shared" si="6"/>
        <v>99158.067220129407</v>
      </c>
      <c r="I51" s="12">
        <f t="shared" si="4"/>
        <v>141.30306195870924</v>
      </c>
      <c r="J51" s="12">
        <f t="shared" si="1"/>
        <v>99088.772198544859</v>
      </c>
      <c r="K51" s="12">
        <f t="shared" si="2"/>
        <v>4649278.5516787954</v>
      </c>
      <c r="L51" s="15">
        <f t="shared" si="5"/>
        <v>46.887547145886451</v>
      </c>
    </row>
    <row r="52" spans="1:12" x14ac:dyDescent="0.2">
      <c r="A52" s="16">
        <v>43</v>
      </c>
      <c r="B52" s="21">
        <v>1</v>
      </c>
      <c r="C52" s="41">
        <v>1595</v>
      </c>
      <c r="D52" s="41">
        <v>1461</v>
      </c>
      <c r="E52" s="13">
        <v>0.77259999999999995</v>
      </c>
      <c r="F52" s="14">
        <f t="shared" si="3"/>
        <v>6.5445026178010475E-4</v>
      </c>
      <c r="G52" s="14">
        <f t="shared" si="0"/>
        <v>6.5435287968269656E-4</v>
      </c>
      <c r="H52" s="12">
        <f t="shared" si="6"/>
        <v>99016.764158170699</v>
      </c>
      <c r="I52" s="12">
        <f t="shared" si="4"/>
        <v>64.791904763761409</v>
      </c>
      <c r="J52" s="12">
        <f t="shared" si="1"/>
        <v>99002.030479027424</v>
      </c>
      <c r="K52" s="12">
        <f t="shared" si="2"/>
        <v>4550189.7794802506</v>
      </c>
      <c r="L52" s="15">
        <f t="shared" si="5"/>
        <v>45.953731352114445</v>
      </c>
    </row>
    <row r="53" spans="1:12" x14ac:dyDescent="0.2">
      <c r="A53" s="16">
        <v>44</v>
      </c>
      <c r="B53" s="21">
        <v>0</v>
      </c>
      <c r="C53" s="41">
        <v>1580</v>
      </c>
      <c r="D53" s="41">
        <v>1592</v>
      </c>
      <c r="E53" s="13">
        <v>0</v>
      </c>
      <c r="F53" s="14">
        <f t="shared" si="3"/>
        <v>0</v>
      </c>
      <c r="G53" s="14">
        <f t="shared" si="0"/>
        <v>0</v>
      </c>
      <c r="H53" s="12">
        <f t="shared" si="6"/>
        <v>98951.972253406944</v>
      </c>
      <c r="I53" s="12">
        <f t="shared" si="4"/>
        <v>0</v>
      </c>
      <c r="J53" s="12">
        <f t="shared" si="1"/>
        <v>98951.972253406944</v>
      </c>
      <c r="K53" s="12">
        <f t="shared" si="2"/>
        <v>4451187.7490012227</v>
      </c>
      <c r="L53" s="15">
        <f t="shared" si="5"/>
        <v>44.983315113741625</v>
      </c>
    </row>
    <row r="54" spans="1:12" x14ac:dyDescent="0.2">
      <c r="A54" s="16">
        <v>45</v>
      </c>
      <c r="B54" s="21">
        <v>0</v>
      </c>
      <c r="C54" s="41">
        <v>1668</v>
      </c>
      <c r="D54" s="41">
        <v>1583</v>
      </c>
      <c r="E54" s="13">
        <v>0</v>
      </c>
      <c r="F54" s="14">
        <f t="shared" si="3"/>
        <v>0</v>
      </c>
      <c r="G54" s="14">
        <f t="shared" si="0"/>
        <v>0</v>
      </c>
      <c r="H54" s="12">
        <f t="shared" si="6"/>
        <v>98951.972253406944</v>
      </c>
      <c r="I54" s="12">
        <f t="shared" si="4"/>
        <v>0</v>
      </c>
      <c r="J54" s="12">
        <f t="shared" si="1"/>
        <v>98951.972253406944</v>
      </c>
      <c r="K54" s="12">
        <f t="shared" si="2"/>
        <v>4352235.7767478153</v>
      </c>
      <c r="L54" s="15">
        <f t="shared" si="5"/>
        <v>43.983315113741625</v>
      </c>
    </row>
    <row r="55" spans="1:12" x14ac:dyDescent="0.2">
      <c r="A55" s="16">
        <v>46</v>
      </c>
      <c r="B55" s="21">
        <v>1</v>
      </c>
      <c r="C55" s="41">
        <v>1753</v>
      </c>
      <c r="D55" s="41">
        <v>1683</v>
      </c>
      <c r="E55" s="13">
        <v>0.98080000000000001</v>
      </c>
      <c r="F55" s="14">
        <f t="shared" si="3"/>
        <v>5.8207217694994178E-4</v>
      </c>
      <c r="G55" s="14">
        <f t="shared" si="0"/>
        <v>5.8206567190867246E-4</v>
      </c>
      <c r="H55" s="12">
        <f t="shared" si="6"/>
        <v>98951.972253406944</v>
      </c>
      <c r="I55" s="12">
        <f t="shared" si="4"/>
        <v>57.596546216367628</v>
      </c>
      <c r="J55" s="12">
        <f t="shared" si="1"/>
        <v>98950.866399719584</v>
      </c>
      <c r="K55" s="12">
        <f t="shared" si="2"/>
        <v>4253283.804494408</v>
      </c>
      <c r="L55" s="15">
        <f t="shared" si="5"/>
        <v>42.983315113741618</v>
      </c>
    </row>
    <row r="56" spans="1:12" x14ac:dyDescent="0.2">
      <c r="A56" s="16">
        <v>47</v>
      </c>
      <c r="B56" s="21">
        <v>0</v>
      </c>
      <c r="C56" s="41">
        <v>1790</v>
      </c>
      <c r="D56" s="41">
        <v>1759</v>
      </c>
      <c r="E56" s="13">
        <v>0</v>
      </c>
      <c r="F56" s="14">
        <f t="shared" si="3"/>
        <v>0</v>
      </c>
      <c r="G56" s="14">
        <f t="shared" si="0"/>
        <v>0</v>
      </c>
      <c r="H56" s="12">
        <f t="shared" si="6"/>
        <v>98894.375707190571</v>
      </c>
      <c r="I56" s="12">
        <f t="shared" si="4"/>
        <v>0</v>
      </c>
      <c r="J56" s="12">
        <f t="shared" si="1"/>
        <v>98894.375707190571</v>
      </c>
      <c r="K56" s="12">
        <f t="shared" si="2"/>
        <v>4154332.9380946881</v>
      </c>
      <c r="L56" s="15">
        <f t="shared" si="5"/>
        <v>42.007777574681917</v>
      </c>
    </row>
    <row r="57" spans="1:12" x14ac:dyDescent="0.2">
      <c r="A57" s="16">
        <v>48</v>
      </c>
      <c r="B57" s="21">
        <v>0</v>
      </c>
      <c r="C57" s="41">
        <v>1618</v>
      </c>
      <c r="D57" s="41">
        <v>1803</v>
      </c>
      <c r="E57" s="13">
        <v>0</v>
      </c>
      <c r="F57" s="14">
        <f t="shared" si="3"/>
        <v>0</v>
      </c>
      <c r="G57" s="14">
        <f t="shared" si="0"/>
        <v>0</v>
      </c>
      <c r="H57" s="12">
        <f t="shared" si="6"/>
        <v>98894.375707190571</v>
      </c>
      <c r="I57" s="12">
        <f t="shared" si="4"/>
        <v>0</v>
      </c>
      <c r="J57" s="12">
        <f t="shared" si="1"/>
        <v>98894.375707190571</v>
      </c>
      <c r="K57" s="12">
        <f t="shared" si="2"/>
        <v>4055438.5623874976</v>
      </c>
      <c r="L57" s="15">
        <f t="shared" si="5"/>
        <v>41.007777574681917</v>
      </c>
    </row>
    <row r="58" spans="1:12" x14ac:dyDescent="0.2">
      <c r="A58" s="16">
        <v>49</v>
      </c>
      <c r="B58" s="21">
        <v>1</v>
      </c>
      <c r="C58" s="41">
        <v>1678</v>
      </c>
      <c r="D58" s="41">
        <v>1630</v>
      </c>
      <c r="E58" s="13">
        <v>0.62190000000000001</v>
      </c>
      <c r="F58" s="14">
        <f t="shared" si="3"/>
        <v>6.0459492140266019E-4</v>
      </c>
      <c r="G58" s="14">
        <f t="shared" si="0"/>
        <v>6.0445674419892282E-4</v>
      </c>
      <c r="H58" s="12">
        <f t="shared" si="6"/>
        <v>98894.375707190571</v>
      </c>
      <c r="I58" s="12">
        <f t="shared" si="4"/>
        <v>59.777372359553461</v>
      </c>
      <c r="J58" s="12">
        <f t="shared" si="1"/>
        <v>98871.773882701411</v>
      </c>
      <c r="K58" s="12">
        <f t="shared" si="2"/>
        <v>3956544.1866803071</v>
      </c>
      <c r="L58" s="15">
        <f t="shared" si="5"/>
        <v>40.007777574681917</v>
      </c>
    </row>
    <row r="59" spans="1:12" x14ac:dyDescent="0.2">
      <c r="A59" s="16">
        <v>50</v>
      </c>
      <c r="B59" s="21">
        <v>3</v>
      </c>
      <c r="C59" s="41">
        <v>1641</v>
      </c>
      <c r="D59" s="41">
        <v>1689</v>
      </c>
      <c r="E59" s="13">
        <v>0.57079999999999997</v>
      </c>
      <c r="F59" s="14">
        <f t="shared" si="3"/>
        <v>1.8018018018018018E-3</v>
      </c>
      <c r="G59" s="14">
        <f t="shared" si="0"/>
        <v>1.8004094851332988E-3</v>
      </c>
      <c r="H59" s="12">
        <f t="shared" si="6"/>
        <v>98834.598334831011</v>
      </c>
      <c r="I59" s="12">
        <f t="shared" si="4"/>
        <v>177.94274830136948</v>
      </c>
      <c r="J59" s="12">
        <f t="shared" si="1"/>
        <v>98758.225307260058</v>
      </c>
      <c r="K59" s="12">
        <f t="shared" si="2"/>
        <v>3857672.4127976056</v>
      </c>
      <c r="L59" s="15">
        <f t="shared" si="5"/>
        <v>39.031599033049297</v>
      </c>
    </row>
    <row r="60" spans="1:12" x14ac:dyDescent="0.2">
      <c r="A60" s="16">
        <v>51</v>
      </c>
      <c r="B60" s="21">
        <v>2</v>
      </c>
      <c r="C60" s="41">
        <v>1506</v>
      </c>
      <c r="D60" s="41">
        <v>1639</v>
      </c>
      <c r="E60" s="13">
        <v>0.29859999999999998</v>
      </c>
      <c r="F60" s="14">
        <f t="shared" si="3"/>
        <v>1.2718600953895071E-3</v>
      </c>
      <c r="G60" s="14">
        <f t="shared" si="0"/>
        <v>1.2707265022973463E-3</v>
      </c>
      <c r="H60" s="12">
        <f t="shared" si="6"/>
        <v>98656.65558652964</v>
      </c>
      <c r="I60" s="12">
        <f t="shared" si="4"/>
        <v>125.36562688182477</v>
      </c>
      <c r="J60" s="12">
        <f t="shared" si="1"/>
        <v>98568.724135834724</v>
      </c>
      <c r="K60" s="12">
        <f t="shared" si="2"/>
        <v>3758914.1874903454</v>
      </c>
      <c r="L60" s="15">
        <f t="shared" si="5"/>
        <v>38.100969114987713</v>
      </c>
    </row>
    <row r="61" spans="1:12" x14ac:dyDescent="0.2">
      <c r="A61" s="16">
        <v>52</v>
      </c>
      <c r="B61" s="21">
        <v>3</v>
      </c>
      <c r="C61" s="41">
        <v>1506</v>
      </c>
      <c r="D61" s="41">
        <v>1520</v>
      </c>
      <c r="E61" s="13">
        <v>0.34889999999999999</v>
      </c>
      <c r="F61" s="14">
        <f t="shared" si="3"/>
        <v>1.9828155981493722E-3</v>
      </c>
      <c r="G61" s="14">
        <f t="shared" si="0"/>
        <v>1.9802590614509375E-3</v>
      </c>
      <c r="H61" s="12">
        <f t="shared" si="6"/>
        <v>98531.289959647809</v>
      </c>
      <c r="I61" s="12">
        <f t="shared" si="4"/>
        <v>195.11747977904236</v>
      </c>
      <c r="J61" s="12">
        <f t="shared" si="1"/>
        <v>98404.248968563668</v>
      </c>
      <c r="K61" s="12">
        <f t="shared" si="2"/>
        <v>3660345.4633545107</v>
      </c>
      <c r="L61" s="15">
        <f t="shared" si="5"/>
        <v>37.149066706155544</v>
      </c>
    </row>
    <row r="62" spans="1:12" x14ac:dyDescent="0.2">
      <c r="A62" s="16">
        <v>53</v>
      </c>
      <c r="B62" s="21">
        <v>2</v>
      </c>
      <c r="C62" s="41">
        <v>1435</v>
      </c>
      <c r="D62" s="41">
        <v>1521</v>
      </c>
      <c r="E62" s="13">
        <v>0.16439999999999999</v>
      </c>
      <c r="F62" s="14">
        <f t="shared" si="3"/>
        <v>1.3531799729364006E-3</v>
      </c>
      <c r="G62" s="14">
        <f t="shared" si="0"/>
        <v>1.3516516372015623E-3</v>
      </c>
      <c r="H62" s="12">
        <f t="shared" si="6"/>
        <v>98336.172479868765</v>
      </c>
      <c r="I62" s="12">
        <f t="shared" si="4"/>
        <v>132.91624852854983</v>
      </c>
      <c r="J62" s="12">
        <f t="shared" si="1"/>
        <v>98225.107662598311</v>
      </c>
      <c r="K62" s="12">
        <f t="shared" si="2"/>
        <v>3561941.2143859472</v>
      </c>
      <c r="L62" s="15">
        <f t="shared" si="5"/>
        <v>36.222085165203502</v>
      </c>
    </row>
    <row r="63" spans="1:12" x14ac:dyDescent="0.2">
      <c r="A63" s="16">
        <v>54</v>
      </c>
      <c r="B63" s="21">
        <v>0</v>
      </c>
      <c r="C63" s="41">
        <v>1311</v>
      </c>
      <c r="D63" s="41">
        <v>1450</v>
      </c>
      <c r="E63" s="13">
        <v>0</v>
      </c>
      <c r="F63" s="14">
        <f t="shared" si="3"/>
        <v>0</v>
      </c>
      <c r="G63" s="14">
        <f t="shared" si="0"/>
        <v>0</v>
      </c>
      <c r="H63" s="12">
        <f t="shared" si="6"/>
        <v>98203.256231340216</v>
      </c>
      <c r="I63" s="12">
        <f t="shared" si="4"/>
        <v>0</v>
      </c>
      <c r="J63" s="12">
        <f t="shared" si="1"/>
        <v>98203.256231340216</v>
      </c>
      <c r="K63" s="12">
        <f t="shared" si="2"/>
        <v>3463716.1067233491</v>
      </c>
      <c r="L63" s="15">
        <f t="shared" si="5"/>
        <v>35.270888559578658</v>
      </c>
    </row>
    <row r="64" spans="1:12" x14ac:dyDescent="0.2">
      <c r="A64" s="16">
        <v>55</v>
      </c>
      <c r="B64" s="21">
        <v>2</v>
      </c>
      <c r="C64" s="41">
        <v>1226</v>
      </c>
      <c r="D64" s="41">
        <v>1324</v>
      </c>
      <c r="E64" s="13">
        <v>0.37809999999999999</v>
      </c>
      <c r="F64" s="14">
        <f t="shared" si="3"/>
        <v>1.5686274509803921E-3</v>
      </c>
      <c r="G64" s="14">
        <f t="shared" si="0"/>
        <v>1.5670987001072994E-3</v>
      </c>
      <c r="H64" s="12">
        <f t="shared" si="6"/>
        <v>98203.256231340216</v>
      </c>
      <c r="I64" s="12">
        <f t="shared" si="4"/>
        <v>153.89419518643732</v>
      </c>
      <c r="J64" s="12">
        <f t="shared" si="1"/>
        <v>98107.549431353764</v>
      </c>
      <c r="K64" s="12">
        <f t="shared" si="2"/>
        <v>3365512.850492009</v>
      </c>
      <c r="L64" s="15">
        <f t="shared" si="5"/>
        <v>34.270888559578658</v>
      </c>
    </row>
    <row r="65" spans="1:12" x14ac:dyDescent="0.2">
      <c r="A65" s="16">
        <v>56</v>
      </c>
      <c r="B65" s="21">
        <v>1</v>
      </c>
      <c r="C65" s="41">
        <v>1152</v>
      </c>
      <c r="D65" s="41">
        <v>1221</v>
      </c>
      <c r="E65" s="13">
        <v>0.58899999999999997</v>
      </c>
      <c r="F65" s="14">
        <f t="shared" si="3"/>
        <v>8.4281500210703754E-4</v>
      </c>
      <c r="G65" s="14">
        <f t="shared" si="0"/>
        <v>8.4252315464259753E-4</v>
      </c>
      <c r="H65" s="12">
        <f t="shared" si="6"/>
        <v>98049.362036153776</v>
      </c>
      <c r="I65" s="12">
        <f t="shared" si="4"/>
        <v>82.608857813394422</v>
      </c>
      <c r="J65" s="12">
        <f t="shared" si="1"/>
        <v>98015.409795592466</v>
      </c>
      <c r="K65" s="12">
        <f t="shared" si="2"/>
        <v>3267405.3010606552</v>
      </c>
      <c r="L65" s="15">
        <f t="shared" si="5"/>
        <v>33.324085268967522</v>
      </c>
    </row>
    <row r="66" spans="1:12" x14ac:dyDescent="0.2">
      <c r="A66" s="16">
        <v>57</v>
      </c>
      <c r="B66" s="21">
        <v>3</v>
      </c>
      <c r="C66" s="41">
        <v>1184</v>
      </c>
      <c r="D66" s="41">
        <v>1160</v>
      </c>
      <c r="E66" s="13">
        <v>0.65300000000000002</v>
      </c>
      <c r="F66" s="14">
        <f t="shared" si="3"/>
        <v>2.5597269624573378E-3</v>
      </c>
      <c r="G66" s="14">
        <f t="shared" si="0"/>
        <v>2.5574553660102244E-3</v>
      </c>
      <c r="H66" s="12">
        <f t="shared" si="6"/>
        <v>97966.753178340383</v>
      </c>
      <c r="I66" s="12">
        <f t="shared" si="4"/>
        <v>250.54559860654581</v>
      </c>
      <c r="J66" s="12">
        <f t="shared" si="1"/>
        <v>97879.813855623914</v>
      </c>
      <c r="K66" s="12">
        <f t="shared" si="2"/>
        <v>3169389.8912650626</v>
      </c>
      <c r="L66" s="15">
        <f t="shared" si="5"/>
        <v>32.351688592715227</v>
      </c>
    </row>
    <row r="67" spans="1:12" x14ac:dyDescent="0.2">
      <c r="A67" s="16">
        <v>58</v>
      </c>
      <c r="B67" s="21">
        <v>5</v>
      </c>
      <c r="C67" s="41">
        <v>1118</v>
      </c>
      <c r="D67" s="41">
        <v>1193</v>
      </c>
      <c r="E67" s="13">
        <v>0.68440000000000001</v>
      </c>
      <c r="F67" s="14">
        <f t="shared" si="3"/>
        <v>4.3271311120726954E-3</v>
      </c>
      <c r="G67" s="14">
        <f t="shared" si="0"/>
        <v>4.3212298565870238E-3</v>
      </c>
      <c r="H67" s="12">
        <f t="shared" si="6"/>
        <v>97716.207579733833</v>
      </c>
      <c r="I67" s="12">
        <f t="shared" si="4"/>
        <v>422.25419366600107</v>
      </c>
      <c r="J67" s="12">
        <f t="shared" si="1"/>
        <v>97582.944156212849</v>
      </c>
      <c r="K67" s="12">
        <f t="shared" si="2"/>
        <v>3071510.0774094388</v>
      </c>
      <c r="L67" s="15">
        <f t="shared" si="5"/>
        <v>31.432964433286752</v>
      </c>
    </row>
    <row r="68" spans="1:12" x14ac:dyDescent="0.2">
      <c r="A68" s="16">
        <v>59</v>
      </c>
      <c r="B68" s="21">
        <v>4</v>
      </c>
      <c r="C68" s="41">
        <v>985</v>
      </c>
      <c r="D68" s="41">
        <v>1109</v>
      </c>
      <c r="E68" s="13">
        <v>0.48630000000000001</v>
      </c>
      <c r="F68" s="14">
        <f t="shared" si="3"/>
        <v>3.8204393505253103E-3</v>
      </c>
      <c r="G68" s="14">
        <f t="shared" si="0"/>
        <v>3.8129561963779202E-3</v>
      </c>
      <c r="H68" s="12">
        <f t="shared" si="6"/>
        <v>97293.953386067835</v>
      </c>
      <c r="I68" s="12">
        <f t="shared" si="4"/>
        <v>370.97758243351188</v>
      </c>
      <c r="J68" s="12">
        <f t="shared" si="1"/>
        <v>97103.382201971748</v>
      </c>
      <c r="K68" s="12">
        <f t="shared" si="2"/>
        <v>2973927.1332532261</v>
      </c>
      <c r="L68" s="15">
        <f t="shared" si="5"/>
        <v>30.566412708634804</v>
      </c>
    </row>
    <row r="69" spans="1:12" x14ac:dyDescent="0.2">
      <c r="A69" s="16">
        <v>60</v>
      </c>
      <c r="B69" s="21">
        <v>2</v>
      </c>
      <c r="C69" s="41">
        <v>961</v>
      </c>
      <c r="D69" s="41">
        <v>989</v>
      </c>
      <c r="E69" s="13">
        <v>0.40139999999999998</v>
      </c>
      <c r="F69" s="14">
        <f t="shared" si="3"/>
        <v>2.0512820512820513E-3</v>
      </c>
      <c r="G69" s="14">
        <f t="shared" si="0"/>
        <v>2.0487663763018374E-3</v>
      </c>
      <c r="H69" s="12">
        <f t="shared" si="6"/>
        <v>96922.975803634326</v>
      </c>
      <c r="I69" s="12">
        <f t="shared" si="4"/>
        <v>198.57253391760256</v>
      </c>
      <c r="J69" s="12">
        <f t="shared" si="1"/>
        <v>96804.110284831258</v>
      </c>
      <c r="K69" s="12">
        <f t="shared" si="2"/>
        <v>2876823.7510512541</v>
      </c>
      <c r="L69" s="15">
        <f t="shared" si="5"/>
        <v>29.681545858431864</v>
      </c>
    </row>
    <row r="70" spans="1:12" x14ac:dyDescent="0.2">
      <c r="A70" s="16">
        <v>61</v>
      </c>
      <c r="B70" s="21">
        <v>2</v>
      </c>
      <c r="C70" s="41">
        <v>909</v>
      </c>
      <c r="D70" s="41">
        <v>966</v>
      </c>
      <c r="E70" s="13">
        <v>0.54249999999999998</v>
      </c>
      <c r="F70" s="14">
        <f t="shared" si="3"/>
        <v>2.1333333333333334E-3</v>
      </c>
      <c r="G70" s="14">
        <f t="shared" si="0"/>
        <v>2.1312532301806771E-3</v>
      </c>
      <c r="H70" s="12">
        <f t="shared" si="6"/>
        <v>96724.403269716728</v>
      </c>
      <c r="I70" s="12">
        <f t="shared" si="4"/>
        <v>206.14419690588221</v>
      </c>
      <c r="J70" s="12">
        <f t="shared" si="1"/>
        <v>96630.092299632292</v>
      </c>
      <c r="K70" s="12">
        <f t="shared" si="2"/>
        <v>2780019.6407664227</v>
      </c>
      <c r="L70" s="15">
        <f t="shared" si="5"/>
        <v>28.741657190836495</v>
      </c>
    </row>
    <row r="71" spans="1:12" x14ac:dyDescent="0.2">
      <c r="A71" s="16">
        <v>62</v>
      </c>
      <c r="B71" s="21">
        <v>3</v>
      </c>
      <c r="C71" s="41">
        <v>823</v>
      </c>
      <c r="D71" s="41">
        <v>906</v>
      </c>
      <c r="E71" s="13">
        <v>0.61280000000000001</v>
      </c>
      <c r="F71" s="14">
        <f t="shared" si="3"/>
        <v>3.470213996529786E-3</v>
      </c>
      <c r="G71" s="14">
        <f t="shared" si="0"/>
        <v>3.4655574418456354E-3</v>
      </c>
      <c r="H71" s="12">
        <f t="shared" si="6"/>
        <v>96518.259072810848</v>
      </c>
      <c r="I71" s="12">
        <f t="shared" si="4"/>
        <v>334.48957100376464</v>
      </c>
      <c r="J71" s="12">
        <f t="shared" si="1"/>
        <v>96388.744710918181</v>
      </c>
      <c r="K71" s="12">
        <f t="shared" si="2"/>
        <v>2683389.5484667905</v>
      </c>
      <c r="L71" s="15">
        <f t="shared" si="5"/>
        <v>27.801885096606558</v>
      </c>
    </row>
    <row r="72" spans="1:12" x14ac:dyDescent="0.2">
      <c r="A72" s="16">
        <v>63</v>
      </c>
      <c r="B72" s="21">
        <v>2</v>
      </c>
      <c r="C72" s="41">
        <v>853</v>
      </c>
      <c r="D72" s="41">
        <v>826</v>
      </c>
      <c r="E72" s="13">
        <v>0.95620000000000005</v>
      </c>
      <c r="F72" s="14">
        <f t="shared" si="3"/>
        <v>2.3823704586063135E-3</v>
      </c>
      <c r="G72" s="14">
        <f t="shared" si="0"/>
        <v>2.382121889365684E-3</v>
      </c>
      <c r="H72" s="12">
        <f t="shared" si="6"/>
        <v>96183.769501807081</v>
      </c>
      <c r="I72" s="12">
        <f t="shared" si="4"/>
        <v>229.12146273195813</v>
      </c>
      <c r="J72" s="12">
        <f t="shared" si="1"/>
        <v>96173.733981739424</v>
      </c>
      <c r="K72" s="12">
        <f t="shared" si="2"/>
        <v>2587000.8037558724</v>
      </c>
      <c r="L72" s="15">
        <f t="shared" si="5"/>
        <v>26.896438111705201</v>
      </c>
    </row>
    <row r="73" spans="1:12" x14ac:dyDescent="0.2">
      <c r="A73" s="16">
        <v>64</v>
      </c>
      <c r="B73" s="21">
        <v>2</v>
      </c>
      <c r="C73" s="41">
        <v>875</v>
      </c>
      <c r="D73" s="41">
        <v>858</v>
      </c>
      <c r="E73" s="13">
        <v>0.18360000000000001</v>
      </c>
      <c r="F73" s="14">
        <f t="shared" si="3"/>
        <v>2.3081361800346219E-3</v>
      </c>
      <c r="G73" s="14">
        <f t="shared" ref="G73:G108" si="7">F73/((1+(1-E73)*F73))</f>
        <v>2.3037949954200555E-3</v>
      </c>
      <c r="H73" s="12">
        <f t="shared" si="6"/>
        <v>95954.648039075124</v>
      </c>
      <c r="I73" s="12">
        <f t="shared" si="4"/>
        <v>221.0598379397141</v>
      </c>
      <c r="J73" s="12">
        <f t="shared" ref="J73:J108" si="8">H74+I73*E73</f>
        <v>95774.17478738114</v>
      </c>
      <c r="K73" s="12">
        <f t="shared" ref="K73:K97" si="9">K74+J73</f>
        <v>2490827.0697741332</v>
      </c>
      <c r="L73" s="15">
        <f t="shared" si="5"/>
        <v>25.958378470210285</v>
      </c>
    </row>
    <row r="74" spans="1:12" x14ac:dyDescent="0.2">
      <c r="A74" s="16">
        <v>65</v>
      </c>
      <c r="B74" s="21">
        <v>2</v>
      </c>
      <c r="C74" s="41">
        <v>831</v>
      </c>
      <c r="D74" s="41">
        <v>868</v>
      </c>
      <c r="E74" s="13">
        <v>0.48770000000000002</v>
      </c>
      <c r="F74" s="14">
        <f t="shared" ref="F74:F108" si="10">B74/((C74+D74)/2)</f>
        <v>2.3543260741612712E-3</v>
      </c>
      <c r="G74" s="14">
        <f t="shared" si="7"/>
        <v>2.3514898922382729E-3</v>
      </c>
      <c r="H74" s="12">
        <f t="shared" si="6"/>
        <v>95733.588201135412</v>
      </c>
      <c r="I74" s="12">
        <f t="shared" ref="I74:I108" si="11">H74*G74</f>
        <v>225.11656500267111</v>
      </c>
      <c r="J74" s="12">
        <f t="shared" si="8"/>
        <v>95618.260984884546</v>
      </c>
      <c r="K74" s="12">
        <f t="shared" si="9"/>
        <v>2395052.894986752</v>
      </c>
      <c r="L74" s="15">
        <f t="shared" ref="L74:L108" si="12">K74/H74</f>
        <v>25.017895390641446</v>
      </c>
    </row>
    <row r="75" spans="1:12" x14ac:dyDescent="0.2">
      <c r="A75" s="16">
        <v>66</v>
      </c>
      <c r="B75" s="21">
        <v>4</v>
      </c>
      <c r="C75" s="41">
        <v>877</v>
      </c>
      <c r="D75" s="41">
        <v>820</v>
      </c>
      <c r="E75" s="13">
        <v>0.60619999999999996</v>
      </c>
      <c r="F75" s="14">
        <f t="shared" si="10"/>
        <v>4.7142015321154978E-3</v>
      </c>
      <c r="G75" s="14">
        <f t="shared" si="7"/>
        <v>4.7054660575911404E-3</v>
      </c>
      <c r="H75" s="12">
        <f t="shared" ref="H75:H108" si="13">H74-I74</f>
        <v>95508.471636132745</v>
      </c>
      <c r="I75" s="12">
        <f t="shared" si="11"/>
        <v>449.4118714962288</v>
      </c>
      <c r="J75" s="12">
        <f t="shared" si="8"/>
        <v>95331.493241137534</v>
      </c>
      <c r="K75" s="12">
        <f t="shared" si="9"/>
        <v>2299434.6340018674</v>
      </c>
      <c r="L75" s="15">
        <f t="shared" si="12"/>
        <v>24.075713856695678</v>
      </c>
    </row>
    <row r="76" spans="1:12" x14ac:dyDescent="0.2">
      <c r="A76" s="16">
        <v>67</v>
      </c>
      <c r="B76" s="21">
        <v>4</v>
      </c>
      <c r="C76" s="41">
        <v>918</v>
      </c>
      <c r="D76" s="41">
        <v>850</v>
      </c>
      <c r="E76" s="13">
        <v>0.53839999999999999</v>
      </c>
      <c r="F76" s="14">
        <f t="shared" si="10"/>
        <v>4.5248868778280547E-3</v>
      </c>
      <c r="G76" s="14">
        <f t="shared" si="7"/>
        <v>4.5154555010891283E-3</v>
      </c>
      <c r="H76" s="12">
        <f t="shared" si="13"/>
        <v>95059.05976463652</v>
      </c>
      <c r="I76" s="12">
        <f t="shared" si="11"/>
        <v>429.2349543425882</v>
      </c>
      <c r="J76" s="12">
        <f t="shared" si="8"/>
        <v>94860.924909711975</v>
      </c>
      <c r="K76" s="12">
        <f t="shared" si="9"/>
        <v>2204103.14076073</v>
      </c>
      <c r="L76" s="15">
        <f t="shared" si="12"/>
        <v>23.186670962431414</v>
      </c>
    </row>
    <row r="77" spans="1:12" x14ac:dyDescent="0.2">
      <c r="A77" s="16">
        <v>68</v>
      </c>
      <c r="B77" s="21">
        <v>2</v>
      </c>
      <c r="C77" s="41">
        <v>1018</v>
      </c>
      <c r="D77" s="41">
        <v>906</v>
      </c>
      <c r="E77" s="13">
        <v>0.68630000000000002</v>
      </c>
      <c r="F77" s="14">
        <f t="shared" si="10"/>
        <v>2.0790020790020791E-3</v>
      </c>
      <c r="G77" s="14">
        <f t="shared" si="7"/>
        <v>2.0776470730004153E-3</v>
      </c>
      <c r="H77" s="12">
        <f t="shared" si="13"/>
        <v>94629.824810293925</v>
      </c>
      <c r="I77" s="12">
        <f t="shared" si="11"/>
        <v>196.60737853564925</v>
      </c>
      <c r="J77" s="12">
        <f t="shared" si="8"/>
        <v>94568.149075647292</v>
      </c>
      <c r="K77" s="12">
        <f t="shared" si="9"/>
        <v>2109242.2158510182</v>
      </c>
      <c r="L77" s="15">
        <f t="shared" si="12"/>
        <v>22.289402100019242</v>
      </c>
    </row>
    <row r="78" spans="1:12" x14ac:dyDescent="0.2">
      <c r="A78" s="16">
        <v>69</v>
      </c>
      <c r="B78" s="21">
        <v>6</v>
      </c>
      <c r="C78" s="41">
        <v>1069</v>
      </c>
      <c r="D78" s="41">
        <v>1016</v>
      </c>
      <c r="E78" s="13">
        <v>0.51</v>
      </c>
      <c r="F78" s="14">
        <f t="shared" si="10"/>
        <v>5.7553956834532375E-3</v>
      </c>
      <c r="G78" s="14">
        <f t="shared" si="7"/>
        <v>5.7392102846648306E-3</v>
      </c>
      <c r="H78" s="12">
        <f t="shared" si="13"/>
        <v>94433.217431758283</v>
      </c>
      <c r="I78" s="12">
        <f t="shared" si="11"/>
        <v>541.97209269833729</v>
      </c>
      <c r="J78" s="12">
        <f t="shared" si="8"/>
        <v>94167.651106336096</v>
      </c>
      <c r="K78" s="12">
        <f t="shared" si="9"/>
        <v>2014674.0667753711</v>
      </c>
      <c r="L78" s="15">
        <f t="shared" si="12"/>
        <v>21.334379168339421</v>
      </c>
    </row>
    <row r="79" spans="1:12" x14ac:dyDescent="0.2">
      <c r="A79" s="16">
        <v>70</v>
      </c>
      <c r="B79" s="21">
        <v>8</v>
      </c>
      <c r="C79" s="41">
        <v>1035</v>
      </c>
      <c r="D79" s="41">
        <v>1060</v>
      </c>
      <c r="E79" s="13">
        <v>0.49419999999999997</v>
      </c>
      <c r="F79" s="14">
        <f t="shared" si="10"/>
        <v>7.6372315035799524E-3</v>
      </c>
      <c r="G79" s="14">
        <f t="shared" si="7"/>
        <v>7.6078430775855443E-3</v>
      </c>
      <c r="H79" s="12">
        <f t="shared" si="13"/>
        <v>93891.24533905994</v>
      </c>
      <c r="I79" s="12">
        <f t="shared" si="11"/>
        <v>714.30986089865314</v>
      </c>
      <c r="J79" s="12">
        <f t="shared" si="8"/>
        <v>93529.947411417408</v>
      </c>
      <c r="K79" s="12">
        <f t="shared" si="9"/>
        <v>1920506.4156690349</v>
      </c>
      <c r="L79" s="15">
        <f t="shared" si="12"/>
        <v>20.454584543358699</v>
      </c>
    </row>
    <row r="80" spans="1:12" x14ac:dyDescent="0.2">
      <c r="A80" s="16">
        <v>71</v>
      </c>
      <c r="B80" s="21">
        <v>1</v>
      </c>
      <c r="C80" s="41">
        <v>1078</v>
      </c>
      <c r="D80" s="41">
        <v>1036</v>
      </c>
      <c r="E80" s="13">
        <v>0.83840000000000003</v>
      </c>
      <c r="F80" s="14">
        <f t="shared" si="10"/>
        <v>9.4607379375591296E-4</v>
      </c>
      <c r="G80" s="14">
        <f t="shared" si="7"/>
        <v>9.4592917487733188E-4</v>
      </c>
      <c r="H80" s="12">
        <f t="shared" si="13"/>
        <v>93176.935478161293</v>
      </c>
      <c r="I80" s="12">
        <f t="shared" si="11"/>
        <v>88.138781694455503</v>
      </c>
      <c r="J80" s="12">
        <f t="shared" si="8"/>
        <v>93162.692251039465</v>
      </c>
      <c r="K80" s="12">
        <f t="shared" si="9"/>
        <v>1826976.4682576174</v>
      </c>
      <c r="L80" s="15">
        <f t="shared" si="12"/>
        <v>19.607604166009754</v>
      </c>
    </row>
    <row r="81" spans="1:12" x14ac:dyDescent="0.2">
      <c r="A81" s="16">
        <v>72</v>
      </c>
      <c r="B81" s="21">
        <v>9</v>
      </c>
      <c r="C81" s="41">
        <v>1271</v>
      </c>
      <c r="D81" s="41">
        <v>1082</v>
      </c>
      <c r="E81" s="13">
        <v>0.58479999999999999</v>
      </c>
      <c r="F81" s="14">
        <f t="shared" si="10"/>
        <v>7.6498087547811301E-3</v>
      </c>
      <c r="G81" s="14">
        <f t="shared" si="7"/>
        <v>7.6255883565060833E-3</v>
      </c>
      <c r="H81" s="12">
        <f t="shared" si="13"/>
        <v>93088.79669646683</v>
      </c>
      <c r="I81" s="12">
        <f t="shared" si="11"/>
        <v>709.85684420973939</v>
      </c>
      <c r="J81" s="12">
        <f t="shared" si="8"/>
        <v>92794.064134750937</v>
      </c>
      <c r="K81" s="12">
        <f t="shared" si="9"/>
        <v>1733813.776006578</v>
      </c>
      <c r="L81" s="15">
        <f t="shared" si="12"/>
        <v>18.625375314067032</v>
      </c>
    </row>
    <row r="82" spans="1:12" x14ac:dyDescent="0.2">
      <c r="A82" s="16">
        <v>73</v>
      </c>
      <c r="B82" s="21">
        <v>8</v>
      </c>
      <c r="C82" s="41">
        <v>1405</v>
      </c>
      <c r="D82" s="41">
        <v>1260</v>
      </c>
      <c r="E82" s="13">
        <v>0.28939999999999999</v>
      </c>
      <c r="F82" s="14">
        <f t="shared" si="10"/>
        <v>6.0037523452157598E-3</v>
      </c>
      <c r="G82" s="14">
        <f t="shared" si="7"/>
        <v>5.9782475484701364E-3</v>
      </c>
      <c r="H82" s="12">
        <f t="shared" si="13"/>
        <v>92378.939852257085</v>
      </c>
      <c r="I82" s="12">
        <f t="shared" si="11"/>
        <v>552.26417070202615</v>
      </c>
      <c r="J82" s="12">
        <f t="shared" si="8"/>
        <v>91986.500932556228</v>
      </c>
      <c r="K82" s="12">
        <f t="shared" si="9"/>
        <v>1641019.711871827</v>
      </c>
      <c r="L82" s="15">
        <f t="shared" si="12"/>
        <v>17.76400242843588</v>
      </c>
    </row>
    <row r="83" spans="1:12" x14ac:dyDescent="0.2">
      <c r="A83" s="16">
        <v>74</v>
      </c>
      <c r="B83" s="21">
        <v>12</v>
      </c>
      <c r="C83" s="41">
        <v>1221</v>
      </c>
      <c r="D83" s="41">
        <v>1379</v>
      </c>
      <c r="E83" s="13">
        <v>0.44569999999999999</v>
      </c>
      <c r="F83" s="14">
        <f t="shared" si="10"/>
        <v>9.2307692307692316E-3</v>
      </c>
      <c r="G83" s="14">
        <f t="shared" si="7"/>
        <v>9.1837793639865453E-3</v>
      </c>
      <c r="H83" s="12">
        <f t="shared" si="13"/>
        <v>91826.675681555062</v>
      </c>
      <c r="I83" s="12">
        <f t="shared" si="11"/>
        <v>843.3159291877505</v>
      </c>
      <c r="J83" s="12">
        <f t="shared" si="8"/>
        <v>91359.225662006284</v>
      </c>
      <c r="K83" s="12">
        <f t="shared" si="9"/>
        <v>1549033.2109392707</v>
      </c>
      <c r="L83" s="15">
        <f t="shared" si="12"/>
        <v>16.86909821619972</v>
      </c>
    </row>
    <row r="84" spans="1:12" x14ac:dyDescent="0.2">
      <c r="A84" s="16">
        <v>75</v>
      </c>
      <c r="B84" s="21">
        <v>11</v>
      </c>
      <c r="C84" s="41">
        <v>1158</v>
      </c>
      <c r="D84" s="41">
        <v>1216</v>
      </c>
      <c r="E84" s="13">
        <v>0.55840000000000001</v>
      </c>
      <c r="F84" s="14">
        <f t="shared" si="10"/>
        <v>9.2670598146588033E-3</v>
      </c>
      <c r="G84" s="14">
        <f t="shared" si="7"/>
        <v>9.229290478996819E-3</v>
      </c>
      <c r="H84" s="12">
        <f t="shared" si="13"/>
        <v>90983.359752367309</v>
      </c>
      <c r="I84" s="12">
        <f t="shared" si="11"/>
        <v>839.71185590966593</v>
      </c>
      <c r="J84" s="12">
        <f t="shared" si="8"/>
        <v>90612.542996797594</v>
      </c>
      <c r="K84" s="12">
        <f t="shared" si="9"/>
        <v>1457673.9852772644</v>
      </c>
      <c r="L84" s="15">
        <f t="shared" si="12"/>
        <v>16.021325099937705</v>
      </c>
    </row>
    <row r="85" spans="1:12" x14ac:dyDescent="0.2">
      <c r="A85" s="16">
        <v>76</v>
      </c>
      <c r="B85" s="21">
        <v>17</v>
      </c>
      <c r="C85" s="41">
        <v>1298</v>
      </c>
      <c r="D85" s="41">
        <v>1149</v>
      </c>
      <c r="E85" s="13">
        <v>0.40970000000000001</v>
      </c>
      <c r="F85" s="14">
        <f t="shared" si="10"/>
        <v>1.3894564773191663E-2</v>
      </c>
      <c r="G85" s="14">
        <f t="shared" si="7"/>
        <v>1.37815292001014E-2</v>
      </c>
      <c r="H85" s="12">
        <f t="shared" si="13"/>
        <v>90143.647896457638</v>
      </c>
      <c r="I85" s="12">
        <f t="shared" si="11"/>
        <v>1242.3173156886901</v>
      </c>
      <c r="J85" s="12">
        <f t="shared" si="8"/>
        <v>89410.307985006599</v>
      </c>
      <c r="K85" s="12">
        <f t="shared" si="9"/>
        <v>1367061.4422804669</v>
      </c>
      <c r="L85" s="15">
        <f t="shared" si="12"/>
        <v>15.165366325653082</v>
      </c>
    </row>
    <row r="86" spans="1:12" x14ac:dyDescent="0.2">
      <c r="A86" s="16">
        <v>77</v>
      </c>
      <c r="B86" s="21">
        <v>11</v>
      </c>
      <c r="C86" s="41">
        <v>1198</v>
      </c>
      <c r="D86" s="41">
        <v>1283</v>
      </c>
      <c r="E86" s="13">
        <v>0.52849999999999997</v>
      </c>
      <c r="F86" s="14">
        <f t="shared" si="10"/>
        <v>8.8673921805723505E-3</v>
      </c>
      <c r="G86" s="14">
        <f t="shared" si="7"/>
        <v>8.8304721934451408E-3</v>
      </c>
      <c r="H86" s="12">
        <f t="shared" si="13"/>
        <v>88901.330580768947</v>
      </c>
      <c r="I86" s="12">
        <f t="shared" si="11"/>
        <v>785.04072765375429</v>
      </c>
      <c r="J86" s="12">
        <f t="shared" si="8"/>
        <v>88531.183877680203</v>
      </c>
      <c r="K86" s="12">
        <f t="shared" si="9"/>
        <v>1277651.1342954603</v>
      </c>
      <c r="L86" s="15">
        <f t="shared" si="12"/>
        <v>14.371563686942618</v>
      </c>
    </row>
    <row r="87" spans="1:12" x14ac:dyDescent="0.2">
      <c r="A87" s="16">
        <v>78</v>
      </c>
      <c r="B87" s="21">
        <v>17</v>
      </c>
      <c r="C87" s="41">
        <v>1078</v>
      </c>
      <c r="D87" s="41">
        <v>1181</v>
      </c>
      <c r="E87" s="13">
        <v>0.51200000000000001</v>
      </c>
      <c r="F87" s="14">
        <f t="shared" si="10"/>
        <v>1.5050907481186366E-2</v>
      </c>
      <c r="G87" s="14">
        <f t="shared" si="7"/>
        <v>1.4941166957872941E-2</v>
      </c>
      <c r="H87" s="12">
        <f t="shared" si="13"/>
        <v>88116.289853115188</v>
      </c>
      <c r="I87" s="12">
        <f t="shared" si="11"/>
        <v>1316.5601984037194</v>
      </c>
      <c r="J87" s="12">
        <f t="shared" si="8"/>
        <v>87473.808476294173</v>
      </c>
      <c r="K87" s="12">
        <f t="shared" si="9"/>
        <v>1189119.9504177801</v>
      </c>
      <c r="L87" s="15">
        <f t="shared" si="12"/>
        <v>13.49489353671126</v>
      </c>
    </row>
    <row r="88" spans="1:12" x14ac:dyDescent="0.2">
      <c r="A88" s="16">
        <v>79</v>
      </c>
      <c r="B88" s="21">
        <v>18</v>
      </c>
      <c r="C88" s="41">
        <v>861</v>
      </c>
      <c r="D88" s="41">
        <v>1057</v>
      </c>
      <c r="E88" s="13">
        <v>0.56240000000000001</v>
      </c>
      <c r="F88" s="14">
        <f t="shared" si="10"/>
        <v>1.8769551616266946E-2</v>
      </c>
      <c r="G88" s="14">
        <f t="shared" si="7"/>
        <v>1.8616642782203482E-2</v>
      </c>
      <c r="H88" s="12">
        <f t="shared" si="13"/>
        <v>86799.729654711467</v>
      </c>
      <c r="I88" s="12">
        <f t="shared" si="11"/>
        <v>1615.9195605735977</v>
      </c>
      <c r="J88" s="12">
        <f t="shared" si="8"/>
        <v>86092.603255004462</v>
      </c>
      <c r="K88" s="12">
        <f t="shared" si="9"/>
        <v>1101646.1419414859</v>
      </c>
      <c r="L88" s="15">
        <f t="shared" si="12"/>
        <v>12.691815358455887</v>
      </c>
    </row>
    <row r="89" spans="1:12" x14ac:dyDescent="0.2">
      <c r="A89" s="16">
        <v>80</v>
      </c>
      <c r="B89" s="21">
        <v>16</v>
      </c>
      <c r="C89" s="41">
        <v>724</v>
      </c>
      <c r="D89" s="41">
        <v>833</v>
      </c>
      <c r="E89" s="13">
        <v>0.51229999999999998</v>
      </c>
      <c r="F89" s="14">
        <f t="shared" si="10"/>
        <v>2.0552344251766216E-2</v>
      </c>
      <c r="G89" s="14">
        <f t="shared" si="7"/>
        <v>2.0348384694352E-2</v>
      </c>
      <c r="H89" s="12">
        <f t="shared" si="13"/>
        <v>85183.810094137865</v>
      </c>
      <c r="I89" s="12">
        <f t="shared" si="11"/>
        <v>1733.3529375261423</v>
      </c>
      <c r="J89" s="12">
        <f t="shared" si="8"/>
        <v>84338.453866506359</v>
      </c>
      <c r="K89" s="12">
        <f t="shared" si="9"/>
        <v>1015553.5386864814</v>
      </c>
      <c r="L89" s="15">
        <f t="shared" si="12"/>
        <v>11.921907902031835</v>
      </c>
    </row>
    <row r="90" spans="1:12" x14ac:dyDescent="0.2">
      <c r="A90" s="16">
        <v>81</v>
      </c>
      <c r="B90" s="21">
        <v>18</v>
      </c>
      <c r="C90" s="41">
        <v>889</v>
      </c>
      <c r="D90" s="41">
        <v>699</v>
      </c>
      <c r="E90" s="13">
        <v>0.59299999999999997</v>
      </c>
      <c r="F90" s="14">
        <f t="shared" si="10"/>
        <v>2.2670025188916875E-2</v>
      </c>
      <c r="G90" s="14">
        <f t="shared" si="7"/>
        <v>2.2462767962102816E-2</v>
      </c>
      <c r="H90" s="12">
        <f t="shared" si="13"/>
        <v>83450.457156611723</v>
      </c>
      <c r="I90" s="12">
        <f t="shared" si="11"/>
        <v>1874.5282554403714</v>
      </c>
      <c r="J90" s="12">
        <f t="shared" si="8"/>
        <v>82687.524156647502</v>
      </c>
      <c r="K90" s="12">
        <f t="shared" si="9"/>
        <v>931215.08481997508</v>
      </c>
      <c r="L90" s="15">
        <f t="shared" si="12"/>
        <v>11.158897345192022</v>
      </c>
    </row>
    <row r="91" spans="1:12" x14ac:dyDescent="0.2">
      <c r="A91" s="16">
        <v>82</v>
      </c>
      <c r="B91" s="21">
        <v>16</v>
      </c>
      <c r="C91" s="41">
        <v>496</v>
      </c>
      <c r="D91" s="41">
        <v>862</v>
      </c>
      <c r="E91" s="13">
        <v>0.38990000000000002</v>
      </c>
      <c r="F91" s="14">
        <f t="shared" si="10"/>
        <v>2.3564064801178203E-2</v>
      </c>
      <c r="G91" s="14">
        <f t="shared" si="7"/>
        <v>2.3230098774379988E-2</v>
      </c>
      <c r="H91" s="12">
        <f t="shared" si="13"/>
        <v>81575.928901171355</v>
      </c>
      <c r="I91" s="12">
        <f t="shared" si="11"/>
        <v>1895.0168859860098</v>
      </c>
      <c r="J91" s="12">
        <f t="shared" si="8"/>
        <v>80419.779099031293</v>
      </c>
      <c r="K91" s="12">
        <f t="shared" si="9"/>
        <v>848527.56066332757</v>
      </c>
      <c r="L91" s="15">
        <f t="shared" si="12"/>
        <v>10.401690450761677</v>
      </c>
    </row>
    <row r="92" spans="1:12" x14ac:dyDescent="0.2">
      <c r="A92" s="16">
        <v>83</v>
      </c>
      <c r="B92" s="21">
        <v>20</v>
      </c>
      <c r="C92" s="41">
        <v>507</v>
      </c>
      <c r="D92" s="41">
        <v>482</v>
      </c>
      <c r="E92" s="13">
        <v>0.51580000000000004</v>
      </c>
      <c r="F92" s="14">
        <f t="shared" si="10"/>
        <v>4.0444893832153689E-2</v>
      </c>
      <c r="G92" s="14">
        <f t="shared" si="7"/>
        <v>3.966805769322311E-2</v>
      </c>
      <c r="H92" s="12">
        <f t="shared" si="13"/>
        <v>79680.912015185342</v>
      </c>
      <c r="I92" s="12">
        <f t="shared" si="11"/>
        <v>3160.7870148670067</v>
      </c>
      <c r="J92" s="12">
        <f t="shared" si="8"/>
        <v>78150.458942586745</v>
      </c>
      <c r="K92" s="12">
        <f t="shared" si="9"/>
        <v>768107.78156429634</v>
      </c>
      <c r="L92" s="15">
        <f t="shared" si="12"/>
        <v>9.6397965602842586</v>
      </c>
    </row>
    <row r="93" spans="1:12" x14ac:dyDescent="0.2">
      <c r="A93" s="16">
        <v>84</v>
      </c>
      <c r="B93" s="21">
        <v>17</v>
      </c>
      <c r="C93" s="41">
        <v>506</v>
      </c>
      <c r="D93" s="41">
        <v>487</v>
      </c>
      <c r="E93" s="13">
        <v>0.4229</v>
      </c>
      <c r="F93" s="14">
        <f t="shared" si="10"/>
        <v>3.4239677744209468E-2</v>
      </c>
      <c r="G93" s="14">
        <f t="shared" si="7"/>
        <v>3.3576221083220247E-2</v>
      </c>
      <c r="H93" s="12">
        <f t="shared" si="13"/>
        <v>76520.125000318338</v>
      </c>
      <c r="I93" s="12">
        <f t="shared" si="11"/>
        <v>2569.2566343263375</v>
      </c>
      <c r="J93" s="12">
        <f t="shared" si="8"/>
        <v>75037.406996648613</v>
      </c>
      <c r="K93" s="12">
        <f t="shared" si="9"/>
        <v>689957.32262170955</v>
      </c>
      <c r="L93" s="15">
        <f t="shared" si="12"/>
        <v>9.0166779343190981</v>
      </c>
    </row>
    <row r="94" spans="1:12" x14ac:dyDescent="0.2">
      <c r="A94" s="16">
        <v>85</v>
      </c>
      <c r="B94" s="21">
        <v>24</v>
      </c>
      <c r="C94" s="41">
        <v>505</v>
      </c>
      <c r="D94" s="41">
        <v>488</v>
      </c>
      <c r="E94" s="13">
        <v>0.40550000000000003</v>
      </c>
      <c r="F94" s="14">
        <f t="shared" si="10"/>
        <v>4.8338368580060423E-2</v>
      </c>
      <c r="G94" s="14">
        <f t="shared" si="7"/>
        <v>4.6988065031482E-2</v>
      </c>
      <c r="H94" s="12">
        <f t="shared" si="13"/>
        <v>73950.868365992006</v>
      </c>
      <c r="I94" s="12">
        <f t="shared" si="11"/>
        <v>3474.8082119157975</v>
      </c>
      <c r="J94" s="12">
        <f t="shared" si="8"/>
        <v>71885.094884008067</v>
      </c>
      <c r="K94" s="12">
        <f t="shared" si="9"/>
        <v>614919.91562506091</v>
      </c>
      <c r="L94" s="15">
        <f t="shared" si="12"/>
        <v>8.3152494245469306</v>
      </c>
    </row>
    <row r="95" spans="1:12" x14ac:dyDescent="0.2">
      <c r="A95" s="16">
        <v>86</v>
      </c>
      <c r="B95" s="21">
        <v>18</v>
      </c>
      <c r="C95" s="41">
        <v>392</v>
      </c>
      <c r="D95" s="41">
        <v>483</v>
      </c>
      <c r="E95" s="13">
        <v>0.51249999999999996</v>
      </c>
      <c r="F95" s="14">
        <f t="shared" si="10"/>
        <v>4.1142857142857141E-2</v>
      </c>
      <c r="G95" s="14">
        <f t="shared" si="7"/>
        <v>4.0333874852949418E-2</v>
      </c>
      <c r="H95" s="12">
        <f t="shared" si="13"/>
        <v>70476.060154076215</v>
      </c>
      <c r="I95" s="12">
        <f t="shared" si="11"/>
        <v>2842.572590383445</v>
      </c>
      <c r="J95" s="12">
        <f t="shared" si="8"/>
        <v>69090.306016264294</v>
      </c>
      <c r="K95" s="12">
        <f t="shared" si="9"/>
        <v>543034.82074105286</v>
      </c>
      <c r="L95" s="15">
        <f t="shared" si="12"/>
        <v>7.7052380560698053</v>
      </c>
    </row>
    <row r="96" spans="1:12" x14ac:dyDescent="0.2">
      <c r="A96" s="16">
        <v>87</v>
      </c>
      <c r="B96" s="21">
        <v>26</v>
      </c>
      <c r="C96" s="41">
        <v>373</v>
      </c>
      <c r="D96" s="41">
        <v>370</v>
      </c>
      <c r="E96" s="13">
        <v>0.48130000000000001</v>
      </c>
      <c r="F96" s="14">
        <f t="shared" si="10"/>
        <v>6.9986541049798109E-2</v>
      </c>
      <c r="G96" s="14">
        <f t="shared" si="7"/>
        <v>6.7534888263527368E-2</v>
      </c>
      <c r="H96" s="12">
        <f t="shared" si="13"/>
        <v>67633.487563692775</v>
      </c>
      <c r="I96" s="12">
        <f t="shared" si="11"/>
        <v>4567.620025486659</v>
      </c>
      <c r="J96" s="12">
        <f t="shared" si="8"/>
        <v>65264.263056472846</v>
      </c>
      <c r="K96" s="12">
        <f t="shared" si="9"/>
        <v>473944.51472478861</v>
      </c>
      <c r="L96" s="15">
        <f t="shared" si="12"/>
        <v>7.0075421480883833</v>
      </c>
    </row>
    <row r="97" spans="1:12" x14ac:dyDescent="0.2">
      <c r="A97" s="16">
        <v>88</v>
      </c>
      <c r="B97" s="21">
        <v>26</v>
      </c>
      <c r="C97" s="41">
        <v>347</v>
      </c>
      <c r="D97" s="41">
        <v>341</v>
      </c>
      <c r="E97" s="13">
        <v>0.51200000000000001</v>
      </c>
      <c r="F97" s="14">
        <f t="shared" si="10"/>
        <v>7.5581395348837205E-2</v>
      </c>
      <c r="G97" s="14">
        <f t="shared" si="7"/>
        <v>7.2892836316332477E-2</v>
      </c>
      <c r="H97" s="12">
        <f t="shared" si="13"/>
        <v>63065.867538206119</v>
      </c>
      <c r="I97" s="12">
        <f t="shared" si="11"/>
        <v>4597.0499596099644</v>
      </c>
      <c r="J97" s="12">
        <f t="shared" si="8"/>
        <v>60822.507157916458</v>
      </c>
      <c r="K97" s="12">
        <f t="shared" si="9"/>
        <v>408680.25166831573</v>
      </c>
      <c r="L97" s="15">
        <f t="shared" si="12"/>
        <v>6.4802129522872569</v>
      </c>
    </row>
    <row r="98" spans="1:12" x14ac:dyDescent="0.2">
      <c r="A98" s="16">
        <v>89</v>
      </c>
      <c r="B98" s="21">
        <v>29</v>
      </c>
      <c r="C98" s="41">
        <v>262</v>
      </c>
      <c r="D98" s="41">
        <v>309</v>
      </c>
      <c r="E98" s="13">
        <v>0.3584</v>
      </c>
      <c r="F98" s="14">
        <f t="shared" si="10"/>
        <v>0.10157618213660245</v>
      </c>
      <c r="G98" s="14">
        <f t="shared" si="7"/>
        <v>9.5361360365977171E-2</v>
      </c>
      <c r="H98" s="12">
        <f t="shared" si="13"/>
        <v>58468.817578596158</v>
      </c>
      <c r="I98" s="12">
        <f t="shared" si="11"/>
        <v>5575.6659832850892</v>
      </c>
      <c r="J98" s="12">
        <f t="shared" si="8"/>
        <v>54891.470283720439</v>
      </c>
      <c r="K98" s="12">
        <f>K99+J98</f>
        <v>347857.74451039929</v>
      </c>
      <c r="L98" s="15">
        <f t="shared" si="12"/>
        <v>5.9494574871946879</v>
      </c>
    </row>
    <row r="99" spans="1:12" x14ac:dyDescent="0.2">
      <c r="A99" s="16">
        <v>90</v>
      </c>
      <c r="B99" s="21">
        <v>21</v>
      </c>
      <c r="C99" s="41">
        <v>237</v>
      </c>
      <c r="D99" s="41">
        <v>241</v>
      </c>
      <c r="E99" s="13">
        <v>0.51129999999999998</v>
      </c>
      <c r="F99" s="25">
        <f t="shared" si="10"/>
        <v>8.7866108786610872E-2</v>
      </c>
      <c r="G99" s="25">
        <f t="shared" si="7"/>
        <v>8.4248465574672832E-2</v>
      </c>
      <c r="H99" s="26">
        <f t="shared" si="13"/>
        <v>52893.151595311065</v>
      </c>
      <c r="I99" s="26">
        <f t="shared" si="11"/>
        <v>4456.1668613135153</v>
      </c>
      <c r="J99" s="26">
        <f t="shared" si="8"/>
        <v>50715.422850187155</v>
      </c>
      <c r="K99" s="26">
        <f t="shared" ref="K99:K108" si="14">K100+J99</f>
        <v>292966.27422667883</v>
      </c>
      <c r="L99" s="17">
        <f t="shared" si="12"/>
        <v>5.538831878806973</v>
      </c>
    </row>
    <row r="100" spans="1:12" x14ac:dyDescent="0.2">
      <c r="A100" s="16">
        <v>91</v>
      </c>
      <c r="B100" s="21">
        <v>19</v>
      </c>
      <c r="C100" s="41">
        <v>189</v>
      </c>
      <c r="D100" s="41">
        <v>207</v>
      </c>
      <c r="E100" s="13">
        <v>0.54349999999999998</v>
      </c>
      <c r="F100" s="25">
        <f t="shared" si="10"/>
        <v>9.5959595959595953E-2</v>
      </c>
      <c r="G100" s="25">
        <f t="shared" si="7"/>
        <v>9.193244416918471E-2</v>
      </c>
      <c r="H100" s="26">
        <f t="shared" si="13"/>
        <v>48436.984733997553</v>
      </c>
      <c r="I100" s="26">
        <f t="shared" si="11"/>
        <v>4452.9303947818826</v>
      </c>
      <c r="J100" s="26">
        <f t="shared" si="8"/>
        <v>46404.222008779623</v>
      </c>
      <c r="K100" s="26">
        <f t="shared" si="14"/>
        <v>242250.85137649166</v>
      </c>
      <c r="L100" s="17">
        <f t="shared" si="12"/>
        <v>5.0013611026133429</v>
      </c>
    </row>
    <row r="101" spans="1:12" x14ac:dyDescent="0.2">
      <c r="A101" s="16">
        <v>92</v>
      </c>
      <c r="B101" s="21">
        <v>23</v>
      </c>
      <c r="C101" s="41">
        <v>149</v>
      </c>
      <c r="D101" s="41">
        <v>165</v>
      </c>
      <c r="E101" s="13">
        <v>0.51219999999999999</v>
      </c>
      <c r="F101" s="25">
        <f t="shared" si="10"/>
        <v>0.1464968152866242</v>
      </c>
      <c r="G101" s="25">
        <f t="shared" si="7"/>
        <v>0.13672620399311849</v>
      </c>
      <c r="H101" s="26">
        <f t="shared" si="13"/>
        <v>43984.054339215669</v>
      </c>
      <c r="I101" s="26">
        <f t="shared" si="11"/>
        <v>6013.7727860280102</v>
      </c>
      <c r="J101" s="26">
        <f t="shared" si="8"/>
        <v>41050.535974191203</v>
      </c>
      <c r="K101" s="26">
        <f t="shared" si="14"/>
        <v>195846.62936771204</v>
      </c>
      <c r="L101" s="17">
        <f t="shared" si="12"/>
        <v>4.4526734133532901</v>
      </c>
    </row>
    <row r="102" spans="1:12" x14ac:dyDescent="0.2">
      <c r="A102" s="16">
        <v>93</v>
      </c>
      <c r="B102" s="21">
        <v>28</v>
      </c>
      <c r="C102" s="41">
        <v>139</v>
      </c>
      <c r="D102" s="41">
        <v>130</v>
      </c>
      <c r="E102" s="13">
        <v>0.46500000000000002</v>
      </c>
      <c r="F102" s="25">
        <f t="shared" si="10"/>
        <v>0.20817843866171004</v>
      </c>
      <c r="G102" s="25">
        <f t="shared" si="7"/>
        <v>0.18731602890018734</v>
      </c>
      <c r="H102" s="26">
        <f t="shared" si="13"/>
        <v>37970.281553187655</v>
      </c>
      <c r="I102" s="26">
        <f t="shared" si="11"/>
        <v>7112.4423567651493</v>
      </c>
      <c r="J102" s="26">
        <f t="shared" si="8"/>
        <v>34165.124892318301</v>
      </c>
      <c r="K102" s="26">
        <f t="shared" si="14"/>
        <v>154796.09339352083</v>
      </c>
      <c r="L102" s="17">
        <f t="shared" si="12"/>
        <v>4.0767697015016076</v>
      </c>
    </row>
    <row r="103" spans="1:12" x14ac:dyDescent="0.2">
      <c r="A103" s="16">
        <v>94</v>
      </c>
      <c r="B103" s="21">
        <v>10</v>
      </c>
      <c r="C103" s="41">
        <v>109</v>
      </c>
      <c r="D103" s="41">
        <v>119</v>
      </c>
      <c r="E103" s="13">
        <v>0.44080000000000003</v>
      </c>
      <c r="F103" s="25">
        <f t="shared" si="10"/>
        <v>8.771929824561403E-2</v>
      </c>
      <c r="G103" s="25">
        <f t="shared" si="7"/>
        <v>8.3617633286507453E-2</v>
      </c>
      <c r="H103" s="26">
        <f t="shared" si="13"/>
        <v>30857.839196422505</v>
      </c>
      <c r="I103" s="26">
        <f t="shared" si="11"/>
        <v>2580.2594819404731</v>
      </c>
      <c r="J103" s="26">
        <f t="shared" si="8"/>
        <v>29414.958094121394</v>
      </c>
      <c r="K103" s="26">
        <f t="shared" si="14"/>
        <v>120630.96850120253</v>
      </c>
      <c r="L103" s="17">
        <f t="shared" si="12"/>
        <v>3.9092487239089588</v>
      </c>
    </row>
    <row r="104" spans="1:12" x14ac:dyDescent="0.2">
      <c r="A104" s="16">
        <v>95</v>
      </c>
      <c r="B104" s="21">
        <v>19</v>
      </c>
      <c r="C104" s="41">
        <v>84</v>
      </c>
      <c r="D104" s="41">
        <v>88</v>
      </c>
      <c r="E104" s="13">
        <v>0.43230000000000002</v>
      </c>
      <c r="F104" s="25">
        <f t="shared" si="10"/>
        <v>0.22093023255813954</v>
      </c>
      <c r="G104" s="25">
        <f t="shared" si="7"/>
        <v>0.19630877510556766</v>
      </c>
      <c r="H104" s="26">
        <f t="shared" si="13"/>
        <v>28277.579714482032</v>
      </c>
      <c r="I104" s="26">
        <f t="shared" si="11"/>
        <v>5551.1370367000154</v>
      </c>
      <c r="J104" s="26">
        <f t="shared" si="8"/>
        <v>25126.199218747432</v>
      </c>
      <c r="K104" s="26">
        <f t="shared" si="14"/>
        <v>91216.010407081136</v>
      </c>
      <c r="L104" s="17">
        <f t="shared" si="12"/>
        <v>3.2257361248058269</v>
      </c>
    </row>
    <row r="105" spans="1:12" x14ac:dyDescent="0.2">
      <c r="A105" s="16">
        <v>96</v>
      </c>
      <c r="B105" s="21">
        <v>11</v>
      </c>
      <c r="C105" s="41">
        <v>61</v>
      </c>
      <c r="D105" s="41">
        <v>71</v>
      </c>
      <c r="E105" s="13">
        <v>0.43109999999999998</v>
      </c>
      <c r="F105" s="25">
        <f t="shared" si="10"/>
        <v>0.16666666666666666</v>
      </c>
      <c r="G105" s="25">
        <f t="shared" si="7"/>
        <v>0.15223248945790011</v>
      </c>
      <c r="H105" s="26">
        <f t="shared" si="13"/>
        <v>22726.442677782015</v>
      </c>
      <c r="I105" s="26">
        <f t="shared" si="11"/>
        <v>3459.7029453610216</v>
      </c>
      <c r="J105" s="26">
        <f t="shared" si="8"/>
        <v>20758.217672166127</v>
      </c>
      <c r="K105" s="26">
        <f t="shared" si="14"/>
        <v>66089.811188333711</v>
      </c>
      <c r="L105" s="17">
        <f t="shared" si="12"/>
        <v>2.9080579008937857</v>
      </c>
    </row>
    <row r="106" spans="1:12" x14ac:dyDescent="0.2">
      <c r="A106" s="16">
        <v>97</v>
      </c>
      <c r="B106" s="21">
        <v>11</v>
      </c>
      <c r="C106" s="41">
        <v>56</v>
      </c>
      <c r="D106" s="41">
        <v>48</v>
      </c>
      <c r="E106" s="13">
        <v>0.57010000000000005</v>
      </c>
      <c r="F106" s="25">
        <f t="shared" si="10"/>
        <v>0.21153846153846154</v>
      </c>
      <c r="G106" s="25">
        <f t="shared" si="7"/>
        <v>0.19390469408008967</v>
      </c>
      <c r="H106" s="26">
        <f t="shared" si="13"/>
        <v>19266.739732420992</v>
      </c>
      <c r="I106" s="26">
        <f t="shared" si="11"/>
        <v>3735.9112737358014</v>
      </c>
      <c r="J106" s="26">
        <f t="shared" si="8"/>
        <v>17660.671475841973</v>
      </c>
      <c r="K106" s="26">
        <f t="shared" si="14"/>
        <v>45331.593516167588</v>
      </c>
      <c r="L106" s="17">
        <f t="shared" si="12"/>
        <v>2.3528419517644763</v>
      </c>
    </row>
    <row r="107" spans="1:12" x14ac:dyDescent="0.2">
      <c r="A107" s="16">
        <v>98</v>
      </c>
      <c r="B107" s="21">
        <v>13</v>
      </c>
      <c r="C107" s="41">
        <v>37</v>
      </c>
      <c r="D107" s="41">
        <v>42</v>
      </c>
      <c r="E107" s="13">
        <v>0.55720000000000003</v>
      </c>
      <c r="F107" s="25">
        <f t="shared" si="10"/>
        <v>0.32911392405063289</v>
      </c>
      <c r="G107" s="25">
        <f t="shared" si="7"/>
        <v>0.28725218974553873</v>
      </c>
      <c r="H107" s="26">
        <f t="shared" si="13"/>
        <v>15530.828458685191</v>
      </c>
      <c r="I107" s="26">
        <f t="shared" si="11"/>
        <v>4461.2644833196518</v>
      </c>
      <c r="J107" s="26">
        <f t="shared" si="8"/>
        <v>13555.380545471249</v>
      </c>
      <c r="K107" s="26">
        <f t="shared" si="14"/>
        <v>27670.922040325615</v>
      </c>
      <c r="L107" s="17">
        <f t="shared" si="12"/>
        <v>1.7816771406583536</v>
      </c>
    </row>
    <row r="108" spans="1:12" x14ac:dyDescent="0.2">
      <c r="A108" s="16">
        <v>99</v>
      </c>
      <c r="B108" s="21">
        <v>4</v>
      </c>
      <c r="C108" s="41">
        <v>20</v>
      </c>
      <c r="D108" s="41">
        <v>25</v>
      </c>
      <c r="E108" s="13">
        <v>0.53220000000000001</v>
      </c>
      <c r="F108" s="25">
        <f t="shared" si="10"/>
        <v>0.17777777777777778</v>
      </c>
      <c r="G108" s="25">
        <f t="shared" si="7"/>
        <v>0.16412815126050423</v>
      </c>
      <c r="H108" s="26">
        <f t="shared" si="13"/>
        <v>11069.56397536554</v>
      </c>
      <c r="I108" s="26">
        <f t="shared" si="11"/>
        <v>1816.8270705366238</v>
      </c>
      <c r="J108" s="26">
        <f t="shared" si="8"/>
        <v>10219.652271768507</v>
      </c>
      <c r="K108" s="26">
        <f t="shared" si="14"/>
        <v>14115.541494854366</v>
      </c>
      <c r="L108" s="17">
        <f t="shared" si="12"/>
        <v>1.2751668924148607</v>
      </c>
    </row>
    <row r="109" spans="1:12" x14ac:dyDescent="0.2">
      <c r="A109" s="16" t="s">
        <v>21</v>
      </c>
      <c r="B109" s="26">
        <v>16</v>
      </c>
      <c r="C109" s="37">
        <v>39</v>
      </c>
      <c r="D109" s="37">
        <v>37</v>
      </c>
      <c r="E109" s="24"/>
      <c r="F109" s="25">
        <f>B109/((C109+D109)/2)</f>
        <v>0.42105263157894735</v>
      </c>
      <c r="G109" s="25">
        <v>1</v>
      </c>
      <c r="H109" s="26">
        <f>H108-I108</f>
        <v>9252.7369048289165</v>
      </c>
      <c r="I109" s="26">
        <f>H109*G109</f>
        <v>9252.7369048289165</v>
      </c>
      <c r="J109" s="26">
        <f>H109*F109</f>
        <v>3895.8892230858592</v>
      </c>
      <c r="K109" s="26">
        <f>J109</f>
        <v>3895.8892230858592</v>
      </c>
      <c r="L109" s="17">
        <f>K109/H109</f>
        <v>0.42105263157894735</v>
      </c>
    </row>
    <row r="110" spans="1:12" x14ac:dyDescent="0.2">
      <c r="A110" s="18"/>
      <c r="B110" s="18"/>
      <c r="C110" s="18"/>
      <c r="D110" s="18"/>
      <c r="E110" s="19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20"/>
      <c r="F111" s="20"/>
      <c r="G111" s="20"/>
      <c r="H111" s="12"/>
      <c r="I111" s="12"/>
      <c r="J111" s="12"/>
      <c r="K111" s="12"/>
      <c r="L111" s="20"/>
    </row>
    <row r="112" spans="1:12" s="29" customFormat="1" x14ac:dyDescent="0.2">
      <c r="A112" s="30" t="s">
        <v>22</v>
      </c>
      <c r="B112" s="8"/>
      <c r="C112" s="8"/>
      <c r="D112" s="8"/>
      <c r="H112" s="31"/>
      <c r="I112" s="31"/>
      <c r="J112" s="31"/>
      <c r="K112" s="31"/>
      <c r="L112" s="28"/>
    </row>
    <row r="113" spans="1:12" s="29" customFormat="1" x14ac:dyDescent="0.2">
      <c r="A113" s="32" t="s">
        <v>9</v>
      </c>
      <c r="B113" s="38"/>
      <c r="C113" s="38"/>
      <c r="D113" s="38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10</v>
      </c>
      <c r="B114" s="38"/>
      <c r="C114" s="38"/>
      <c r="D114" s="38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11</v>
      </c>
      <c r="B115" s="38"/>
      <c r="C115" s="38"/>
      <c r="D115" s="38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12</v>
      </c>
      <c r="B116" s="38"/>
      <c r="C116" s="38"/>
      <c r="D116" s="38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13</v>
      </c>
      <c r="B117" s="38"/>
      <c r="C117" s="38"/>
      <c r="D117" s="38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14</v>
      </c>
      <c r="B118" s="38"/>
      <c r="C118" s="38"/>
      <c r="D118" s="38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15</v>
      </c>
      <c r="B119" s="38"/>
      <c r="C119" s="38"/>
      <c r="D119" s="38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16</v>
      </c>
      <c r="B120" s="38"/>
      <c r="C120" s="38"/>
      <c r="D120" s="38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17</v>
      </c>
      <c r="B121" s="38"/>
      <c r="C121" s="38"/>
      <c r="D121" s="38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18</v>
      </c>
      <c r="B122" s="38"/>
      <c r="C122" s="38"/>
      <c r="D122" s="38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19</v>
      </c>
      <c r="B123" s="38"/>
      <c r="C123" s="38"/>
      <c r="D123" s="38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27"/>
      <c r="B124" s="12"/>
      <c r="C124" s="12"/>
      <c r="D124" s="12"/>
      <c r="E124" s="28"/>
      <c r="F124" s="28"/>
      <c r="G124" s="28"/>
      <c r="H124" s="27"/>
      <c r="I124" s="27"/>
      <c r="J124" s="27"/>
      <c r="K124" s="27"/>
      <c r="L124" s="28"/>
    </row>
    <row r="125" spans="1:12" s="29" customFormat="1" x14ac:dyDescent="0.2">
      <c r="A125" s="4" t="s">
        <v>36</v>
      </c>
      <c r="B125" s="8"/>
      <c r="C125" s="8"/>
      <c r="D125" s="8"/>
      <c r="H125" s="31"/>
      <c r="I125" s="31"/>
      <c r="J125" s="31"/>
      <c r="K125" s="31"/>
      <c r="L125" s="28"/>
    </row>
    <row r="126" spans="1:12" s="29" customFormat="1" x14ac:dyDescent="0.2">
      <c r="A126" s="31"/>
      <c r="B126" s="8"/>
      <c r="C126" s="8"/>
      <c r="D126" s="8"/>
      <c r="H126" s="31"/>
      <c r="I126" s="31"/>
      <c r="J126" s="31"/>
      <c r="K126" s="31"/>
      <c r="L126" s="28"/>
    </row>
    <row r="127" spans="1:12" s="29" customFormat="1" x14ac:dyDescent="0.2">
      <c r="A127" s="31"/>
      <c r="B127" s="8"/>
      <c r="C127" s="8"/>
      <c r="D127" s="8"/>
      <c r="H127" s="31"/>
      <c r="I127" s="31"/>
      <c r="J127" s="31"/>
      <c r="K127" s="31"/>
      <c r="L127" s="28"/>
    </row>
    <row r="128" spans="1:12" s="29" customFormat="1" x14ac:dyDescent="0.2">
      <c r="A128" s="31"/>
      <c r="B128" s="8"/>
      <c r="C128" s="8"/>
      <c r="D128" s="8"/>
      <c r="H128" s="31"/>
      <c r="I128" s="31"/>
      <c r="J128" s="31"/>
      <c r="K128" s="31"/>
      <c r="L128" s="28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2.7109375" style="9" customWidth="1"/>
    <col min="8" max="11" width="12.7109375" style="8" customWidth="1"/>
    <col min="12" max="12" width="12.7109375" style="9" customWidth="1"/>
    <col min="13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38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84.95" customHeight="1" x14ac:dyDescent="0.2">
      <c r="A6" s="43" t="s">
        <v>0</v>
      </c>
      <c r="B6" s="44" t="s">
        <v>24</v>
      </c>
      <c r="C6" s="62" t="s">
        <v>33</v>
      </c>
      <c r="D6" s="62"/>
      <c r="E6" s="45" t="s">
        <v>25</v>
      </c>
      <c r="F6" s="45" t="s">
        <v>26</v>
      </c>
      <c r="G6" s="45" t="s">
        <v>27</v>
      </c>
      <c r="H6" s="44" t="s">
        <v>28</v>
      </c>
      <c r="I6" s="44" t="s">
        <v>29</v>
      </c>
      <c r="J6" s="44" t="s">
        <v>30</v>
      </c>
      <c r="K6" s="44" t="s">
        <v>31</v>
      </c>
      <c r="L6" s="45" t="s">
        <v>32</v>
      </c>
    </row>
    <row r="7" spans="1:13" ht="14.25" x14ac:dyDescent="0.2">
      <c r="A7" s="46"/>
      <c r="B7" s="47"/>
      <c r="C7" s="49">
        <v>44197</v>
      </c>
      <c r="D7" s="49">
        <v>44562</v>
      </c>
      <c r="E7" s="50" t="s">
        <v>1</v>
      </c>
      <c r="F7" s="50" t="s">
        <v>2</v>
      </c>
      <c r="G7" s="50" t="s">
        <v>3</v>
      </c>
      <c r="H7" s="43" t="s">
        <v>4</v>
      </c>
      <c r="I7" s="43" t="s">
        <v>5</v>
      </c>
      <c r="J7" s="43" t="s">
        <v>6</v>
      </c>
      <c r="K7" s="43" t="s">
        <v>7</v>
      </c>
      <c r="L7" s="50" t="s">
        <v>8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21">
        <v>1</v>
      </c>
      <c r="C9" s="41">
        <v>568</v>
      </c>
      <c r="D9" s="41">
        <v>496</v>
      </c>
      <c r="E9" s="13">
        <v>0</v>
      </c>
      <c r="F9" s="14">
        <f>B9/((C9+D9)/2)</f>
        <v>1.8796992481203006E-3</v>
      </c>
      <c r="G9" s="14">
        <f t="shared" ref="G9:G72" si="0">F9/((1+(1-E9)*F9))</f>
        <v>1.876172607879925E-3</v>
      </c>
      <c r="H9" s="12">
        <v>100000</v>
      </c>
      <c r="I9" s="12">
        <f>H9*G9</f>
        <v>187.61726078799251</v>
      </c>
      <c r="J9" s="12">
        <f t="shared" ref="J9:J72" si="1">H10+I9*E9</f>
        <v>99812.382739212015</v>
      </c>
      <c r="K9" s="12">
        <f t="shared" ref="K9:K72" si="2">K10+J9</f>
        <v>8760777.8686283305</v>
      </c>
      <c r="L9" s="23">
        <f>K9/H9</f>
        <v>87.607778686283311</v>
      </c>
    </row>
    <row r="10" spans="1:13" ht="15" x14ac:dyDescent="0.25">
      <c r="A10" s="16">
        <v>1</v>
      </c>
      <c r="B10" s="42">
        <v>0</v>
      </c>
      <c r="C10" s="41">
        <v>651</v>
      </c>
      <c r="D10" s="41">
        <v>581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99812.382739212015</v>
      </c>
      <c r="I10" s="12">
        <f t="shared" ref="I10:I73" si="4">H10*G10</f>
        <v>0</v>
      </c>
      <c r="J10" s="12">
        <f t="shared" si="1"/>
        <v>99812.382739212015</v>
      </c>
      <c r="K10" s="12">
        <f t="shared" si="2"/>
        <v>8660965.4858891182</v>
      </c>
      <c r="L10" s="15">
        <f t="shared" ref="L10:L73" si="5">K10/H10</f>
        <v>86.772454962009391</v>
      </c>
    </row>
    <row r="11" spans="1:13" x14ac:dyDescent="0.2">
      <c r="A11" s="16">
        <v>2</v>
      </c>
      <c r="B11" s="21">
        <v>0</v>
      </c>
      <c r="C11" s="41">
        <v>643</v>
      </c>
      <c r="D11" s="41">
        <v>626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99812.382739212015</v>
      </c>
      <c r="I11" s="12">
        <f t="shared" si="4"/>
        <v>0</v>
      </c>
      <c r="J11" s="12">
        <f t="shared" si="1"/>
        <v>99812.382739212015</v>
      </c>
      <c r="K11" s="12">
        <f t="shared" si="2"/>
        <v>8561153.1031499058</v>
      </c>
      <c r="L11" s="15">
        <f t="shared" si="5"/>
        <v>85.772454962009391</v>
      </c>
    </row>
    <row r="12" spans="1:13" x14ac:dyDescent="0.2">
      <c r="A12" s="16">
        <v>3</v>
      </c>
      <c r="B12" s="35">
        <v>0</v>
      </c>
      <c r="C12" s="41">
        <v>730</v>
      </c>
      <c r="D12" s="41">
        <v>638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99812.382739212015</v>
      </c>
      <c r="I12" s="12">
        <f t="shared" si="4"/>
        <v>0</v>
      </c>
      <c r="J12" s="12">
        <f t="shared" si="1"/>
        <v>99812.382739212015</v>
      </c>
      <c r="K12" s="12">
        <f t="shared" si="2"/>
        <v>8461340.7204106934</v>
      </c>
      <c r="L12" s="15">
        <f t="shared" si="5"/>
        <v>84.772454962009391</v>
      </c>
    </row>
    <row r="13" spans="1:13" x14ac:dyDescent="0.2">
      <c r="A13" s="16">
        <v>4</v>
      </c>
      <c r="B13" s="35">
        <v>0</v>
      </c>
      <c r="C13" s="41">
        <v>781</v>
      </c>
      <c r="D13" s="41">
        <v>727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99812.382739212015</v>
      </c>
      <c r="I13" s="12">
        <f t="shared" si="4"/>
        <v>0</v>
      </c>
      <c r="J13" s="12">
        <f t="shared" si="1"/>
        <v>99812.382739212015</v>
      </c>
      <c r="K13" s="12">
        <f t="shared" si="2"/>
        <v>8361528.337671482</v>
      </c>
      <c r="L13" s="15">
        <f t="shared" si="5"/>
        <v>83.772454962009391</v>
      </c>
    </row>
    <row r="14" spans="1:13" x14ac:dyDescent="0.2">
      <c r="A14" s="16">
        <v>5</v>
      </c>
      <c r="B14" s="35">
        <v>0</v>
      </c>
      <c r="C14" s="41">
        <v>800</v>
      </c>
      <c r="D14" s="41">
        <v>758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99812.382739212015</v>
      </c>
      <c r="I14" s="12">
        <f t="shared" si="4"/>
        <v>0</v>
      </c>
      <c r="J14" s="12">
        <f t="shared" si="1"/>
        <v>99812.382739212015</v>
      </c>
      <c r="K14" s="12">
        <f t="shared" si="2"/>
        <v>8261715.9549322696</v>
      </c>
      <c r="L14" s="15">
        <f t="shared" si="5"/>
        <v>82.772454962009391</v>
      </c>
    </row>
    <row r="15" spans="1:13" x14ac:dyDescent="0.2">
      <c r="A15" s="16">
        <v>6</v>
      </c>
      <c r="B15" s="35">
        <v>0</v>
      </c>
      <c r="C15" s="41">
        <v>824</v>
      </c>
      <c r="D15" s="41">
        <v>780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99812.382739212015</v>
      </c>
      <c r="I15" s="12">
        <f t="shared" si="4"/>
        <v>0</v>
      </c>
      <c r="J15" s="12">
        <f t="shared" si="1"/>
        <v>99812.382739212015</v>
      </c>
      <c r="K15" s="12">
        <f t="shared" si="2"/>
        <v>8161903.5721930573</v>
      </c>
      <c r="L15" s="15">
        <f t="shared" si="5"/>
        <v>81.772454962009377</v>
      </c>
    </row>
    <row r="16" spans="1:13" x14ac:dyDescent="0.2">
      <c r="A16" s="16">
        <v>7</v>
      </c>
      <c r="B16" s="35">
        <v>0</v>
      </c>
      <c r="C16" s="41">
        <v>810</v>
      </c>
      <c r="D16" s="41">
        <v>824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99812.382739212015</v>
      </c>
      <c r="I16" s="12">
        <f t="shared" si="4"/>
        <v>0</v>
      </c>
      <c r="J16" s="12">
        <f t="shared" si="1"/>
        <v>99812.382739212015</v>
      </c>
      <c r="K16" s="12">
        <f t="shared" si="2"/>
        <v>8062091.1894538449</v>
      </c>
      <c r="L16" s="15">
        <f t="shared" si="5"/>
        <v>80.772454962009377</v>
      </c>
    </row>
    <row r="17" spans="1:12" x14ac:dyDescent="0.2">
      <c r="A17" s="16">
        <v>8</v>
      </c>
      <c r="B17" s="35">
        <v>1</v>
      </c>
      <c r="C17" s="41">
        <v>847</v>
      </c>
      <c r="D17" s="41">
        <v>811</v>
      </c>
      <c r="E17" s="13">
        <v>0</v>
      </c>
      <c r="F17" s="14">
        <f t="shared" si="3"/>
        <v>1.2062726176115801E-3</v>
      </c>
      <c r="G17" s="14">
        <f t="shared" si="0"/>
        <v>1.2048192771084336E-3</v>
      </c>
      <c r="H17" s="12">
        <f t="shared" si="6"/>
        <v>99812.382739212015</v>
      </c>
      <c r="I17" s="12">
        <f t="shared" si="4"/>
        <v>120.25588281832772</v>
      </c>
      <c r="J17" s="12">
        <f t="shared" si="1"/>
        <v>99692.12685639369</v>
      </c>
      <c r="K17" s="12">
        <f t="shared" si="2"/>
        <v>7962278.8067146325</v>
      </c>
      <c r="L17" s="15">
        <f t="shared" si="5"/>
        <v>79.772454962009377</v>
      </c>
    </row>
    <row r="18" spans="1:12" x14ac:dyDescent="0.2">
      <c r="A18" s="16">
        <v>9</v>
      </c>
      <c r="B18" s="35">
        <v>0</v>
      </c>
      <c r="C18" s="41">
        <v>874</v>
      </c>
      <c r="D18" s="41">
        <v>847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99692.12685639369</v>
      </c>
      <c r="I18" s="12">
        <f t="shared" si="4"/>
        <v>0</v>
      </c>
      <c r="J18" s="12">
        <f t="shared" si="1"/>
        <v>99692.12685639369</v>
      </c>
      <c r="K18" s="12">
        <f t="shared" si="2"/>
        <v>7862586.6798582384</v>
      </c>
      <c r="L18" s="15">
        <f t="shared" si="5"/>
        <v>78.8686822900697</v>
      </c>
    </row>
    <row r="19" spans="1:12" x14ac:dyDescent="0.2">
      <c r="A19" s="16">
        <v>10</v>
      </c>
      <c r="B19" s="35">
        <v>0</v>
      </c>
      <c r="C19" s="41">
        <v>859</v>
      </c>
      <c r="D19" s="41">
        <v>858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99692.12685639369</v>
      </c>
      <c r="I19" s="12">
        <f t="shared" si="4"/>
        <v>0</v>
      </c>
      <c r="J19" s="12">
        <f t="shared" si="1"/>
        <v>99692.12685639369</v>
      </c>
      <c r="K19" s="12">
        <f t="shared" si="2"/>
        <v>7762894.5530018443</v>
      </c>
      <c r="L19" s="15">
        <f t="shared" si="5"/>
        <v>77.868682290069685</v>
      </c>
    </row>
    <row r="20" spans="1:12" x14ac:dyDescent="0.2">
      <c r="A20" s="16">
        <v>11</v>
      </c>
      <c r="B20" s="35">
        <v>0</v>
      </c>
      <c r="C20" s="41">
        <v>897</v>
      </c>
      <c r="D20" s="41">
        <v>858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99692.12685639369</v>
      </c>
      <c r="I20" s="12">
        <f t="shared" si="4"/>
        <v>0</v>
      </c>
      <c r="J20" s="12">
        <f t="shared" si="1"/>
        <v>99692.12685639369</v>
      </c>
      <c r="K20" s="12">
        <f t="shared" si="2"/>
        <v>7663202.4261454502</v>
      </c>
      <c r="L20" s="15">
        <f t="shared" si="5"/>
        <v>76.868682290069685</v>
      </c>
    </row>
    <row r="21" spans="1:12" x14ac:dyDescent="0.2">
      <c r="A21" s="16">
        <v>12</v>
      </c>
      <c r="B21" s="35">
        <v>0</v>
      </c>
      <c r="C21" s="41">
        <v>906</v>
      </c>
      <c r="D21" s="41">
        <v>889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99692.12685639369</v>
      </c>
      <c r="I21" s="12">
        <f t="shared" si="4"/>
        <v>0</v>
      </c>
      <c r="J21" s="12">
        <f t="shared" si="1"/>
        <v>99692.12685639369</v>
      </c>
      <c r="K21" s="12">
        <f t="shared" si="2"/>
        <v>7563510.2992890561</v>
      </c>
      <c r="L21" s="15">
        <f t="shared" si="5"/>
        <v>75.868682290069685</v>
      </c>
    </row>
    <row r="22" spans="1:12" x14ac:dyDescent="0.2">
      <c r="A22" s="16">
        <v>13</v>
      </c>
      <c r="B22" s="35">
        <v>1</v>
      </c>
      <c r="C22" s="41">
        <v>903</v>
      </c>
      <c r="D22" s="41">
        <v>890</v>
      </c>
      <c r="E22" s="13">
        <v>0</v>
      </c>
      <c r="F22" s="14">
        <f t="shared" si="3"/>
        <v>1.1154489682097045E-3</v>
      </c>
      <c r="G22" s="14">
        <f t="shared" si="0"/>
        <v>1.1142061281337048E-3</v>
      </c>
      <c r="H22" s="12">
        <f t="shared" si="6"/>
        <v>99692.12685639369</v>
      </c>
      <c r="I22" s="12">
        <f t="shared" si="4"/>
        <v>111.07757867007653</v>
      </c>
      <c r="J22" s="12">
        <f t="shared" si="1"/>
        <v>99581.049277723607</v>
      </c>
      <c r="K22" s="12">
        <f t="shared" si="2"/>
        <v>7463818.172432662</v>
      </c>
      <c r="L22" s="15">
        <f t="shared" si="5"/>
        <v>74.868682290069671</v>
      </c>
    </row>
    <row r="23" spans="1:12" x14ac:dyDescent="0.2">
      <c r="A23" s="16">
        <v>14</v>
      </c>
      <c r="B23" s="35">
        <v>0</v>
      </c>
      <c r="C23" s="41">
        <v>849</v>
      </c>
      <c r="D23" s="41">
        <v>903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99581.049277723607</v>
      </c>
      <c r="I23" s="12">
        <f t="shared" si="4"/>
        <v>0</v>
      </c>
      <c r="J23" s="12">
        <f t="shared" si="1"/>
        <v>99581.049277723607</v>
      </c>
      <c r="K23" s="12">
        <f t="shared" si="2"/>
        <v>7364237.1231549382</v>
      </c>
      <c r="L23" s="15">
        <f t="shared" si="5"/>
        <v>73.952194484481353</v>
      </c>
    </row>
    <row r="24" spans="1:12" x14ac:dyDescent="0.2">
      <c r="A24" s="16">
        <v>15</v>
      </c>
      <c r="B24" s="35">
        <v>0</v>
      </c>
      <c r="C24" s="41">
        <v>903</v>
      </c>
      <c r="D24" s="41">
        <v>851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99581.049277723607</v>
      </c>
      <c r="I24" s="12">
        <f t="shared" si="4"/>
        <v>0</v>
      </c>
      <c r="J24" s="12">
        <f t="shared" si="1"/>
        <v>99581.049277723607</v>
      </c>
      <c r="K24" s="12">
        <f t="shared" si="2"/>
        <v>7264656.0738772145</v>
      </c>
      <c r="L24" s="15">
        <f t="shared" si="5"/>
        <v>72.952194484481353</v>
      </c>
    </row>
    <row r="25" spans="1:12" x14ac:dyDescent="0.2">
      <c r="A25" s="16">
        <v>16</v>
      </c>
      <c r="B25" s="35">
        <v>0</v>
      </c>
      <c r="C25" s="41">
        <v>880</v>
      </c>
      <c r="D25" s="41">
        <v>917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99581.049277723607</v>
      </c>
      <c r="I25" s="12">
        <f t="shared" si="4"/>
        <v>0</v>
      </c>
      <c r="J25" s="12">
        <f t="shared" si="1"/>
        <v>99581.049277723607</v>
      </c>
      <c r="K25" s="12">
        <f t="shared" si="2"/>
        <v>7165075.0245994907</v>
      </c>
      <c r="L25" s="15">
        <f t="shared" si="5"/>
        <v>71.952194484481353</v>
      </c>
    </row>
    <row r="26" spans="1:12" x14ac:dyDescent="0.2">
      <c r="A26" s="16">
        <v>17</v>
      </c>
      <c r="B26" s="35">
        <v>0</v>
      </c>
      <c r="C26" s="41">
        <v>955</v>
      </c>
      <c r="D26" s="41">
        <v>884</v>
      </c>
      <c r="E26" s="13">
        <v>0.30869999999999997</v>
      </c>
      <c r="F26" s="14">
        <f t="shared" si="3"/>
        <v>0</v>
      </c>
      <c r="G26" s="14">
        <f t="shared" si="0"/>
        <v>0</v>
      </c>
      <c r="H26" s="12">
        <f t="shared" si="6"/>
        <v>99581.049277723607</v>
      </c>
      <c r="I26" s="12">
        <f t="shared" si="4"/>
        <v>0</v>
      </c>
      <c r="J26" s="12">
        <f t="shared" si="1"/>
        <v>99581.049277723607</v>
      </c>
      <c r="K26" s="12">
        <f t="shared" si="2"/>
        <v>7065493.9753217669</v>
      </c>
      <c r="L26" s="15">
        <f t="shared" si="5"/>
        <v>70.952194484481353</v>
      </c>
    </row>
    <row r="27" spans="1:12" x14ac:dyDescent="0.2">
      <c r="A27" s="16">
        <v>18</v>
      </c>
      <c r="B27" s="35">
        <v>0</v>
      </c>
      <c r="C27" s="41">
        <v>853</v>
      </c>
      <c r="D27" s="41">
        <v>976</v>
      </c>
      <c r="E27" s="13">
        <v>0.53010000000000002</v>
      </c>
      <c r="F27" s="14">
        <f t="shared" si="3"/>
        <v>0</v>
      </c>
      <c r="G27" s="14">
        <f t="shared" si="0"/>
        <v>0</v>
      </c>
      <c r="H27" s="12">
        <f t="shared" si="6"/>
        <v>99581.049277723607</v>
      </c>
      <c r="I27" s="12">
        <f t="shared" si="4"/>
        <v>0</v>
      </c>
      <c r="J27" s="12">
        <f t="shared" si="1"/>
        <v>99581.049277723607</v>
      </c>
      <c r="K27" s="12">
        <f t="shared" si="2"/>
        <v>6965912.9260440432</v>
      </c>
      <c r="L27" s="15">
        <f t="shared" si="5"/>
        <v>69.952194484481353</v>
      </c>
    </row>
    <row r="28" spans="1:12" x14ac:dyDescent="0.2">
      <c r="A28" s="16">
        <v>19</v>
      </c>
      <c r="B28" s="35">
        <v>0</v>
      </c>
      <c r="C28" s="41">
        <v>838</v>
      </c>
      <c r="D28" s="41">
        <v>875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99581.049277723607</v>
      </c>
      <c r="I28" s="12">
        <f t="shared" si="4"/>
        <v>0</v>
      </c>
      <c r="J28" s="12">
        <f t="shared" si="1"/>
        <v>99581.049277723607</v>
      </c>
      <c r="K28" s="12">
        <f t="shared" si="2"/>
        <v>6866331.8767663194</v>
      </c>
      <c r="L28" s="15">
        <f t="shared" si="5"/>
        <v>68.952194484481353</v>
      </c>
    </row>
    <row r="29" spans="1:12" x14ac:dyDescent="0.2">
      <c r="A29" s="16">
        <v>20</v>
      </c>
      <c r="B29" s="35">
        <v>0</v>
      </c>
      <c r="C29" s="41">
        <v>853</v>
      </c>
      <c r="D29" s="41">
        <v>836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99581.049277723607</v>
      </c>
      <c r="I29" s="12">
        <f t="shared" si="4"/>
        <v>0</v>
      </c>
      <c r="J29" s="12">
        <f t="shared" si="1"/>
        <v>99581.049277723607</v>
      </c>
      <c r="K29" s="12">
        <f t="shared" si="2"/>
        <v>6766750.8274885956</v>
      </c>
      <c r="L29" s="15">
        <f t="shared" si="5"/>
        <v>67.952194484481353</v>
      </c>
    </row>
    <row r="30" spans="1:12" x14ac:dyDescent="0.2">
      <c r="A30" s="16">
        <v>21</v>
      </c>
      <c r="B30" s="35">
        <v>0</v>
      </c>
      <c r="C30" s="41">
        <v>769</v>
      </c>
      <c r="D30" s="41">
        <v>862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99581.049277723607</v>
      </c>
      <c r="I30" s="12">
        <f t="shared" si="4"/>
        <v>0</v>
      </c>
      <c r="J30" s="12">
        <f t="shared" si="1"/>
        <v>99581.049277723607</v>
      </c>
      <c r="K30" s="12">
        <f t="shared" si="2"/>
        <v>6667169.7782108719</v>
      </c>
      <c r="L30" s="15">
        <f t="shared" si="5"/>
        <v>66.952194484481353</v>
      </c>
    </row>
    <row r="31" spans="1:12" x14ac:dyDescent="0.2">
      <c r="A31" s="16">
        <v>22</v>
      </c>
      <c r="B31" s="35">
        <v>0</v>
      </c>
      <c r="C31" s="41">
        <v>739</v>
      </c>
      <c r="D31" s="41">
        <v>784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99581.049277723607</v>
      </c>
      <c r="I31" s="12">
        <f t="shared" si="4"/>
        <v>0</v>
      </c>
      <c r="J31" s="12">
        <f t="shared" si="1"/>
        <v>99581.049277723607</v>
      </c>
      <c r="K31" s="12">
        <f t="shared" si="2"/>
        <v>6567588.7289331481</v>
      </c>
      <c r="L31" s="15">
        <f t="shared" si="5"/>
        <v>65.952194484481353</v>
      </c>
    </row>
    <row r="32" spans="1:12" x14ac:dyDescent="0.2">
      <c r="A32" s="16">
        <v>23</v>
      </c>
      <c r="B32" s="35">
        <v>0</v>
      </c>
      <c r="C32" s="41">
        <v>739</v>
      </c>
      <c r="D32" s="41">
        <v>736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99581.049277723607</v>
      </c>
      <c r="I32" s="12">
        <f t="shared" si="4"/>
        <v>0</v>
      </c>
      <c r="J32" s="12">
        <f t="shared" si="1"/>
        <v>99581.049277723607</v>
      </c>
      <c r="K32" s="12">
        <f t="shared" si="2"/>
        <v>6468007.6796554243</v>
      </c>
      <c r="L32" s="15">
        <f t="shared" si="5"/>
        <v>64.952194484481339</v>
      </c>
    </row>
    <row r="33" spans="1:12" x14ac:dyDescent="0.2">
      <c r="A33" s="16">
        <v>24</v>
      </c>
      <c r="B33" s="35">
        <v>0</v>
      </c>
      <c r="C33" s="41">
        <v>750</v>
      </c>
      <c r="D33" s="41">
        <v>756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99581.049277723607</v>
      </c>
      <c r="I33" s="12">
        <f t="shared" si="4"/>
        <v>0</v>
      </c>
      <c r="J33" s="12">
        <f t="shared" si="1"/>
        <v>99581.049277723607</v>
      </c>
      <c r="K33" s="12">
        <f t="shared" si="2"/>
        <v>6368426.6303777006</v>
      </c>
      <c r="L33" s="15">
        <f t="shared" si="5"/>
        <v>63.952194484481346</v>
      </c>
    </row>
    <row r="34" spans="1:12" x14ac:dyDescent="0.2">
      <c r="A34" s="16">
        <v>25</v>
      </c>
      <c r="B34" s="35">
        <v>0</v>
      </c>
      <c r="C34" s="41">
        <v>734</v>
      </c>
      <c r="D34" s="41">
        <v>765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99581.049277723607</v>
      </c>
      <c r="I34" s="12">
        <f t="shared" si="4"/>
        <v>0</v>
      </c>
      <c r="J34" s="12">
        <f t="shared" si="1"/>
        <v>99581.049277723607</v>
      </c>
      <c r="K34" s="12">
        <f t="shared" si="2"/>
        <v>6268845.5810999768</v>
      </c>
      <c r="L34" s="15">
        <f t="shared" si="5"/>
        <v>62.952194484481339</v>
      </c>
    </row>
    <row r="35" spans="1:12" x14ac:dyDescent="0.2">
      <c r="A35" s="16">
        <v>26</v>
      </c>
      <c r="B35" s="21">
        <v>0</v>
      </c>
      <c r="C35" s="41">
        <v>744</v>
      </c>
      <c r="D35" s="41">
        <v>755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99581.049277723607</v>
      </c>
      <c r="I35" s="12">
        <f t="shared" si="4"/>
        <v>0</v>
      </c>
      <c r="J35" s="12">
        <f t="shared" si="1"/>
        <v>99581.049277723607</v>
      </c>
      <c r="K35" s="12">
        <f t="shared" si="2"/>
        <v>6169264.531822253</v>
      </c>
      <c r="L35" s="15">
        <f t="shared" si="5"/>
        <v>61.952194484481339</v>
      </c>
    </row>
    <row r="36" spans="1:12" x14ac:dyDescent="0.2">
      <c r="A36" s="16">
        <v>27</v>
      </c>
      <c r="B36" s="21">
        <v>0</v>
      </c>
      <c r="C36" s="41">
        <v>736</v>
      </c>
      <c r="D36" s="41">
        <v>750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99581.049277723607</v>
      </c>
      <c r="I36" s="12">
        <f t="shared" si="4"/>
        <v>0</v>
      </c>
      <c r="J36" s="12">
        <f t="shared" si="1"/>
        <v>99581.049277723607</v>
      </c>
      <c r="K36" s="12">
        <f t="shared" si="2"/>
        <v>6069683.4825445293</v>
      </c>
      <c r="L36" s="15">
        <f t="shared" si="5"/>
        <v>60.952194484481339</v>
      </c>
    </row>
    <row r="37" spans="1:12" x14ac:dyDescent="0.2">
      <c r="A37" s="16">
        <v>28</v>
      </c>
      <c r="B37" s="21">
        <v>0</v>
      </c>
      <c r="C37" s="41">
        <v>768</v>
      </c>
      <c r="D37" s="41">
        <v>749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99581.049277723607</v>
      </c>
      <c r="I37" s="12">
        <f t="shared" si="4"/>
        <v>0</v>
      </c>
      <c r="J37" s="12">
        <f t="shared" si="1"/>
        <v>99581.049277723607</v>
      </c>
      <c r="K37" s="12">
        <f t="shared" si="2"/>
        <v>5970102.4332668055</v>
      </c>
      <c r="L37" s="15">
        <f t="shared" si="5"/>
        <v>59.952194484481339</v>
      </c>
    </row>
    <row r="38" spans="1:12" x14ac:dyDescent="0.2">
      <c r="A38" s="16">
        <v>29</v>
      </c>
      <c r="B38" s="21">
        <v>0</v>
      </c>
      <c r="C38" s="41">
        <v>794</v>
      </c>
      <c r="D38" s="41">
        <v>769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99581.049277723607</v>
      </c>
      <c r="I38" s="12">
        <f t="shared" si="4"/>
        <v>0</v>
      </c>
      <c r="J38" s="12">
        <f t="shared" si="1"/>
        <v>99581.049277723607</v>
      </c>
      <c r="K38" s="12">
        <f t="shared" si="2"/>
        <v>5870521.3839890817</v>
      </c>
      <c r="L38" s="15">
        <f t="shared" si="5"/>
        <v>58.952194484481339</v>
      </c>
    </row>
    <row r="39" spans="1:12" x14ac:dyDescent="0.2">
      <c r="A39" s="16">
        <v>30</v>
      </c>
      <c r="B39" s="21">
        <v>0</v>
      </c>
      <c r="C39" s="41">
        <v>746</v>
      </c>
      <c r="D39" s="41">
        <v>802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99581.049277723607</v>
      </c>
      <c r="I39" s="12">
        <f t="shared" si="4"/>
        <v>0</v>
      </c>
      <c r="J39" s="12">
        <f t="shared" si="1"/>
        <v>99581.049277723607</v>
      </c>
      <c r="K39" s="12">
        <f t="shared" si="2"/>
        <v>5770940.334711358</v>
      </c>
      <c r="L39" s="15">
        <f t="shared" si="5"/>
        <v>57.952194484481332</v>
      </c>
    </row>
    <row r="40" spans="1:12" x14ac:dyDescent="0.2">
      <c r="A40" s="16">
        <v>31</v>
      </c>
      <c r="B40" s="21">
        <v>0</v>
      </c>
      <c r="C40" s="41">
        <v>834</v>
      </c>
      <c r="D40" s="41">
        <v>772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99581.049277723607</v>
      </c>
      <c r="I40" s="12">
        <f t="shared" si="4"/>
        <v>0</v>
      </c>
      <c r="J40" s="12">
        <f t="shared" si="1"/>
        <v>99581.049277723607</v>
      </c>
      <c r="K40" s="12">
        <f t="shared" si="2"/>
        <v>5671359.2854336342</v>
      </c>
      <c r="L40" s="15">
        <f t="shared" si="5"/>
        <v>56.952194484481332</v>
      </c>
    </row>
    <row r="41" spans="1:12" x14ac:dyDescent="0.2">
      <c r="A41" s="16">
        <v>32</v>
      </c>
      <c r="B41" s="21">
        <v>0</v>
      </c>
      <c r="C41" s="41">
        <v>853</v>
      </c>
      <c r="D41" s="41">
        <v>846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99581.049277723607</v>
      </c>
      <c r="I41" s="12">
        <f t="shared" si="4"/>
        <v>0</v>
      </c>
      <c r="J41" s="12">
        <f t="shared" si="1"/>
        <v>99581.049277723607</v>
      </c>
      <c r="K41" s="12">
        <f t="shared" si="2"/>
        <v>5571778.2361559104</v>
      </c>
      <c r="L41" s="15">
        <f t="shared" si="5"/>
        <v>55.952194484481332</v>
      </c>
    </row>
    <row r="42" spans="1:12" x14ac:dyDescent="0.2">
      <c r="A42" s="16">
        <v>33</v>
      </c>
      <c r="B42" s="21">
        <v>0</v>
      </c>
      <c r="C42" s="41">
        <v>878</v>
      </c>
      <c r="D42" s="41">
        <v>864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99581.049277723607</v>
      </c>
      <c r="I42" s="12">
        <f t="shared" si="4"/>
        <v>0</v>
      </c>
      <c r="J42" s="12">
        <f t="shared" si="1"/>
        <v>99581.049277723607</v>
      </c>
      <c r="K42" s="12">
        <f t="shared" si="2"/>
        <v>5472197.1868781867</v>
      </c>
      <c r="L42" s="15">
        <f t="shared" si="5"/>
        <v>54.952194484481332</v>
      </c>
    </row>
    <row r="43" spans="1:12" x14ac:dyDescent="0.2">
      <c r="A43" s="16">
        <v>34</v>
      </c>
      <c r="B43" s="21">
        <v>0</v>
      </c>
      <c r="C43" s="41">
        <v>916</v>
      </c>
      <c r="D43" s="41">
        <v>858</v>
      </c>
      <c r="E43" s="13">
        <v>0.93440000000000001</v>
      </c>
      <c r="F43" s="14">
        <f t="shared" si="3"/>
        <v>0</v>
      </c>
      <c r="G43" s="14">
        <f t="shared" si="0"/>
        <v>0</v>
      </c>
      <c r="H43" s="12">
        <f t="shared" si="6"/>
        <v>99581.049277723607</v>
      </c>
      <c r="I43" s="12">
        <f t="shared" si="4"/>
        <v>0</v>
      </c>
      <c r="J43" s="12">
        <f t="shared" si="1"/>
        <v>99581.049277723607</v>
      </c>
      <c r="K43" s="12">
        <f t="shared" si="2"/>
        <v>5372616.1376004629</v>
      </c>
      <c r="L43" s="15">
        <f t="shared" si="5"/>
        <v>53.952194484481325</v>
      </c>
    </row>
    <row r="44" spans="1:12" x14ac:dyDescent="0.2">
      <c r="A44" s="16">
        <v>35</v>
      </c>
      <c r="B44" s="21">
        <v>0</v>
      </c>
      <c r="C44" s="41">
        <v>958</v>
      </c>
      <c r="D44" s="41">
        <v>893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99581.049277723607</v>
      </c>
      <c r="I44" s="12">
        <f t="shared" si="4"/>
        <v>0</v>
      </c>
      <c r="J44" s="12">
        <f t="shared" si="1"/>
        <v>99581.049277723607</v>
      </c>
      <c r="K44" s="12">
        <f t="shared" si="2"/>
        <v>5273035.0883227391</v>
      </c>
      <c r="L44" s="15">
        <f t="shared" si="5"/>
        <v>52.952194484481325</v>
      </c>
    </row>
    <row r="45" spans="1:12" x14ac:dyDescent="0.2">
      <c r="A45" s="16">
        <v>36</v>
      </c>
      <c r="B45" s="21">
        <v>0</v>
      </c>
      <c r="C45" s="41">
        <v>1070</v>
      </c>
      <c r="D45" s="41">
        <v>948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99581.049277723607</v>
      </c>
      <c r="I45" s="12">
        <f t="shared" si="4"/>
        <v>0</v>
      </c>
      <c r="J45" s="12">
        <f t="shared" si="1"/>
        <v>99581.049277723607</v>
      </c>
      <c r="K45" s="12">
        <f t="shared" si="2"/>
        <v>5173454.0390450153</v>
      </c>
      <c r="L45" s="15">
        <f t="shared" si="5"/>
        <v>51.952194484481325</v>
      </c>
    </row>
    <row r="46" spans="1:12" x14ac:dyDescent="0.2">
      <c r="A46" s="16">
        <v>37</v>
      </c>
      <c r="B46" s="21">
        <v>1</v>
      </c>
      <c r="C46" s="41">
        <v>1108</v>
      </c>
      <c r="D46" s="41">
        <v>1080</v>
      </c>
      <c r="E46" s="13">
        <v>0.64480000000000004</v>
      </c>
      <c r="F46" s="14">
        <f t="shared" si="3"/>
        <v>9.1407678244972577E-4</v>
      </c>
      <c r="G46" s="14">
        <f t="shared" si="0"/>
        <v>9.1378009626125038E-4</v>
      </c>
      <c r="H46" s="12">
        <f t="shared" si="6"/>
        <v>99581.049277723607</v>
      </c>
      <c r="I46" s="12">
        <f t="shared" si="4"/>
        <v>90.995180794794592</v>
      </c>
      <c r="J46" s="12">
        <f t="shared" si="1"/>
        <v>99548.727789505298</v>
      </c>
      <c r="K46" s="12">
        <f t="shared" si="2"/>
        <v>5073872.9897672916</v>
      </c>
      <c r="L46" s="15">
        <f t="shared" si="5"/>
        <v>50.952194484481325</v>
      </c>
    </row>
    <row r="47" spans="1:12" x14ac:dyDescent="0.2">
      <c r="A47" s="16">
        <v>38</v>
      </c>
      <c r="B47" s="21">
        <v>0</v>
      </c>
      <c r="C47" s="41">
        <v>1235</v>
      </c>
      <c r="D47" s="41">
        <v>1095</v>
      </c>
      <c r="E47" s="13">
        <v>0</v>
      </c>
      <c r="F47" s="14">
        <f t="shared" si="3"/>
        <v>0</v>
      </c>
      <c r="G47" s="14">
        <f t="shared" si="0"/>
        <v>0</v>
      </c>
      <c r="H47" s="12">
        <f t="shared" si="6"/>
        <v>99490.054096928812</v>
      </c>
      <c r="I47" s="12">
        <f t="shared" si="4"/>
        <v>0</v>
      </c>
      <c r="J47" s="12">
        <f t="shared" si="1"/>
        <v>99490.054096928812</v>
      </c>
      <c r="K47" s="12">
        <f t="shared" si="2"/>
        <v>4974324.2619777862</v>
      </c>
      <c r="L47" s="15">
        <f t="shared" si="5"/>
        <v>49.998206425051485</v>
      </c>
    </row>
    <row r="48" spans="1:12" x14ac:dyDescent="0.2">
      <c r="A48" s="16">
        <v>39</v>
      </c>
      <c r="B48" s="21">
        <v>0</v>
      </c>
      <c r="C48" s="41">
        <v>1325</v>
      </c>
      <c r="D48" s="41">
        <v>1227</v>
      </c>
      <c r="E48" s="13">
        <v>0.19670000000000001</v>
      </c>
      <c r="F48" s="14">
        <f t="shared" si="3"/>
        <v>0</v>
      </c>
      <c r="G48" s="14">
        <f t="shared" si="0"/>
        <v>0</v>
      </c>
      <c r="H48" s="12">
        <f t="shared" si="6"/>
        <v>99490.054096928812</v>
      </c>
      <c r="I48" s="12">
        <f t="shared" si="4"/>
        <v>0</v>
      </c>
      <c r="J48" s="12">
        <f t="shared" si="1"/>
        <v>99490.054096928812</v>
      </c>
      <c r="K48" s="12">
        <f t="shared" si="2"/>
        <v>4874834.2078808574</v>
      </c>
      <c r="L48" s="15">
        <f t="shared" si="5"/>
        <v>48.998206425051485</v>
      </c>
    </row>
    <row r="49" spans="1:12" x14ac:dyDescent="0.2">
      <c r="A49" s="16">
        <v>40</v>
      </c>
      <c r="B49" s="21">
        <v>0</v>
      </c>
      <c r="C49" s="41">
        <v>1298</v>
      </c>
      <c r="D49" s="41">
        <v>1304</v>
      </c>
      <c r="E49" s="13">
        <v>0.57920000000000005</v>
      </c>
      <c r="F49" s="14">
        <f t="shared" si="3"/>
        <v>0</v>
      </c>
      <c r="G49" s="14">
        <f t="shared" si="0"/>
        <v>0</v>
      </c>
      <c r="H49" s="12">
        <f t="shared" si="6"/>
        <v>99490.054096928812</v>
      </c>
      <c r="I49" s="12">
        <f t="shared" si="4"/>
        <v>0</v>
      </c>
      <c r="J49" s="12">
        <f t="shared" si="1"/>
        <v>99490.054096928812</v>
      </c>
      <c r="K49" s="12">
        <f t="shared" si="2"/>
        <v>4775344.1537839286</v>
      </c>
      <c r="L49" s="15">
        <f t="shared" si="5"/>
        <v>47.998206425051485</v>
      </c>
    </row>
    <row r="50" spans="1:12" x14ac:dyDescent="0.2">
      <c r="A50" s="16">
        <v>41</v>
      </c>
      <c r="B50" s="21">
        <v>1</v>
      </c>
      <c r="C50" s="41">
        <v>1476</v>
      </c>
      <c r="D50" s="41">
        <v>1306</v>
      </c>
      <c r="E50" s="13">
        <v>0</v>
      </c>
      <c r="F50" s="14">
        <f t="shared" si="3"/>
        <v>7.1890726096333576E-4</v>
      </c>
      <c r="G50" s="14">
        <f t="shared" si="0"/>
        <v>7.1839080459770125E-4</v>
      </c>
      <c r="H50" s="12">
        <f t="shared" si="6"/>
        <v>99490.054096928812</v>
      </c>
      <c r="I50" s="12">
        <f t="shared" si="4"/>
        <v>71.472740012161509</v>
      </c>
      <c r="J50" s="12">
        <f t="shared" si="1"/>
        <v>99418.581356916649</v>
      </c>
      <c r="K50" s="12">
        <f t="shared" si="2"/>
        <v>4675854.0996869998</v>
      </c>
      <c r="L50" s="15">
        <f t="shared" si="5"/>
        <v>46.998206425051485</v>
      </c>
    </row>
    <row r="51" spans="1:12" x14ac:dyDescent="0.2">
      <c r="A51" s="16">
        <v>42</v>
      </c>
      <c r="B51" s="21">
        <v>0</v>
      </c>
      <c r="C51" s="41">
        <v>1590</v>
      </c>
      <c r="D51" s="41">
        <v>1455</v>
      </c>
      <c r="E51" s="13">
        <v>0</v>
      </c>
      <c r="F51" s="14">
        <f t="shared" si="3"/>
        <v>0</v>
      </c>
      <c r="G51" s="14">
        <f t="shared" si="0"/>
        <v>0</v>
      </c>
      <c r="H51" s="12">
        <f t="shared" si="6"/>
        <v>99418.581356916649</v>
      </c>
      <c r="I51" s="12">
        <f t="shared" si="4"/>
        <v>0</v>
      </c>
      <c r="J51" s="12">
        <f t="shared" si="1"/>
        <v>99418.581356916649</v>
      </c>
      <c r="K51" s="12">
        <f t="shared" si="2"/>
        <v>4576435.5183300832</v>
      </c>
      <c r="L51" s="15">
        <f t="shared" si="5"/>
        <v>46.031993776902709</v>
      </c>
    </row>
    <row r="52" spans="1:12" x14ac:dyDescent="0.2">
      <c r="A52" s="16">
        <v>43</v>
      </c>
      <c r="B52" s="21">
        <v>1</v>
      </c>
      <c r="C52" s="41">
        <v>1581</v>
      </c>
      <c r="D52" s="41">
        <v>1587</v>
      </c>
      <c r="E52" s="13">
        <v>0.5847</v>
      </c>
      <c r="F52" s="14">
        <f t="shared" si="3"/>
        <v>6.3131313131313137E-4</v>
      </c>
      <c r="G52" s="14">
        <f t="shared" si="0"/>
        <v>6.3114765427978398E-4</v>
      </c>
      <c r="H52" s="12">
        <f t="shared" si="6"/>
        <v>99418.581356916649</v>
      </c>
      <c r="I52" s="12">
        <f t="shared" si="4"/>
        <v>62.747804415241809</v>
      </c>
      <c r="J52" s="12">
        <f t="shared" si="1"/>
        <v>99392.522193743003</v>
      </c>
      <c r="K52" s="12">
        <f t="shared" si="2"/>
        <v>4477016.9369731667</v>
      </c>
      <c r="L52" s="15">
        <f t="shared" si="5"/>
        <v>45.031993776902716</v>
      </c>
    </row>
    <row r="53" spans="1:12" x14ac:dyDescent="0.2">
      <c r="A53" s="16">
        <v>44</v>
      </c>
      <c r="B53" s="21">
        <v>1</v>
      </c>
      <c r="C53" s="41">
        <v>1644</v>
      </c>
      <c r="D53" s="41">
        <v>1570</v>
      </c>
      <c r="E53" s="13">
        <v>0</v>
      </c>
      <c r="F53" s="14">
        <f t="shared" si="3"/>
        <v>6.222775357809583E-4</v>
      </c>
      <c r="G53" s="14">
        <f t="shared" si="0"/>
        <v>6.2189054726368158E-4</v>
      </c>
      <c r="H53" s="12">
        <f t="shared" si="6"/>
        <v>99355.833552501412</v>
      </c>
      <c r="I53" s="12">
        <f t="shared" si="4"/>
        <v>61.788453701804357</v>
      </c>
      <c r="J53" s="12">
        <f t="shared" si="1"/>
        <v>99294.045098799601</v>
      </c>
      <c r="K53" s="12">
        <f t="shared" si="2"/>
        <v>4377624.4147794237</v>
      </c>
      <c r="L53" s="15">
        <f t="shared" si="5"/>
        <v>44.060064298753112</v>
      </c>
    </row>
    <row r="54" spans="1:12" x14ac:dyDescent="0.2">
      <c r="A54" s="16">
        <v>45</v>
      </c>
      <c r="B54" s="21">
        <v>4</v>
      </c>
      <c r="C54" s="41">
        <v>1752</v>
      </c>
      <c r="D54" s="41">
        <v>1656</v>
      </c>
      <c r="E54" s="13">
        <v>0</v>
      </c>
      <c r="F54" s="14">
        <f t="shared" si="3"/>
        <v>2.3474178403755869E-3</v>
      </c>
      <c r="G54" s="14">
        <f t="shared" si="0"/>
        <v>2.3419203747072604E-3</v>
      </c>
      <c r="H54" s="12">
        <f t="shared" si="6"/>
        <v>99294.045098799601</v>
      </c>
      <c r="I54" s="12">
        <f t="shared" si="4"/>
        <v>232.53874730398039</v>
      </c>
      <c r="J54" s="12">
        <f t="shared" si="1"/>
        <v>99061.506351495627</v>
      </c>
      <c r="K54" s="12">
        <f t="shared" si="2"/>
        <v>4278330.3696806245</v>
      </c>
      <c r="L54" s="15">
        <f t="shared" si="5"/>
        <v>43.087481886991291</v>
      </c>
    </row>
    <row r="55" spans="1:12" x14ac:dyDescent="0.2">
      <c r="A55" s="16">
        <v>46</v>
      </c>
      <c r="B55" s="21">
        <v>1</v>
      </c>
      <c r="C55" s="41">
        <v>1780</v>
      </c>
      <c r="D55" s="41">
        <v>1742</v>
      </c>
      <c r="E55" s="13">
        <v>0</v>
      </c>
      <c r="F55" s="14">
        <f t="shared" si="3"/>
        <v>5.6785917092561046E-4</v>
      </c>
      <c r="G55" s="14">
        <f t="shared" si="0"/>
        <v>5.6753688989784345E-4</v>
      </c>
      <c r="H55" s="12">
        <f t="shared" si="6"/>
        <v>99061.506351495627</v>
      </c>
      <c r="I55" s="12">
        <f t="shared" si="4"/>
        <v>56.221059223323294</v>
      </c>
      <c r="J55" s="12">
        <f t="shared" si="1"/>
        <v>99005.28529227231</v>
      </c>
      <c r="K55" s="12">
        <f t="shared" si="2"/>
        <v>4179268.8633291293</v>
      </c>
      <c r="L55" s="15">
        <f t="shared" si="5"/>
        <v>42.188626210669682</v>
      </c>
    </row>
    <row r="56" spans="1:12" x14ac:dyDescent="0.2">
      <c r="A56" s="16">
        <v>47</v>
      </c>
      <c r="B56" s="21">
        <v>0</v>
      </c>
      <c r="C56" s="41">
        <v>1602</v>
      </c>
      <c r="D56" s="41">
        <v>1773</v>
      </c>
      <c r="E56" s="13">
        <v>0.48359999999999997</v>
      </c>
      <c r="F56" s="14">
        <f t="shared" si="3"/>
        <v>0</v>
      </c>
      <c r="G56" s="14">
        <f t="shared" si="0"/>
        <v>0</v>
      </c>
      <c r="H56" s="12">
        <f t="shared" si="6"/>
        <v>99005.28529227231</v>
      </c>
      <c r="I56" s="12">
        <f t="shared" si="4"/>
        <v>0</v>
      </c>
      <c r="J56" s="12">
        <f t="shared" si="1"/>
        <v>99005.28529227231</v>
      </c>
      <c r="K56" s="12">
        <f t="shared" si="2"/>
        <v>4080263.5780368568</v>
      </c>
      <c r="L56" s="15">
        <f t="shared" si="5"/>
        <v>41.212583408972158</v>
      </c>
    </row>
    <row r="57" spans="1:12" x14ac:dyDescent="0.2">
      <c r="A57" s="16">
        <v>48</v>
      </c>
      <c r="B57" s="21">
        <v>3</v>
      </c>
      <c r="C57" s="41">
        <v>1660</v>
      </c>
      <c r="D57" s="41">
        <v>1608</v>
      </c>
      <c r="E57" s="13">
        <v>0.46989999999999998</v>
      </c>
      <c r="F57" s="14">
        <f t="shared" si="3"/>
        <v>1.8359853121175031E-3</v>
      </c>
      <c r="G57" s="14">
        <f t="shared" si="0"/>
        <v>1.8342001661418512E-3</v>
      </c>
      <c r="H57" s="12">
        <f t="shared" si="6"/>
        <v>99005.28529227231</v>
      </c>
      <c r="I57" s="12">
        <f t="shared" si="4"/>
        <v>181.59551073200726</v>
      </c>
      <c r="J57" s="12">
        <f t="shared" si="1"/>
        <v>98909.021512033272</v>
      </c>
      <c r="K57" s="12">
        <f t="shared" si="2"/>
        <v>3981258.2927445844</v>
      </c>
      <c r="L57" s="15">
        <f t="shared" si="5"/>
        <v>40.212583408972158</v>
      </c>
    </row>
    <row r="58" spans="1:12" x14ac:dyDescent="0.2">
      <c r="A58" s="16">
        <v>49</v>
      </c>
      <c r="B58" s="21">
        <v>2</v>
      </c>
      <c r="C58" s="41">
        <v>1645</v>
      </c>
      <c r="D58" s="41">
        <v>1662</v>
      </c>
      <c r="E58" s="13">
        <v>0</v>
      </c>
      <c r="F58" s="14">
        <f t="shared" si="3"/>
        <v>1.2095554883580285E-3</v>
      </c>
      <c r="G58" s="14">
        <f t="shared" si="0"/>
        <v>1.2080942313500453E-3</v>
      </c>
      <c r="H58" s="12">
        <f t="shared" si="6"/>
        <v>98823.689781540306</v>
      </c>
      <c r="I58" s="12">
        <f t="shared" si="4"/>
        <v>119.38832954580526</v>
      </c>
      <c r="J58" s="12">
        <f t="shared" si="1"/>
        <v>98704.301451994499</v>
      </c>
      <c r="K58" s="12">
        <f t="shared" si="2"/>
        <v>3882349.271232551</v>
      </c>
      <c r="L58" s="15">
        <f t="shared" si="5"/>
        <v>39.285613397100171</v>
      </c>
    </row>
    <row r="59" spans="1:12" x14ac:dyDescent="0.2">
      <c r="A59" s="16">
        <v>50</v>
      </c>
      <c r="B59" s="21">
        <v>3</v>
      </c>
      <c r="C59" s="41">
        <v>1512</v>
      </c>
      <c r="D59" s="41">
        <v>1636</v>
      </c>
      <c r="E59" s="13">
        <v>0.84150000000000003</v>
      </c>
      <c r="F59" s="14">
        <f t="shared" si="3"/>
        <v>1.9059720457433292E-3</v>
      </c>
      <c r="G59" s="14">
        <f t="shared" si="0"/>
        <v>1.9053964320181545E-3</v>
      </c>
      <c r="H59" s="12">
        <f t="shared" si="6"/>
        <v>98704.301451994499</v>
      </c>
      <c r="I59" s="12">
        <f t="shared" si="4"/>
        <v>188.07082381147467</v>
      </c>
      <c r="J59" s="12">
        <f t="shared" si="1"/>
        <v>98674.492226420378</v>
      </c>
      <c r="K59" s="12">
        <f t="shared" si="2"/>
        <v>3783644.9697805564</v>
      </c>
      <c r="L59" s="15">
        <f t="shared" si="5"/>
        <v>38.333131526398141</v>
      </c>
    </row>
    <row r="60" spans="1:12" x14ac:dyDescent="0.2">
      <c r="A60" s="16">
        <v>51</v>
      </c>
      <c r="B60" s="21">
        <v>2</v>
      </c>
      <c r="C60" s="41">
        <v>1485</v>
      </c>
      <c r="D60" s="41">
        <v>1497</v>
      </c>
      <c r="E60" s="13">
        <v>0.38159999999999999</v>
      </c>
      <c r="F60" s="14">
        <f t="shared" si="3"/>
        <v>1.3413816230717639E-3</v>
      </c>
      <c r="G60" s="14">
        <f t="shared" si="0"/>
        <v>1.3402698552937441E-3</v>
      </c>
      <c r="H60" s="12">
        <f t="shared" si="6"/>
        <v>98516.230628183024</v>
      </c>
      <c r="I60" s="12">
        <f t="shared" si="4"/>
        <v>132.03833416811997</v>
      </c>
      <c r="J60" s="12">
        <f t="shared" si="1"/>
        <v>98434.578122333463</v>
      </c>
      <c r="K60" s="12">
        <f t="shared" si="2"/>
        <v>3684970.477554136</v>
      </c>
      <c r="L60" s="15">
        <f t="shared" si="5"/>
        <v>37.404704321888239</v>
      </c>
    </row>
    <row r="61" spans="1:12" x14ac:dyDescent="0.2">
      <c r="A61" s="16">
        <v>52</v>
      </c>
      <c r="B61" s="21">
        <v>2</v>
      </c>
      <c r="C61" s="41">
        <v>1427</v>
      </c>
      <c r="D61" s="41">
        <v>1482</v>
      </c>
      <c r="E61" s="13">
        <v>0.29370000000000002</v>
      </c>
      <c r="F61" s="14">
        <f t="shared" si="3"/>
        <v>1.3750429700928155E-3</v>
      </c>
      <c r="G61" s="14">
        <f t="shared" si="0"/>
        <v>1.373708833895661E-3</v>
      </c>
      <c r="H61" s="12">
        <f t="shared" si="6"/>
        <v>98384.192294014909</v>
      </c>
      <c r="I61" s="12">
        <f t="shared" si="4"/>
        <v>135.1512340699777</v>
      </c>
      <c r="J61" s="12">
        <f t="shared" si="1"/>
        <v>98288.734977391272</v>
      </c>
      <c r="K61" s="12">
        <f t="shared" si="2"/>
        <v>3586535.8994318023</v>
      </c>
      <c r="L61" s="15">
        <f t="shared" si="5"/>
        <v>36.454391867279526</v>
      </c>
    </row>
    <row r="62" spans="1:12" x14ac:dyDescent="0.2">
      <c r="A62" s="16">
        <v>53</v>
      </c>
      <c r="B62" s="21">
        <v>4</v>
      </c>
      <c r="C62" s="41">
        <v>1316</v>
      </c>
      <c r="D62" s="41">
        <v>1419</v>
      </c>
      <c r="E62" s="13">
        <v>0.50270000000000004</v>
      </c>
      <c r="F62" s="14">
        <f t="shared" si="3"/>
        <v>2.9250457038391227E-3</v>
      </c>
      <c r="G62" s="14">
        <f t="shared" si="0"/>
        <v>2.9207970387791302E-3</v>
      </c>
      <c r="H62" s="12">
        <f t="shared" si="6"/>
        <v>98249.041059944924</v>
      </c>
      <c r="I62" s="12">
        <f t="shared" si="4"/>
        <v>286.96550819077629</v>
      </c>
      <c r="J62" s="12">
        <f t="shared" si="1"/>
        <v>98106.333112721652</v>
      </c>
      <c r="K62" s="12">
        <f t="shared" si="2"/>
        <v>3488247.1644544112</v>
      </c>
      <c r="L62" s="15">
        <f t="shared" si="5"/>
        <v>35.504134460977781</v>
      </c>
    </row>
    <row r="63" spans="1:12" x14ac:dyDescent="0.2">
      <c r="A63" s="16">
        <v>54</v>
      </c>
      <c r="B63" s="21">
        <v>1</v>
      </c>
      <c r="C63" s="41">
        <v>1219</v>
      </c>
      <c r="D63" s="41">
        <v>1298</v>
      </c>
      <c r="E63" s="13">
        <v>0.51549999999999996</v>
      </c>
      <c r="F63" s="14">
        <f t="shared" si="3"/>
        <v>7.9459674215335717E-4</v>
      </c>
      <c r="G63" s="14">
        <f t="shared" si="0"/>
        <v>7.9429095433661018E-4</v>
      </c>
      <c r="H63" s="12">
        <f t="shared" si="6"/>
        <v>97962.075551754155</v>
      </c>
      <c r="I63" s="12">
        <f t="shared" si="4"/>
        <v>77.810390478797913</v>
      </c>
      <c r="J63" s="12">
        <f t="shared" si="1"/>
        <v>97924.376417567168</v>
      </c>
      <c r="K63" s="12">
        <f t="shared" si="2"/>
        <v>3390140.8313416895</v>
      </c>
      <c r="L63" s="15">
        <f t="shared" si="5"/>
        <v>34.606666020981258</v>
      </c>
    </row>
    <row r="64" spans="1:12" x14ac:dyDescent="0.2">
      <c r="A64" s="16">
        <v>55</v>
      </c>
      <c r="B64" s="21">
        <v>2</v>
      </c>
      <c r="C64" s="41">
        <v>1140</v>
      </c>
      <c r="D64" s="41">
        <v>1221</v>
      </c>
      <c r="E64" s="13">
        <v>0.30869999999999997</v>
      </c>
      <c r="F64" s="14">
        <f t="shared" si="3"/>
        <v>1.6941973739940702E-3</v>
      </c>
      <c r="G64" s="14">
        <f t="shared" si="0"/>
        <v>1.6922154535484318E-3</v>
      </c>
      <c r="H64" s="12">
        <f t="shared" si="6"/>
        <v>97884.265161275354</v>
      </c>
      <c r="I64" s="12">
        <f t="shared" si="4"/>
        <v>165.64126616514253</v>
      </c>
      <c r="J64" s="12">
        <f t="shared" si="1"/>
        <v>97769.757353975394</v>
      </c>
      <c r="K64" s="12">
        <f t="shared" si="2"/>
        <v>3292216.4549241224</v>
      </c>
      <c r="L64" s="15">
        <f t="shared" si="5"/>
        <v>33.633765850924306</v>
      </c>
    </row>
    <row r="65" spans="1:12" x14ac:dyDescent="0.2">
      <c r="A65" s="16">
        <v>56</v>
      </c>
      <c r="B65" s="21">
        <v>0</v>
      </c>
      <c r="C65" s="41">
        <v>1195</v>
      </c>
      <c r="D65" s="41">
        <v>1139</v>
      </c>
      <c r="E65" s="13">
        <v>0.52910000000000001</v>
      </c>
      <c r="F65" s="14">
        <f t="shared" si="3"/>
        <v>0</v>
      </c>
      <c r="G65" s="14">
        <f t="shared" si="0"/>
        <v>0</v>
      </c>
      <c r="H65" s="12">
        <f t="shared" si="6"/>
        <v>97718.623895110213</v>
      </c>
      <c r="I65" s="12">
        <f t="shared" si="4"/>
        <v>0</v>
      </c>
      <c r="J65" s="12">
        <f t="shared" si="1"/>
        <v>97718.623895110213</v>
      </c>
      <c r="K65" s="12">
        <f t="shared" si="2"/>
        <v>3194446.697570147</v>
      </c>
      <c r="L65" s="15">
        <f t="shared" si="5"/>
        <v>32.69025463353865</v>
      </c>
    </row>
    <row r="66" spans="1:12" x14ac:dyDescent="0.2">
      <c r="A66" s="16">
        <v>57</v>
      </c>
      <c r="B66" s="21">
        <v>2</v>
      </c>
      <c r="C66" s="41">
        <v>1123</v>
      </c>
      <c r="D66" s="41">
        <v>1188</v>
      </c>
      <c r="E66" s="13">
        <v>0.66669999999999996</v>
      </c>
      <c r="F66" s="14">
        <f t="shared" si="3"/>
        <v>1.7308524448290783E-3</v>
      </c>
      <c r="G66" s="14">
        <f t="shared" si="0"/>
        <v>1.7298545036675509E-3</v>
      </c>
      <c r="H66" s="12">
        <f t="shared" si="6"/>
        <v>97718.623895110213</v>
      </c>
      <c r="I66" s="12">
        <f t="shared" si="4"/>
        <v>169.03900163715196</v>
      </c>
      <c r="J66" s="12">
        <f t="shared" si="1"/>
        <v>97662.283195864555</v>
      </c>
      <c r="K66" s="12">
        <f t="shared" si="2"/>
        <v>3096728.0736750369</v>
      </c>
      <c r="L66" s="15">
        <f t="shared" si="5"/>
        <v>31.690254633538647</v>
      </c>
    </row>
    <row r="67" spans="1:12" x14ac:dyDescent="0.2">
      <c r="A67" s="16">
        <v>58</v>
      </c>
      <c r="B67" s="21">
        <v>8</v>
      </c>
      <c r="C67" s="41">
        <v>989</v>
      </c>
      <c r="D67" s="41">
        <v>1109</v>
      </c>
      <c r="E67" s="13">
        <v>0.23769999999999999</v>
      </c>
      <c r="F67" s="14">
        <f t="shared" si="3"/>
        <v>7.6263107721639654E-3</v>
      </c>
      <c r="G67" s="14">
        <f t="shared" si="0"/>
        <v>7.5822311928441938E-3</v>
      </c>
      <c r="H67" s="12">
        <f t="shared" si="6"/>
        <v>97549.58489347306</v>
      </c>
      <c r="I67" s="12">
        <f t="shared" si="4"/>
        <v>739.64350542829413</v>
      </c>
      <c r="J67" s="12">
        <f t="shared" si="1"/>
        <v>96985.754649285067</v>
      </c>
      <c r="K67" s="12">
        <f t="shared" si="2"/>
        <v>2999065.7904791725</v>
      </c>
      <c r="L67" s="15">
        <f t="shared" si="5"/>
        <v>30.74401386488972</v>
      </c>
    </row>
    <row r="68" spans="1:12" x14ac:dyDescent="0.2">
      <c r="A68" s="16">
        <v>59</v>
      </c>
      <c r="B68" s="21">
        <v>3</v>
      </c>
      <c r="C68" s="41">
        <v>970</v>
      </c>
      <c r="D68" s="41">
        <v>986</v>
      </c>
      <c r="E68" s="13">
        <v>0.3962</v>
      </c>
      <c r="F68" s="14">
        <f t="shared" si="3"/>
        <v>3.0674846625766872E-3</v>
      </c>
      <c r="G68" s="14">
        <f t="shared" si="0"/>
        <v>3.0618137327244814E-3</v>
      </c>
      <c r="H68" s="12">
        <f t="shared" si="6"/>
        <v>96809.941388044768</v>
      </c>
      <c r="I68" s="12">
        <f t="shared" si="4"/>
        <v>296.41400800616759</v>
      </c>
      <c r="J68" s="12">
        <f t="shared" si="1"/>
        <v>96630.966610010655</v>
      </c>
      <c r="K68" s="12">
        <f t="shared" si="2"/>
        <v>2902080.0358298873</v>
      </c>
      <c r="L68" s="15">
        <f t="shared" si="5"/>
        <v>29.97708700387944</v>
      </c>
    </row>
    <row r="69" spans="1:12" x14ac:dyDescent="0.2">
      <c r="A69" s="16">
        <v>60</v>
      </c>
      <c r="B69" s="21">
        <v>4</v>
      </c>
      <c r="C69" s="41">
        <v>908</v>
      </c>
      <c r="D69" s="41">
        <v>961</v>
      </c>
      <c r="E69" s="13">
        <v>0.62660000000000005</v>
      </c>
      <c r="F69" s="14">
        <f t="shared" si="3"/>
        <v>4.2803638309256284E-3</v>
      </c>
      <c r="G69" s="14">
        <f t="shared" si="0"/>
        <v>4.273533494246114E-3</v>
      </c>
      <c r="H69" s="12">
        <f t="shared" si="6"/>
        <v>96513.527380038606</v>
      </c>
      <c r="I69" s="12">
        <f t="shared" si="4"/>
        <v>412.45379190643439</v>
      </c>
      <c r="J69" s="12">
        <f t="shared" si="1"/>
        <v>96359.51713414074</v>
      </c>
      <c r="K69" s="12">
        <f t="shared" si="2"/>
        <v>2805449.0692198765</v>
      </c>
      <c r="L69" s="15">
        <f t="shared" si="5"/>
        <v>29.067936333659617</v>
      </c>
    </row>
    <row r="70" spans="1:12" x14ac:dyDescent="0.2">
      <c r="A70" s="16">
        <v>61</v>
      </c>
      <c r="B70" s="21">
        <v>1</v>
      </c>
      <c r="C70" s="41">
        <v>820</v>
      </c>
      <c r="D70" s="41">
        <v>900</v>
      </c>
      <c r="E70" s="13">
        <v>0.55079999999999996</v>
      </c>
      <c r="F70" s="14">
        <f t="shared" si="3"/>
        <v>1.1627906976744186E-3</v>
      </c>
      <c r="G70" s="14">
        <f t="shared" si="0"/>
        <v>1.1621836594188245E-3</v>
      </c>
      <c r="H70" s="12">
        <f t="shared" si="6"/>
        <v>96101.073588132174</v>
      </c>
      <c r="I70" s="12">
        <f t="shared" si="4"/>
        <v>111.68709737673319</v>
      </c>
      <c r="J70" s="12">
        <f t="shared" si="1"/>
        <v>96050.903743990537</v>
      </c>
      <c r="K70" s="12">
        <f t="shared" si="2"/>
        <v>2709089.5520857358</v>
      </c>
      <c r="L70" s="15">
        <f t="shared" si="5"/>
        <v>28.190002993060109</v>
      </c>
    </row>
    <row r="71" spans="1:12" x14ac:dyDescent="0.2">
      <c r="A71" s="16">
        <v>62</v>
      </c>
      <c r="B71" s="21">
        <v>3</v>
      </c>
      <c r="C71" s="41">
        <v>871</v>
      </c>
      <c r="D71" s="41">
        <v>825</v>
      </c>
      <c r="E71" s="13">
        <v>0.39550000000000002</v>
      </c>
      <c r="F71" s="14">
        <f t="shared" si="3"/>
        <v>3.5377358490566039E-3</v>
      </c>
      <c r="G71" s="14">
        <f t="shared" si="0"/>
        <v>3.5301863291180946E-3</v>
      </c>
      <c r="H71" s="12">
        <f t="shared" si="6"/>
        <v>95989.386490755438</v>
      </c>
      <c r="I71" s="12">
        <f t="shared" si="4"/>
        <v>338.86041993009798</v>
      </c>
      <c r="J71" s="12">
        <f t="shared" si="1"/>
        <v>95784.545366907681</v>
      </c>
      <c r="K71" s="12">
        <f t="shared" si="2"/>
        <v>2613038.6483417451</v>
      </c>
      <c r="L71" s="15">
        <f t="shared" si="5"/>
        <v>27.222162198040532</v>
      </c>
    </row>
    <row r="72" spans="1:12" x14ac:dyDescent="0.2">
      <c r="A72" s="16">
        <v>63</v>
      </c>
      <c r="B72" s="21">
        <v>3</v>
      </c>
      <c r="C72" s="41">
        <v>879</v>
      </c>
      <c r="D72" s="41">
        <v>843</v>
      </c>
      <c r="E72" s="13">
        <v>0.45900000000000002</v>
      </c>
      <c r="F72" s="14">
        <f t="shared" si="3"/>
        <v>3.4843205574912892E-3</v>
      </c>
      <c r="G72" s="14">
        <f t="shared" si="0"/>
        <v>3.4777649100476106E-3</v>
      </c>
      <c r="H72" s="12">
        <f t="shared" si="6"/>
        <v>95650.526070825334</v>
      </c>
      <c r="I72" s="12">
        <f t="shared" si="4"/>
        <v>332.6500431967105</v>
      </c>
      <c r="J72" s="12">
        <f t="shared" si="1"/>
        <v>95470.562397455913</v>
      </c>
      <c r="K72" s="12">
        <f t="shared" si="2"/>
        <v>2517254.1029748376</v>
      </c>
      <c r="L72" s="15">
        <f t="shared" si="5"/>
        <v>26.317200818225643</v>
      </c>
    </row>
    <row r="73" spans="1:12" x14ac:dyDescent="0.2">
      <c r="A73" s="16">
        <v>64</v>
      </c>
      <c r="B73" s="21">
        <v>3</v>
      </c>
      <c r="C73" s="41">
        <v>838</v>
      </c>
      <c r="D73" s="41">
        <v>873</v>
      </c>
      <c r="E73" s="13">
        <v>0.44440000000000002</v>
      </c>
      <c r="F73" s="14">
        <f t="shared" si="3"/>
        <v>3.5067212156633548E-3</v>
      </c>
      <c r="G73" s="14">
        <f t="shared" ref="G73:G108" si="7">F73/((1+(1-E73)*F73))</f>
        <v>3.4999022360642064E-3</v>
      </c>
      <c r="H73" s="12">
        <f t="shared" si="6"/>
        <v>95317.876027628619</v>
      </c>
      <c r="I73" s="12">
        <f t="shared" si="4"/>
        <v>333.60324744598825</v>
      </c>
      <c r="J73" s="12">
        <f t="shared" ref="J73:J108" si="8">H74+I73*E73</f>
        <v>95132.526063347628</v>
      </c>
      <c r="K73" s="12">
        <f t="shared" ref="K73:K97" si="9">K74+J73</f>
        <v>2421783.5405773818</v>
      </c>
      <c r="L73" s="15">
        <f t="shared" si="5"/>
        <v>25.407443404167012</v>
      </c>
    </row>
    <row r="74" spans="1:12" x14ac:dyDescent="0.2">
      <c r="A74" s="16">
        <v>65</v>
      </c>
      <c r="B74" s="21">
        <v>4</v>
      </c>
      <c r="C74" s="41">
        <v>888</v>
      </c>
      <c r="D74" s="41">
        <v>830</v>
      </c>
      <c r="E74" s="13">
        <v>0.61129999999999995</v>
      </c>
      <c r="F74" s="14">
        <f t="shared" ref="F74:F108" si="10">B74/((C74+D74)/2)</f>
        <v>4.6565774155995342E-3</v>
      </c>
      <c r="G74" s="14">
        <f t="shared" si="7"/>
        <v>4.6481641843145842E-3</v>
      </c>
      <c r="H74" s="12">
        <f t="shared" si="6"/>
        <v>94984.272780182626</v>
      </c>
      <c r="I74" s="12">
        <f t="shared" ref="I74:I108" si="11">H74*G74</f>
        <v>441.50249481001151</v>
      </c>
      <c r="J74" s="12">
        <f t="shared" si="8"/>
        <v>94812.660760449973</v>
      </c>
      <c r="K74" s="12">
        <f t="shared" si="9"/>
        <v>2326651.0145140341</v>
      </c>
      <c r="L74" s="15">
        <f t="shared" ref="L74:L108" si="12">K74/H74</f>
        <v>24.495118469754321</v>
      </c>
    </row>
    <row r="75" spans="1:12" x14ac:dyDescent="0.2">
      <c r="A75" s="16">
        <v>66</v>
      </c>
      <c r="B75" s="21">
        <v>3</v>
      </c>
      <c r="C75" s="41">
        <v>924</v>
      </c>
      <c r="D75" s="41">
        <v>873</v>
      </c>
      <c r="E75" s="13">
        <v>0.46829999999999999</v>
      </c>
      <c r="F75" s="14">
        <f t="shared" si="10"/>
        <v>3.3388981636060101E-3</v>
      </c>
      <c r="G75" s="14">
        <f t="shared" si="7"/>
        <v>3.3329811483253269E-3</v>
      </c>
      <c r="H75" s="12">
        <f t="shared" ref="H75:H108" si="13">H74-I74</f>
        <v>94542.770285372608</v>
      </c>
      <c r="I75" s="12">
        <f t="shared" si="11"/>
        <v>315.10927107159881</v>
      </c>
      <c r="J75" s="12">
        <f t="shared" si="8"/>
        <v>94375.226685943839</v>
      </c>
      <c r="K75" s="12">
        <f t="shared" si="9"/>
        <v>2231838.353753584</v>
      </c>
      <c r="L75" s="15">
        <f t="shared" si="12"/>
        <v>23.606652809272372</v>
      </c>
    </row>
    <row r="76" spans="1:12" x14ac:dyDescent="0.2">
      <c r="A76" s="16">
        <v>67</v>
      </c>
      <c r="B76" s="21">
        <v>8</v>
      </c>
      <c r="C76" s="41">
        <v>1011</v>
      </c>
      <c r="D76" s="41">
        <v>915</v>
      </c>
      <c r="E76" s="13">
        <v>0.65410000000000001</v>
      </c>
      <c r="F76" s="14">
        <f t="shared" si="10"/>
        <v>8.3073727933541015E-3</v>
      </c>
      <c r="G76" s="14">
        <f t="shared" si="7"/>
        <v>8.2835697878329267E-3</v>
      </c>
      <c r="H76" s="12">
        <f t="shared" si="13"/>
        <v>94227.661014301004</v>
      </c>
      <c r="I76" s="12">
        <f t="shared" si="11"/>
        <v>780.5414059562263</v>
      </c>
      <c r="J76" s="12">
        <f t="shared" si="8"/>
        <v>93957.671741980739</v>
      </c>
      <c r="K76" s="12">
        <f t="shared" si="9"/>
        <v>2137463.12706764</v>
      </c>
      <c r="L76" s="15">
        <f t="shared" si="12"/>
        <v>22.684030401043653</v>
      </c>
    </row>
    <row r="77" spans="1:12" x14ac:dyDescent="0.2">
      <c r="A77" s="16">
        <v>68</v>
      </c>
      <c r="B77" s="21">
        <v>1</v>
      </c>
      <c r="C77" s="41">
        <v>1067</v>
      </c>
      <c r="D77" s="41">
        <v>1007</v>
      </c>
      <c r="E77" s="13">
        <v>0.4204</v>
      </c>
      <c r="F77" s="14">
        <f t="shared" si="10"/>
        <v>9.6432015429122472E-4</v>
      </c>
      <c r="G77" s="14">
        <f t="shared" si="7"/>
        <v>9.6378147758494884E-4</v>
      </c>
      <c r="H77" s="12">
        <f t="shared" si="13"/>
        <v>93447.119608344772</v>
      </c>
      <c r="I77" s="12">
        <f t="shared" si="11"/>
        <v>90.062603012187964</v>
      </c>
      <c r="J77" s="12">
        <f t="shared" si="8"/>
        <v>93394.919323638896</v>
      </c>
      <c r="K77" s="12">
        <f t="shared" si="9"/>
        <v>2043505.4553256594</v>
      </c>
      <c r="L77" s="15">
        <f t="shared" si="12"/>
        <v>21.868041132679018</v>
      </c>
    </row>
    <row r="78" spans="1:12" x14ac:dyDescent="0.2">
      <c r="A78" s="16">
        <v>69</v>
      </c>
      <c r="B78" s="21">
        <v>11</v>
      </c>
      <c r="C78" s="41">
        <v>1039</v>
      </c>
      <c r="D78" s="41">
        <v>1064</v>
      </c>
      <c r="E78" s="13">
        <v>0.48180000000000001</v>
      </c>
      <c r="F78" s="14">
        <f t="shared" si="10"/>
        <v>1.0461245839277223E-2</v>
      </c>
      <c r="G78" s="14">
        <f t="shared" si="7"/>
        <v>1.0404841013083425E-2</v>
      </c>
      <c r="H78" s="12">
        <f t="shared" si="13"/>
        <v>93357.057005332579</v>
      </c>
      <c r="I78" s="12">
        <f t="shared" si="11"/>
        <v>971.36533558985161</v>
      </c>
      <c r="J78" s="12">
        <f t="shared" si="8"/>
        <v>92853.695488429919</v>
      </c>
      <c r="K78" s="12">
        <f t="shared" si="9"/>
        <v>1950110.5360020206</v>
      </c>
      <c r="L78" s="15">
        <f t="shared" si="12"/>
        <v>20.888731913331736</v>
      </c>
    </row>
    <row r="79" spans="1:12" x14ac:dyDescent="0.2">
      <c r="A79" s="16">
        <v>70</v>
      </c>
      <c r="B79" s="21">
        <v>8</v>
      </c>
      <c r="C79" s="41">
        <v>1088</v>
      </c>
      <c r="D79" s="41">
        <v>1030</v>
      </c>
      <c r="E79" s="13">
        <v>0.61980000000000002</v>
      </c>
      <c r="F79" s="14">
        <f t="shared" si="10"/>
        <v>7.5542965061378663E-3</v>
      </c>
      <c r="G79" s="14">
        <f t="shared" si="7"/>
        <v>7.5326616207877358E-3</v>
      </c>
      <c r="H79" s="12">
        <f t="shared" si="13"/>
        <v>92385.691669742722</v>
      </c>
      <c r="I79" s="12">
        <f t="shared" si="11"/>
        <v>695.91015395060026</v>
      </c>
      <c r="J79" s="12">
        <f t="shared" si="8"/>
        <v>92121.106629210713</v>
      </c>
      <c r="K79" s="12">
        <f t="shared" si="9"/>
        <v>1857256.8405135907</v>
      </c>
      <c r="L79" s="15">
        <f t="shared" si="12"/>
        <v>20.103295293310683</v>
      </c>
    </row>
    <row r="80" spans="1:12" x14ac:dyDescent="0.2">
      <c r="A80" s="16">
        <v>71</v>
      </c>
      <c r="B80" s="21">
        <v>4</v>
      </c>
      <c r="C80" s="41">
        <v>1273</v>
      </c>
      <c r="D80" s="41">
        <v>1077</v>
      </c>
      <c r="E80" s="13">
        <v>0.39100000000000001</v>
      </c>
      <c r="F80" s="14">
        <f t="shared" si="10"/>
        <v>3.4042553191489361E-3</v>
      </c>
      <c r="G80" s="14">
        <f t="shared" si="7"/>
        <v>3.3972122476295954E-3</v>
      </c>
      <c r="H80" s="12">
        <f t="shared" si="13"/>
        <v>91689.781515792129</v>
      </c>
      <c r="I80" s="12">
        <f t="shared" si="11"/>
        <v>311.48964874793069</v>
      </c>
      <c r="J80" s="12">
        <f t="shared" si="8"/>
        <v>91500.084319704649</v>
      </c>
      <c r="K80" s="12">
        <f t="shared" si="9"/>
        <v>1765135.73388438</v>
      </c>
      <c r="L80" s="15">
        <f t="shared" si="12"/>
        <v>19.251171774036379</v>
      </c>
    </row>
    <row r="81" spans="1:12" x14ac:dyDescent="0.2">
      <c r="A81" s="16">
        <v>72</v>
      </c>
      <c r="B81" s="21">
        <v>8</v>
      </c>
      <c r="C81" s="41">
        <v>1416</v>
      </c>
      <c r="D81" s="41">
        <v>1269</v>
      </c>
      <c r="E81" s="13">
        <v>0.48709999999999998</v>
      </c>
      <c r="F81" s="14">
        <f t="shared" si="10"/>
        <v>5.9590316573556795E-3</v>
      </c>
      <c r="G81" s="14">
        <f t="shared" si="7"/>
        <v>5.940874045153019E-3</v>
      </c>
      <c r="H81" s="12">
        <f t="shared" si="13"/>
        <v>91378.291867044201</v>
      </c>
      <c r="I81" s="12">
        <f t="shared" si="11"/>
        <v>542.86692244334006</v>
      </c>
      <c r="J81" s="12">
        <f t="shared" si="8"/>
        <v>91099.855422523018</v>
      </c>
      <c r="K81" s="12">
        <f t="shared" si="9"/>
        <v>1673635.6495646753</v>
      </c>
      <c r="L81" s="15">
        <f t="shared" si="12"/>
        <v>18.315462188763849</v>
      </c>
    </row>
    <row r="82" spans="1:12" x14ac:dyDescent="0.2">
      <c r="A82" s="16">
        <v>73</v>
      </c>
      <c r="B82" s="21">
        <v>10</v>
      </c>
      <c r="C82" s="41">
        <v>1237</v>
      </c>
      <c r="D82" s="41">
        <v>1404</v>
      </c>
      <c r="E82" s="13">
        <v>0.66769999999999996</v>
      </c>
      <c r="F82" s="14">
        <f t="shared" si="10"/>
        <v>7.5728890571753124E-3</v>
      </c>
      <c r="G82" s="14">
        <f t="shared" si="7"/>
        <v>7.5538799371215031E-3</v>
      </c>
      <c r="H82" s="12">
        <f t="shared" si="13"/>
        <v>90835.424944600862</v>
      </c>
      <c r="I82" s="12">
        <f t="shared" si="11"/>
        <v>686.15989406892652</v>
      </c>
      <c r="J82" s="12">
        <f t="shared" si="8"/>
        <v>90607.414011801753</v>
      </c>
      <c r="K82" s="12">
        <f t="shared" si="9"/>
        <v>1582535.7941421522</v>
      </c>
      <c r="L82" s="15">
        <f t="shared" si="12"/>
        <v>17.422011237436458</v>
      </c>
    </row>
    <row r="83" spans="1:12" x14ac:dyDescent="0.2">
      <c r="A83" s="16">
        <v>74</v>
      </c>
      <c r="B83" s="21">
        <v>7</v>
      </c>
      <c r="C83" s="41">
        <v>1175</v>
      </c>
      <c r="D83" s="41">
        <v>1222</v>
      </c>
      <c r="E83" s="13">
        <v>0.56379999999999997</v>
      </c>
      <c r="F83" s="14">
        <f t="shared" si="10"/>
        <v>5.8406341259908219E-3</v>
      </c>
      <c r="G83" s="14">
        <f t="shared" si="7"/>
        <v>5.8257918457889591E-3</v>
      </c>
      <c r="H83" s="12">
        <f t="shared" si="13"/>
        <v>90149.265050531933</v>
      </c>
      <c r="I83" s="12">
        <f t="shared" si="11"/>
        <v>525.19085323525655</v>
      </c>
      <c r="J83" s="12">
        <f t="shared" si="8"/>
        <v>89920.176800350717</v>
      </c>
      <c r="K83" s="12">
        <f t="shared" si="9"/>
        <v>1491928.3801303504</v>
      </c>
      <c r="L83" s="15">
        <f t="shared" si="12"/>
        <v>16.549534589040412</v>
      </c>
    </row>
    <row r="84" spans="1:12" x14ac:dyDescent="0.2">
      <c r="A84" s="16">
        <v>75</v>
      </c>
      <c r="B84" s="21">
        <v>19</v>
      </c>
      <c r="C84" s="41">
        <v>1319</v>
      </c>
      <c r="D84" s="41">
        <v>1155</v>
      </c>
      <c r="E84" s="13">
        <v>0.55089999999999995</v>
      </c>
      <c r="F84" s="14">
        <f t="shared" si="10"/>
        <v>1.5359741309620048E-2</v>
      </c>
      <c r="G84" s="14">
        <f t="shared" si="7"/>
        <v>1.52545147542871E-2</v>
      </c>
      <c r="H84" s="12">
        <f t="shared" si="13"/>
        <v>89624.074197296679</v>
      </c>
      <c r="I84" s="12">
        <f t="shared" si="11"/>
        <v>1367.1717621819839</v>
      </c>
      <c r="J84" s="12">
        <f t="shared" si="8"/>
        <v>89010.077358900744</v>
      </c>
      <c r="K84" s="12">
        <f t="shared" si="9"/>
        <v>1402008.2033299997</v>
      </c>
      <c r="L84" s="15">
        <f t="shared" si="12"/>
        <v>15.643209884027883</v>
      </c>
    </row>
    <row r="85" spans="1:12" x14ac:dyDescent="0.2">
      <c r="A85" s="16">
        <v>76</v>
      </c>
      <c r="B85" s="21">
        <v>12</v>
      </c>
      <c r="C85" s="41">
        <v>1208</v>
      </c>
      <c r="D85" s="41">
        <v>1297</v>
      </c>
      <c r="E85" s="13">
        <v>0.45610000000000001</v>
      </c>
      <c r="F85" s="14">
        <f t="shared" si="10"/>
        <v>9.5808383233532933E-3</v>
      </c>
      <c r="G85" s="14">
        <f t="shared" si="7"/>
        <v>9.5311712189128928E-3</v>
      </c>
      <c r="H85" s="12">
        <f t="shared" si="13"/>
        <v>88256.902435114695</v>
      </c>
      <c r="I85" s="12">
        <f t="shared" si="11"/>
        <v>841.19164835996833</v>
      </c>
      <c r="J85" s="12">
        <f t="shared" si="8"/>
        <v>87799.378297571719</v>
      </c>
      <c r="K85" s="12">
        <f t="shared" si="9"/>
        <v>1312998.1259710989</v>
      </c>
      <c r="L85" s="15">
        <f t="shared" si="12"/>
        <v>14.877002135174614</v>
      </c>
    </row>
    <row r="86" spans="1:12" x14ac:dyDescent="0.2">
      <c r="A86" s="16">
        <v>77</v>
      </c>
      <c r="B86" s="21">
        <v>19</v>
      </c>
      <c r="C86" s="41">
        <v>1110</v>
      </c>
      <c r="D86" s="41">
        <v>1199</v>
      </c>
      <c r="E86" s="13">
        <v>0.439</v>
      </c>
      <c r="F86" s="14">
        <f t="shared" si="10"/>
        <v>1.645734084019056E-2</v>
      </c>
      <c r="G86" s="14">
        <f t="shared" si="7"/>
        <v>1.6306787314006071E-2</v>
      </c>
      <c r="H86" s="12">
        <f t="shared" si="13"/>
        <v>87415.710786754731</v>
      </c>
      <c r="I86" s="12">
        <f t="shared" si="11"/>
        <v>1425.4694037022757</v>
      </c>
      <c r="J86" s="12">
        <f t="shared" si="8"/>
        <v>86616.022451277764</v>
      </c>
      <c r="K86" s="12">
        <f t="shared" si="9"/>
        <v>1225198.7476735271</v>
      </c>
      <c r="L86" s="15">
        <f t="shared" si="12"/>
        <v>14.015772870191771</v>
      </c>
    </row>
    <row r="87" spans="1:12" x14ac:dyDescent="0.2">
      <c r="A87" s="16">
        <v>78</v>
      </c>
      <c r="B87" s="21">
        <v>18</v>
      </c>
      <c r="C87" s="41">
        <v>880</v>
      </c>
      <c r="D87" s="41">
        <v>1079</v>
      </c>
      <c r="E87" s="13">
        <v>0.35570000000000002</v>
      </c>
      <c r="F87" s="14">
        <f t="shared" si="10"/>
        <v>1.8376722817764167E-2</v>
      </c>
      <c r="G87" s="14">
        <f t="shared" si="7"/>
        <v>1.8161686227811717E-2</v>
      </c>
      <c r="H87" s="12">
        <f t="shared" si="13"/>
        <v>85990.24138305246</v>
      </c>
      <c r="I87" s="12">
        <f t="shared" si="11"/>
        <v>1561.7277826527891</v>
      </c>
      <c r="J87" s="12">
        <f t="shared" si="8"/>
        <v>84984.02017268927</v>
      </c>
      <c r="K87" s="12">
        <f t="shared" si="9"/>
        <v>1138582.7252222493</v>
      </c>
      <c r="L87" s="15">
        <f t="shared" si="12"/>
        <v>13.240836482250518</v>
      </c>
    </row>
    <row r="88" spans="1:12" x14ac:dyDescent="0.2">
      <c r="A88" s="16">
        <v>79</v>
      </c>
      <c r="B88" s="21">
        <v>14</v>
      </c>
      <c r="C88" s="41">
        <v>736</v>
      </c>
      <c r="D88" s="41">
        <v>864</v>
      </c>
      <c r="E88" s="13">
        <v>0.61429999999999996</v>
      </c>
      <c r="F88" s="14">
        <f t="shared" si="10"/>
        <v>1.7500000000000002E-2</v>
      </c>
      <c r="G88" s="14">
        <f t="shared" si="7"/>
        <v>1.7382671314296331E-2</v>
      </c>
      <c r="H88" s="12">
        <f t="shared" si="13"/>
        <v>84428.513600399674</v>
      </c>
      <c r="I88" s="12">
        <f t="shared" si="11"/>
        <v>1467.5931014703451</v>
      </c>
      <c r="J88" s="12">
        <f t="shared" si="8"/>
        <v>83862.462941162565</v>
      </c>
      <c r="K88" s="12">
        <f t="shared" si="9"/>
        <v>1053598.7050495599</v>
      </c>
      <c r="L88" s="15">
        <f t="shared" si="12"/>
        <v>12.479181026877303</v>
      </c>
    </row>
    <row r="89" spans="1:12" x14ac:dyDescent="0.2">
      <c r="A89" s="16">
        <v>80</v>
      </c>
      <c r="B89" s="21">
        <v>20</v>
      </c>
      <c r="C89" s="41">
        <v>910</v>
      </c>
      <c r="D89" s="41">
        <v>722</v>
      </c>
      <c r="E89" s="13">
        <v>0.46439999999999998</v>
      </c>
      <c r="F89" s="14">
        <f t="shared" si="10"/>
        <v>2.4509803921568627E-2</v>
      </c>
      <c r="G89" s="14">
        <f t="shared" si="7"/>
        <v>2.4192221716873588E-2</v>
      </c>
      <c r="H89" s="12">
        <f t="shared" si="13"/>
        <v>82960.920498929336</v>
      </c>
      <c r="I89" s="12">
        <f t="shared" si="11"/>
        <v>2007.0089825460216</v>
      </c>
      <c r="J89" s="12">
        <f t="shared" si="8"/>
        <v>81885.966487877697</v>
      </c>
      <c r="K89" s="12">
        <f t="shared" si="9"/>
        <v>969736.2421083973</v>
      </c>
      <c r="L89" s="15">
        <f t="shared" si="12"/>
        <v>11.689072834249862</v>
      </c>
    </row>
    <row r="90" spans="1:12" x14ac:dyDescent="0.2">
      <c r="A90" s="16">
        <v>81</v>
      </c>
      <c r="B90" s="21">
        <v>15</v>
      </c>
      <c r="C90" s="41">
        <v>513</v>
      </c>
      <c r="D90" s="41">
        <v>886</v>
      </c>
      <c r="E90" s="13">
        <v>0.54879999999999995</v>
      </c>
      <c r="F90" s="14">
        <f t="shared" si="10"/>
        <v>2.1443888491779844E-2</v>
      </c>
      <c r="G90" s="14">
        <f t="shared" si="7"/>
        <v>2.1238396755905688E-2</v>
      </c>
      <c r="H90" s="12">
        <f t="shared" si="13"/>
        <v>80953.911516383319</v>
      </c>
      <c r="I90" s="12">
        <f t="shared" si="11"/>
        <v>1719.3312917274316</v>
      </c>
      <c r="J90" s="12">
        <f t="shared" si="8"/>
        <v>80178.149237555903</v>
      </c>
      <c r="K90" s="12">
        <f t="shared" si="9"/>
        <v>887850.27562051965</v>
      </c>
      <c r="L90" s="15">
        <f t="shared" si="12"/>
        <v>10.96735486883593</v>
      </c>
    </row>
    <row r="91" spans="1:12" x14ac:dyDescent="0.2">
      <c r="A91" s="16">
        <v>82</v>
      </c>
      <c r="B91" s="21">
        <v>19</v>
      </c>
      <c r="C91" s="41">
        <v>527</v>
      </c>
      <c r="D91" s="41">
        <v>500</v>
      </c>
      <c r="E91" s="13">
        <v>0.61450000000000005</v>
      </c>
      <c r="F91" s="14">
        <f t="shared" si="10"/>
        <v>3.7000973709834468E-2</v>
      </c>
      <c r="G91" s="14">
        <f t="shared" si="7"/>
        <v>3.6480618711293343E-2</v>
      </c>
      <c r="H91" s="12">
        <f t="shared" si="13"/>
        <v>79234.580224655889</v>
      </c>
      <c r="I91" s="12">
        <f t="shared" si="11"/>
        <v>2890.5265099250551</v>
      </c>
      <c r="J91" s="12">
        <f t="shared" si="8"/>
        <v>78120.282255079786</v>
      </c>
      <c r="K91" s="12">
        <f t="shared" si="9"/>
        <v>807672.12638296373</v>
      </c>
      <c r="L91" s="15">
        <f t="shared" si="12"/>
        <v>10.193429738542815</v>
      </c>
    </row>
    <row r="92" spans="1:12" x14ac:dyDescent="0.2">
      <c r="A92" s="16">
        <v>83</v>
      </c>
      <c r="B92" s="21">
        <v>21</v>
      </c>
      <c r="C92" s="41">
        <v>523</v>
      </c>
      <c r="D92" s="41">
        <v>506</v>
      </c>
      <c r="E92" s="13">
        <v>0.49370000000000003</v>
      </c>
      <c r="F92" s="14">
        <f t="shared" si="10"/>
        <v>4.0816326530612242E-2</v>
      </c>
      <c r="G92" s="14">
        <f t="shared" si="7"/>
        <v>3.9989922539520044E-2</v>
      </c>
      <c r="H92" s="12">
        <f t="shared" si="13"/>
        <v>76344.053714730835</v>
      </c>
      <c r="I92" s="12">
        <f t="shared" si="11"/>
        <v>3052.9927944050437</v>
      </c>
      <c r="J92" s="12">
        <f t="shared" si="8"/>
        <v>74798.323462923567</v>
      </c>
      <c r="K92" s="12">
        <f t="shared" si="9"/>
        <v>729551.8441278839</v>
      </c>
      <c r="L92" s="15">
        <f t="shared" si="12"/>
        <v>9.5561056641548827</v>
      </c>
    </row>
    <row r="93" spans="1:12" x14ac:dyDescent="0.2">
      <c r="A93" s="16">
        <v>84</v>
      </c>
      <c r="B93" s="21">
        <v>23</v>
      </c>
      <c r="C93" s="41">
        <v>534</v>
      </c>
      <c r="D93" s="41">
        <v>507</v>
      </c>
      <c r="E93" s="13">
        <v>0.51929999999999998</v>
      </c>
      <c r="F93" s="14">
        <f t="shared" si="10"/>
        <v>4.4188280499519693E-2</v>
      </c>
      <c r="G93" s="14">
        <f t="shared" si="7"/>
        <v>4.3269186450875075E-2</v>
      </c>
      <c r="H93" s="12">
        <f t="shared" si="13"/>
        <v>73291.060920325792</v>
      </c>
      <c r="I93" s="12">
        <f t="shared" si="11"/>
        <v>3171.2445801440203</v>
      </c>
      <c r="J93" s="12">
        <f t="shared" si="8"/>
        <v>71766.643650650556</v>
      </c>
      <c r="K93" s="12">
        <f t="shared" si="9"/>
        <v>654753.52066496038</v>
      </c>
      <c r="L93" s="15">
        <f t="shared" si="12"/>
        <v>8.9336068061115732</v>
      </c>
    </row>
    <row r="94" spans="1:12" x14ac:dyDescent="0.2">
      <c r="A94" s="16">
        <v>85</v>
      </c>
      <c r="B94" s="21">
        <v>21</v>
      </c>
      <c r="C94" s="41">
        <v>416</v>
      </c>
      <c r="D94" s="41">
        <v>513</v>
      </c>
      <c r="E94" s="13">
        <v>0.36780000000000002</v>
      </c>
      <c r="F94" s="14">
        <f t="shared" si="10"/>
        <v>4.5209903121636169E-2</v>
      </c>
      <c r="G94" s="14">
        <f t="shared" si="7"/>
        <v>4.3953633521301404E-2</v>
      </c>
      <c r="H94" s="12">
        <f t="shared" si="13"/>
        <v>70119.816340181773</v>
      </c>
      <c r="I94" s="12">
        <f t="shared" si="11"/>
        <v>3082.0207099973113</v>
      </c>
      <c r="J94" s="12">
        <f t="shared" si="8"/>
        <v>68171.362847321478</v>
      </c>
      <c r="K94" s="12">
        <f t="shared" si="9"/>
        <v>582986.87701430987</v>
      </c>
      <c r="L94" s="15">
        <f t="shared" si="12"/>
        <v>8.3141529376800793</v>
      </c>
    </row>
    <row r="95" spans="1:12" x14ac:dyDescent="0.2">
      <c r="A95" s="16">
        <v>86</v>
      </c>
      <c r="B95" s="21">
        <v>19</v>
      </c>
      <c r="C95" s="41">
        <v>395</v>
      </c>
      <c r="D95" s="41">
        <v>396</v>
      </c>
      <c r="E95" s="13">
        <v>0.57530000000000003</v>
      </c>
      <c r="F95" s="14">
        <f t="shared" si="10"/>
        <v>4.804045512010114E-2</v>
      </c>
      <c r="G95" s="14">
        <f t="shared" si="7"/>
        <v>4.7079894332894008E-2</v>
      </c>
      <c r="H95" s="12">
        <f t="shared" si="13"/>
        <v>67037.795630184468</v>
      </c>
      <c r="I95" s="12">
        <f t="shared" si="11"/>
        <v>3156.1323345792284</v>
      </c>
      <c r="J95" s="12">
        <f t="shared" si="8"/>
        <v>65697.386227688665</v>
      </c>
      <c r="K95" s="12">
        <f t="shared" si="9"/>
        <v>514815.51416698843</v>
      </c>
      <c r="L95" s="15">
        <f t="shared" si="12"/>
        <v>7.6794815421285625</v>
      </c>
    </row>
    <row r="96" spans="1:12" x14ac:dyDescent="0.2">
      <c r="A96" s="16">
        <v>87</v>
      </c>
      <c r="B96" s="21">
        <v>26</v>
      </c>
      <c r="C96" s="41">
        <v>379</v>
      </c>
      <c r="D96" s="41">
        <v>373</v>
      </c>
      <c r="E96" s="13">
        <v>0.4612</v>
      </c>
      <c r="F96" s="14">
        <f t="shared" si="10"/>
        <v>6.9148936170212769E-2</v>
      </c>
      <c r="G96" s="14">
        <f t="shared" si="7"/>
        <v>6.6665162427104199E-2</v>
      </c>
      <c r="H96" s="12">
        <f t="shared" si="13"/>
        <v>63881.663295605242</v>
      </c>
      <c r="I96" s="12">
        <f t="shared" si="11"/>
        <v>4258.6814597151042</v>
      </c>
      <c r="J96" s="12">
        <f t="shared" si="8"/>
        <v>61587.085725110745</v>
      </c>
      <c r="K96" s="12">
        <f t="shared" si="9"/>
        <v>449118.1279392998</v>
      </c>
      <c r="L96" s="15">
        <f t="shared" si="12"/>
        <v>7.030470165766598</v>
      </c>
    </row>
    <row r="97" spans="1:12" x14ac:dyDescent="0.2">
      <c r="A97" s="16">
        <v>88</v>
      </c>
      <c r="B97" s="21">
        <v>22</v>
      </c>
      <c r="C97" s="41">
        <v>291</v>
      </c>
      <c r="D97" s="41">
        <v>355</v>
      </c>
      <c r="E97" s="13">
        <v>0.45889999999999997</v>
      </c>
      <c r="F97" s="14">
        <f t="shared" si="10"/>
        <v>6.8111455108359129E-2</v>
      </c>
      <c r="G97" s="14">
        <f t="shared" si="7"/>
        <v>6.5690427292342105E-2</v>
      </c>
      <c r="H97" s="12">
        <f t="shared" si="13"/>
        <v>59622.981835890139</v>
      </c>
      <c r="I97" s="12">
        <f t="shared" si="11"/>
        <v>3916.6591532431753</v>
      </c>
      <c r="J97" s="12">
        <f t="shared" si="8"/>
        <v>57503.677568070256</v>
      </c>
      <c r="K97" s="12">
        <f t="shared" si="9"/>
        <v>387531.04221418907</v>
      </c>
      <c r="L97" s="15">
        <f t="shared" si="12"/>
        <v>6.499692405201281</v>
      </c>
    </row>
    <row r="98" spans="1:12" x14ac:dyDescent="0.2">
      <c r="A98" s="16">
        <v>89</v>
      </c>
      <c r="B98" s="21">
        <v>22</v>
      </c>
      <c r="C98" s="41">
        <v>256</v>
      </c>
      <c r="D98" s="41">
        <v>260</v>
      </c>
      <c r="E98" s="13">
        <v>0.58309999999999995</v>
      </c>
      <c r="F98" s="14">
        <f t="shared" si="10"/>
        <v>8.5271317829457363E-2</v>
      </c>
      <c r="G98" s="14">
        <f t="shared" si="7"/>
        <v>8.2344019840417296E-2</v>
      </c>
      <c r="H98" s="12">
        <f t="shared" si="13"/>
        <v>55706.322682646962</v>
      </c>
      <c r="I98" s="12">
        <f t="shared" si="11"/>
        <v>4587.0825402165692</v>
      </c>
      <c r="J98" s="12">
        <f t="shared" si="8"/>
        <v>53793.967971630671</v>
      </c>
      <c r="K98" s="12">
        <f>K99+J98</f>
        <v>330027.36464611883</v>
      </c>
      <c r="L98" s="15">
        <f t="shared" si="12"/>
        <v>5.9244148375445613</v>
      </c>
    </row>
    <row r="99" spans="1:12" x14ac:dyDescent="0.2">
      <c r="A99" s="16">
        <v>90</v>
      </c>
      <c r="B99" s="21">
        <v>21</v>
      </c>
      <c r="C99" s="41">
        <v>211</v>
      </c>
      <c r="D99" s="41">
        <v>238</v>
      </c>
      <c r="E99" s="13">
        <v>0.45540000000000003</v>
      </c>
      <c r="F99" s="25">
        <f t="shared" si="10"/>
        <v>9.3541202672605794E-2</v>
      </c>
      <c r="G99" s="25">
        <f t="shared" si="7"/>
        <v>8.9006962039802212E-2</v>
      </c>
      <c r="H99" s="26">
        <f t="shared" si="13"/>
        <v>51119.24014243039</v>
      </c>
      <c r="I99" s="26">
        <f t="shared" si="11"/>
        <v>4549.9682668608348</v>
      </c>
      <c r="J99" s="26">
        <f t="shared" si="8"/>
        <v>48641.327424297975</v>
      </c>
      <c r="K99" s="26">
        <f t="shared" ref="K99:K108" si="14">K100+J99</f>
        <v>276233.39667448815</v>
      </c>
      <c r="L99" s="17">
        <f t="shared" si="12"/>
        <v>5.4037070172568304</v>
      </c>
    </row>
    <row r="100" spans="1:12" x14ac:dyDescent="0.2">
      <c r="A100" s="16">
        <v>91</v>
      </c>
      <c r="B100" s="21">
        <v>20</v>
      </c>
      <c r="C100" s="41">
        <v>176</v>
      </c>
      <c r="D100" s="41">
        <v>189</v>
      </c>
      <c r="E100" s="13">
        <v>0.5494</v>
      </c>
      <c r="F100" s="25">
        <f t="shared" si="10"/>
        <v>0.1095890410958904</v>
      </c>
      <c r="G100" s="25">
        <f t="shared" si="7"/>
        <v>0.10443209824971803</v>
      </c>
      <c r="H100" s="26">
        <f t="shared" si="13"/>
        <v>46569.271875569553</v>
      </c>
      <c r="I100" s="26">
        <f t="shared" si="11"/>
        <v>4863.3267759273103</v>
      </c>
      <c r="J100" s="26">
        <f t="shared" si="8"/>
        <v>44377.856830336706</v>
      </c>
      <c r="K100" s="26">
        <f t="shared" si="14"/>
        <v>227592.06925019019</v>
      </c>
      <c r="L100" s="17">
        <f t="shared" si="12"/>
        <v>4.8871725943730295</v>
      </c>
    </row>
    <row r="101" spans="1:12" x14ac:dyDescent="0.2">
      <c r="A101" s="16">
        <v>92</v>
      </c>
      <c r="B101" s="21">
        <v>19</v>
      </c>
      <c r="C101" s="41">
        <v>162</v>
      </c>
      <c r="D101" s="41">
        <v>152</v>
      </c>
      <c r="E101" s="13">
        <v>0.40550000000000003</v>
      </c>
      <c r="F101" s="25">
        <f t="shared" si="10"/>
        <v>0.12101910828025478</v>
      </c>
      <c r="G101" s="25">
        <f t="shared" si="7"/>
        <v>0.11289666093270467</v>
      </c>
      <c r="H101" s="26">
        <f t="shared" si="13"/>
        <v>41705.945099642246</v>
      </c>
      <c r="I101" s="26">
        <f t="shared" si="11"/>
        <v>4708.4619427923062</v>
      </c>
      <c r="J101" s="26">
        <f t="shared" si="8"/>
        <v>38906.764474652213</v>
      </c>
      <c r="K101" s="26">
        <f t="shared" si="14"/>
        <v>183214.21241985349</v>
      </c>
      <c r="L101" s="17">
        <f t="shared" si="12"/>
        <v>4.3929998944305213</v>
      </c>
    </row>
    <row r="102" spans="1:12" x14ac:dyDescent="0.2">
      <c r="A102" s="16">
        <v>93</v>
      </c>
      <c r="B102" s="21">
        <v>22</v>
      </c>
      <c r="C102" s="41">
        <v>133</v>
      </c>
      <c r="D102" s="41">
        <v>142</v>
      </c>
      <c r="E102" s="13">
        <v>0.43719999999999998</v>
      </c>
      <c r="F102" s="25">
        <f t="shared" si="10"/>
        <v>0.16</v>
      </c>
      <c r="G102" s="25">
        <f t="shared" si="7"/>
        <v>0.146782527007985</v>
      </c>
      <c r="H102" s="26">
        <f t="shared" si="13"/>
        <v>36997.483156849936</v>
      </c>
      <c r="I102" s="26">
        <f t="shared" si="11"/>
        <v>5430.5840706977961</v>
      </c>
      <c r="J102" s="26">
        <f t="shared" si="8"/>
        <v>33941.150441861217</v>
      </c>
      <c r="K102" s="26">
        <f t="shared" si="14"/>
        <v>144307.44794520127</v>
      </c>
      <c r="L102" s="17">
        <f t="shared" si="12"/>
        <v>3.9004666164293753</v>
      </c>
    </row>
    <row r="103" spans="1:12" x14ac:dyDescent="0.2">
      <c r="A103" s="16">
        <v>94</v>
      </c>
      <c r="B103" s="21">
        <v>24</v>
      </c>
      <c r="C103" s="41">
        <v>102</v>
      </c>
      <c r="D103" s="41">
        <v>113</v>
      </c>
      <c r="E103" s="13">
        <v>0.55289999999999995</v>
      </c>
      <c r="F103" s="25">
        <f t="shared" si="10"/>
        <v>0.22325581395348837</v>
      </c>
      <c r="G103" s="25">
        <f t="shared" si="7"/>
        <v>0.20299347714293448</v>
      </c>
      <c r="H103" s="26">
        <f t="shared" si="13"/>
        <v>31566.899086152138</v>
      </c>
      <c r="I103" s="26">
        <f t="shared" si="11"/>
        <v>6407.8746081181434</v>
      </c>
      <c r="J103" s="26">
        <f t="shared" si="8"/>
        <v>28701.938348862514</v>
      </c>
      <c r="K103" s="26">
        <f t="shared" si="14"/>
        <v>110366.29750334006</v>
      </c>
      <c r="L103" s="17">
        <f t="shared" si="12"/>
        <v>3.4962666811880765</v>
      </c>
    </row>
    <row r="104" spans="1:12" x14ac:dyDescent="0.2">
      <c r="A104" s="16">
        <v>95</v>
      </c>
      <c r="B104" s="21">
        <v>14</v>
      </c>
      <c r="C104" s="41">
        <v>76</v>
      </c>
      <c r="D104" s="41">
        <v>84</v>
      </c>
      <c r="E104" s="13">
        <v>0.4047</v>
      </c>
      <c r="F104" s="25">
        <f t="shared" si="10"/>
        <v>0.17499999999999999</v>
      </c>
      <c r="G104" s="25">
        <f t="shared" si="7"/>
        <v>0.15848901105121233</v>
      </c>
      <c r="H104" s="26">
        <f t="shared" si="13"/>
        <v>25159.024478033993</v>
      </c>
      <c r="I104" s="26">
        <f t="shared" si="11"/>
        <v>3987.4289085368509</v>
      </c>
      <c r="J104" s="26">
        <f t="shared" si="8"/>
        <v>22785.308048782004</v>
      </c>
      <c r="K104" s="26">
        <f t="shared" si="14"/>
        <v>81664.359154477541</v>
      </c>
      <c r="L104" s="17">
        <f t="shared" si="12"/>
        <v>3.2459270917192198</v>
      </c>
    </row>
    <row r="105" spans="1:12" x14ac:dyDescent="0.2">
      <c r="A105" s="16">
        <v>96</v>
      </c>
      <c r="B105" s="21">
        <v>12</v>
      </c>
      <c r="C105" s="41">
        <v>63</v>
      </c>
      <c r="D105" s="41">
        <v>63</v>
      </c>
      <c r="E105" s="13">
        <v>0.39689999999999998</v>
      </c>
      <c r="F105" s="25">
        <f t="shared" si="10"/>
        <v>0.19047619047619047</v>
      </c>
      <c r="G105" s="25">
        <f t="shared" si="7"/>
        <v>0.17084963523602875</v>
      </c>
      <c r="H105" s="26">
        <f t="shared" si="13"/>
        <v>21171.595569497142</v>
      </c>
      <c r="I105" s="26">
        <f t="shared" si="11"/>
        <v>3617.159380413309</v>
      </c>
      <c r="J105" s="26">
        <f t="shared" si="8"/>
        <v>18990.086747169877</v>
      </c>
      <c r="K105" s="26">
        <f t="shared" si="14"/>
        <v>58879.051105695529</v>
      </c>
      <c r="L105" s="17">
        <f t="shared" si="12"/>
        <v>2.781039856557868</v>
      </c>
    </row>
    <row r="106" spans="1:12" x14ac:dyDescent="0.2">
      <c r="A106" s="16">
        <v>97</v>
      </c>
      <c r="B106" s="21">
        <v>12</v>
      </c>
      <c r="C106" s="41">
        <v>45</v>
      </c>
      <c r="D106" s="41">
        <v>55</v>
      </c>
      <c r="E106" s="13">
        <v>0.42109999999999997</v>
      </c>
      <c r="F106" s="25">
        <f t="shared" si="10"/>
        <v>0.24</v>
      </c>
      <c r="G106" s="25">
        <f t="shared" si="7"/>
        <v>0.21072299058068233</v>
      </c>
      <c r="H106" s="26">
        <f t="shared" si="13"/>
        <v>17554.436189083834</v>
      </c>
      <c r="I106" s="26">
        <f t="shared" si="11"/>
        <v>3699.1232917215016</v>
      </c>
      <c r="J106" s="26">
        <f t="shared" si="8"/>
        <v>15413.013715506255</v>
      </c>
      <c r="K106" s="26">
        <f t="shared" si="14"/>
        <v>39888.964358525649</v>
      </c>
      <c r="L106" s="17">
        <f t="shared" si="12"/>
        <v>2.2723010826933003</v>
      </c>
    </row>
    <row r="107" spans="1:12" x14ac:dyDescent="0.2">
      <c r="A107" s="16">
        <v>98</v>
      </c>
      <c r="B107" s="21">
        <v>7</v>
      </c>
      <c r="C107" s="41">
        <v>31</v>
      </c>
      <c r="D107" s="41">
        <v>38</v>
      </c>
      <c r="E107" s="13">
        <v>0.34699999999999998</v>
      </c>
      <c r="F107" s="25">
        <f t="shared" si="10"/>
        <v>0.20289855072463769</v>
      </c>
      <c r="G107" s="25">
        <f t="shared" si="7"/>
        <v>0.17916101456323105</v>
      </c>
      <c r="H107" s="26">
        <f t="shared" si="13"/>
        <v>13855.312897362332</v>
      </c>
      <c r="I107" s="26">
        <f t="shared" si="11"/>
        <v>2482.3319157824558</v>
      </c>
      <c r="J107" s="26">
        <f t="shared" si="8"/>
        <v>12234.350156356388</v>
      </c>
      <c r="K107" s="26">
        <f t="shared" si="14"/>
        <v>24475.950643019394</v>
      </c>
      <c r="L107" s="17">
        <f t="shared" si="12"/>
        <v>1.7665390037982425</v>
      </c>
    </row>
    <row r="108" spans="1:12" x14ac:dyDescent="0.2">
      <c r="A108" s="16">
        <v>99</v>
      </c>
      <c r="B108" s="21">
        <v>6</v>
      </c>
      <c r="C108" s="41">
        <v>22</v>
      </c>
      <c r="D108" s="41">
        <v>22</v>
      </c>
      <c r="E108" s="13">
        <v>0.56310000000000004</v>
      </c>
      <c r="F108" s="25">
        <f t="shared" si="10"/>
        <v>0.27272727272727271</v>
      </c>
      <c r="G108" s="25">
        <f t="shared" si="7"/>
        <v>0.2436904481467341</v>
      </c>
      <c r="H108" s="26">
        <f t="shared" si="13"/>
        <v>11372.980981579876</v>
      </c>
      <c r="I108" s="26">
        <f t="shared" si="11"/>
        <v>2771.486832165484</v>
      </c>
      <c r="J108" s="26">
        <f t="shared" si="8"/>
        <v>10162.118384606778</v>
      </c>
      <c r="K108" s="26">
        <f t="shared" si="14"/>
        <v>12241.600486663005</v>
      </c>
      <c r="L108" s="17">
        <f t="shared" si="12"/>
        <v>1.0763757106857013</v>
      </c>
    </row>
    <row r="109" spans="1:12" x14ac:dyDescent="0.2">
      <c r="A109" s="16" t="s">
        <v>21</v>
      </c>
      <c r="B109" s="26">
        <v>11</v>
      </c>
      <c r="C109" s="37">
        <v>43</v>
      </c>
      <c r="D109" s="37">
        <v>48</v>
      </c>
      <c r="E109" s="24"/>
      <c r="F109" s="25">
        <f>B109/((C109+D109)/2)</f>
        <v>0.24175824175824176</v>
      </c>
      <c r="G109" s="25">
        <v>1</v>
      </c>
      <c r="H109" s="26">
        <f>H108-I108</f>
        <v>8601.4941494143932</v>
      </c>
      <c r="I109" s="26">
        <f>H109*G109</f>
        <v>8601.4941494143932</v>
      </c>
      <c r="J109" s="26">
        <f>H109*F109</f>
        <v>2079.4821020562267</v>
      </c>
      <c r="K109" s="26">
        <f>J109</f>
        <v>2079.4821020562267</v>
      </c>
      <c r="L109" s="17">
        <f>K109/H109</f>
        <v>0.24175824175824173</v>
      </c>
    </row>
    <row r="110" spans="1:12" x14ac:dyDescent="0.2">
      <c r="A110" s="18"/>
      <c r="B110" s="18"/>
      <c r="C110" s="18"/>
      <c r="D110" s="18"/>
      <c r="E110" s="19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20"/>
      <c r="F111" s="20"/>
      <c r="G111" s="20"/>
      <c r="H111" s="12"/>
      <c r="I111" s="12"/>
      <c r="J111" s="12"/>
      <c r="K111" s="12"/>
      <c r="L111" s="20"/>
    </row>
    <row r="112" spans="1:12" s="29" customFormat="1" x14ac:dyDescent="0.2">
      <c r="A112" s="30" t="s">
        <v>22</v>
      </c>
      <c r="B112" s="8"/>
      <c r="C112" s="8"/>
      <c r="D112" s="8"/>
      <c r="H112" s="31"/>
      <c r="I112" s="31"/>
      <c r="J112" s="31"/>
      <c r="K112" s="31"/>
      <c r="L112" s="28"/>
    </row>
    <row r="113" spans="1:12" s="29" customFormat="1" x14ac:dyDescent="0.2">
      <c r="A113" s="32" t="s">
        <v>9</v>
      </c>
      <c r="B113" s="38"/>
      <c r="C113" s="38"/>
      <c r="D113" s="38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10</v>
      </c>
      <c r="B114" s="38"/>
      <c r="C114" s="38"/>
      <c r="D114" s="38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11</v>
      </c>
      <c r="B115" s="38"/>
      <c r="C115" s="38"/>
      <c r="D115" s="38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12</v>
      </c>
      <c r="B116" s="38"/>
      <c r="C116" s="38"/>
      <c r="D116" s="38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13</v>
      </c>
      <c r="B117" s="38"/>
      <c r="C117" s="38"/>
      <c r="D117" s="38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14</v>
      </c>
      <c r="B118" s="38"/>
      <c r="C118" s="38"/>
      <c r="D118" s="38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15</v>
      </c>
      <c r="B119" s="38"/>
      <c r="C119" s="38"/>
      <c r="D119" s="38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16</v>
      </c>
      <c r="B120" s="38"/>
      <c r="C120" s="38"/>
      <c r="D120" s="38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17</v>
      </c>
      <c r="B121" s="38"/>
      <c r="C121" s="38"/>
      <c r="D121" s="38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18</v>
      </c>
      <c r="B122" s="38"/>
      <c r="C122" s="38"/>
      <c r="D122" s="38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19</v>
      </c>
      <c r="B123" s="38"/>
      <c r="C123" s="38"/>
      <c r="D123" s="38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27"/>
      <c r="B124" s="12"/>
      <c r="C124" s="12"/>
      <c r="D124" s="12"/>
      <c r="E124" s="28"/>
      <c r="F124" s="28"/>
      <c r="G124" s="28"/>
      <c r="H124" s="27"/>
      <c r="I124" s="27"/>
      <c r="J124" s="27"/>
      <c r="K124" s="27"/>
      <c r="L124" s="28"/>
    </row>
    <row r="125" spans="1:12" s="29" customFormat="1" x14ac:dyDescent="0.2">
      <c r="A125" s="4" t="s">
        <v>36</v>
      </c>
      <c r="B125" s="8"/>
      <c r="C125" s="8"/>
      <c r="D125" s="8"/>
      <c r="H125" s="31"/>
      <c r="I125" s="31"/>
      <c r="J125" s="31"/>
      <c r="K125" s="31"/>
      <c r="L125" s="28"/>
    </row>
    <row r="126" spans="1:12" s="29" customFormat="1" x14ac:dyDescent="0.2">
      <c r="A126" s="31"/>
      <c r="B126" s="8"/>
      <c r="C126" s="8"/>
      <c r="D126" s="8"/>
      <c r="H126" s="31"/>
      <c r="I126" s="31"/>
      <c r="J126" s="31"/>
      <c r="K126" s="31"/>
      <c r="L126" s="28"/>
    </row>
    <row r="127" spans="1:12" s="29" customFormat="1" x14ac:dyDescent="0.2">
      <c r="A127" s="31"/>
      <c r="B127" s="8"/>
      <c r="C127" s="8"/>
      <c r="D127" s="8"/>
      <c r="H127" s="31"/>
      <c r="I127" s="31"/>
      <c r="J127" s="31"/>
      <c r="K127" s="31"/>
      <c r="L127" s="28"/>
    </row>
    <row r="128" spans="1:12" s="29" customFormat="1" x14ac:dyDescent="0.2">
      <c r="A128" s="31"/>
      <c r="B128" s="8"/>
      <c r="C128" s="8"/>
      <c r="D128" s="8"/>
      <c r="H128" s="31"/>
      <c r="I128" s="31"/>
      <c r="J128" s="31"/>
      <c r="K128" s="31"/>
      <c r="L128" s="28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2.7109375" style="9" customWidth="1"/>
    <col min="8" max="11" width="12.7109375" style="8" customWidth="1"/>
    <col min="12" max="12" width="12.7109375" style="9" customWidth="1"/>
    <col min="13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37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84.95" customHeight="1" x14ac:dyDescent="0.2">
      <c r="A6" s="43" t="s">
        <v>0</v>
      </c>
      <c r="B6" s="44" t="s">
        <v>24</v>
      </c>
      <c r="C6" s="62" t="s">
        <v>33</v>
      </c>
      <c r="D6" s="62"/>
      <c r="E6" s="45" t="s">
        <v>25</v>
      </c>
      <c r="F6" s="45" t="s">
        <v>26</v>
      </c>
      <c r="G6" s="45" t="s">
        <v>27</v>
      </c>
      <c r="H6" s="44" t="s">
        <v>28</v>
      </c>
      <c r="I6" s="44" t="s">
        <v>29</v>
      </c>
      <c r="J6" s="44" t="s">
        <v>30</v>
      </c>
      <c r="K6" s="44" t="s">
        <v>31</v>
      </c>
      <c r="L6" s="45" t="s">
        <v>32</v>
      </c>
    </row>
    <row r="7" spans="1:13" ht="14.25" x14ac:dyDescent="0.2">
      <c r="A7" s="46"/>
      <c r="B7" s="47"/>
      <c r="C7" s="49">
        <v>43831</v>
      </c>
      <c r="D7" s="49">
        <v>44197</v>
      </c>
      <c r="E7" s="50" t="s">
        <v>1</v>
      </c>
      <c r="F7" s="50" t="s">
        <v>2</v>
      </c>
      <c r="G7" s="50" t="s">
        <v>3</v>
      </c>
      <c r="H7" s="43" t="s">
        <v>4</v>
      </c>
      <c r="I7" s="43" t="s">
        <v>5</v>
      </c>
      <c r="J7" s="43" t="s">
        <v>6</v>
      </c>
      <c r="K7" s="43" t="s">
        <v>7</v>
      </c>
      <c r="L7" s="50" t="s">
        <v>8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21">
        <v>0</v>
      </c>
      <c r="C9" s="41">
        <v>647</v>
      </c>
      <c r="D9" s="41">
        <v>568</v>
      </c>
      <c r="E9" s="13">
        <v>0</v>
      </c>
      <c r="F9" s="14">
        <f>B9/((C9+D9)/2)</f>
        <v>0</v>
      </c>
      <c r="G9" s="14">
        <f t="shared" ref="G9:G72" si="0">F9/((1+(1-E9)*F9))</f>
        <v>0</v>
      </c>
      <c r="H9" s="12">
        <v>100000</v>
      </c>
      <c r="I9" s="12">
        <f>H9*G9</f>
        <v>0</v>
      </c>
      <c r="J9" s="12">
        <f t="shared" ref="J9:J72" si="1">H10+I9*E9</f>
        <v>100000</v>
      </c>
      <c r="K9" s="12">
        <f t="shared" ref="K9:K72" si="2">K10+J9</f>
        <v>8602026.1350003928</v>
      </c>
      <c r="L9" s="23">
        <f>K9/H9</f>
        <v>86.020261350003935</v>
      </c>
    </row>
    <row r="10" spans="1:13" ht="15" x14ac:dyDescent="0.25">
      <c r="A10" s="16">
        <v>1</v>
      </c>
      <c r="B10" s="42">
        <v>0</v>
      </c>
      <c r="C10" s="41">
        <v>650</v>
      </c>
      <c r="D10" s="41">
        <v>651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100000</v>
      </c>
      <c r="I10" s="12">
        <f t="shared" ref="I10:I73" si="4">H10*G10</f>
        <v>0</v>
      </c>
      <c r="J10" s="12">
        <f t="shared" si="1"/>
        <v>100000</v>
      </c>
      <c r="K10" s="12">
        <f t="shared" si="2"/>
        <v>8502026.1350003928</v>
      </c>
      <c r="L10" s="15">
        <f t="shared" ref="L10:L73" si="5">K10/H10</f>
        <v>85.020261350003935</v>
      </c>
    </row>
    <row r="11" spans="1:13" x14ac:dyDescent="0.2">
      <c r="A11" s="16">
        <v>2</v>
      </c>
      <c r="B11" s="21">
        <v>0</v>
      </c>
      <c r="C11" s="41">
        <v>738</v>
      </c>
      <c r="D11" s="41">
        <v>643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100000</v>
      </c>
      <c r="I11" s="12">
        <f t="shared" si="4"/>
        <v>0</v>
      </c>
      <c r="J11" s="12">
        <f t="shared" si="1"/>
        <v>100000</v>
      </c>
      <c r="K11" s="12">
        <f t="shared" si="2"/>
        <v>8402026.1350003928</v>
      </c>
      <c r="L11" s="15">
        <f t="shared" si="5"/>
        <v>84.020261350003935</v>
      </c>
    </row>
    <row r="12" spans="1:13" x14ac:dyDescent="0.2">
      <c r="A12" s="16">
        <v>3</v>
      </c>
      <c r="B12" s="35">
        <v>0</v>
      </c>
      <c r="C12" s="41">
        <v>793</v>
      </c>
      <c r="D12" s="41">
        <v>730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100000</v>
      </c>
      <c r="I12" s="12">
        <f t="shared" si="4"/>
        <v>0</v>
      </c>
      <c r="J12" s="12">
        <f t="shared" si="1"/>
        <v>100000</v>
      </c>
      <c r="K12" s="12">
        <f t="shared" si="2"/>
        <v>8302026.1350003937</v>
      </c>
      <c r="L12" s="15">
        <f t="shared" si="5"/>
        <v>83.020261350003935</v>
      </c>
    </row>
    <row r="13" spans="1:13" x14ac:dyDescent="0.2">
      <c r="A13" s="16">
        <v>4</v>
      </c>
      <c r="B13" s="35">
        <v>0</v>
      </c>
      <c r="C13" s="41">
        <v>822</v>
      </c>
      <c r="D13" s="41">
        <v>781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100000</v>
      </c>
      <c r="I13" s="12">
        <f t="shared" si="4"/>
        <v>0</v>
      </c>
      <c r="J13" s="12">
        <f t="shared" si="1"/>
        <v>100000</v>
      </c>
      <c r="K13" s="12">
        <f t="shared" si="2"/>
        <v>8202026.1350003937</v>
      </c>
      <c r="L13" s="15">
        <f t="shared" si="5"/>
        <v>82.020261350003935</v>
      </c>
    </row>
    <row r="14" spans="1:13" x14ac:dyDescent="0.2">
      <c r="A14" s="16">
        <v>5</v>
      </c>
      <c r="B14" s="35">
        <v>0</v>
      </c>
      <c r="C14" s="41">
        <v>839</v>
      </c>
      <c r="D14" s="41">
        <v>800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100000</v>
      </c>
      <c r="I14" s="12">
        <f t="shared" si="4"/>
        <v>0</v>
      </c>
      <c r="J14" s="12">
        <f t="shared" si="1"/>
        <v>100000</v>
      </c>
      <c r="K14" s="12">
        <f t="shared" si="2"/>
        <v>8102026.1350003937</v>
      </c>
      <c r="L14" s="15">
        <f t="shared" si="5"/>
        <v>81.020261350003935</v>
      </c>
    </row>
    <row r="15" spans="1:13" x14ac:dyDescent="0.2">
      <c r="A15" s="16">
        <v>6</v>
      </c>
      <c r="B15" s="35">
        <v>0</v>
      </c>
      <c r="C15" s="41">
        <v>808</v>
      </c>
      <c r="D15" s="41">
        <v>824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100000</v>
      </c>
      <c r="I15" s="12">
        <f t="shared" si="4"/>
        <v>0</v>
      </c>
      <c r="J15" s="12">
        <f t="shared" si="1"/>
        <v>100000</v>
      </c>
      <c r="K15" s="12">
        <f t="shared" si="2"/>
        <v>8002026.1350003937</v>
      </c>
      <c r="L15" s="15">
        <f t="shared" si="5"/>
        <v>80.020261350003935</v>
      </c>
    </row>
    <row r="16" spans="1:13" x14ac:dyDescent="0.2">
      <c r="A16" s="16">
        <v>7</v>
      </c>
      <c r="B16" s="35">
        <v>0</v>
      </c>
      <c r="C16" s="41">
        <v>848</v>
      </c>
      <c r="D16" s="41">
        <v>810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100000</v>
      </c>
      <c r="I16" s="12">
        <f t="shared" si="4"/>
        <v>0</v>
      </c>
      <c r="J16" s="12">
        <f t="shared" si="1"/>
        <v>100000</v>
      </c>
      <c r="K16" s="12">
        <f t="shared" si="2"/>
        <v>7902026.1350003937</v>
      </c>
      <c r="L16" s="15">
        <f t="shared" si="5"/>
        <v>79.020261350003935</v>
      </c>
    </row>
    <row r="17" spans="1:12" x14ac:dyDescent="0.2">
      <c r="A17" s="16">
        <v>8</v>
      </c>
      <c r="B17" s="35">
        <v>0</v>
      </c>
      <c r="C17" s="41">
        <v>881</v>
      </c>
      <c r="D17" s="41">
        <v>847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100000</v>
      </c>
      <c r="I17" s="12">
        <f t="shared" si="4"/>
        <v>0</v>
      </c>
      <c r="J17" s="12">
        <f t="shared" si="1"/>
        <v>100000</v>
      </c>
      <c r="K17" s="12">
        <f t="shared" si="2"/>
        <v>7802026.1350003937</v>
      </c>
      <c r="L17" s="15">
        <f t="shared" si="5"/>
        <v>78.020261350003935</v>
      </c>
    </row>
    <row r="18" spans="1:12" x14ac:dyDescent="0.2">
      <c r="A18" s="16">
        <v>9</v>
      </c>
      <c r="B18" s="35">
        <v>0</v>
      </c>
      <c r="C18" s="41">
        <v>873</v>
      </c>
      <c r="D18" s="41">
        <v>874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100000</v>
      </c>
      <c r="I18" s="12">
        <f t="shared" si="4"/>
        <v>0</v>
      </c>
      <c r="J18" s="12">
        <f t="shared" si="1"/>
        <v>100000</v>
      </c>
      <c r="K18" s="12">
        <f t="shared" si="2"/>
        <v>7702026.1350003937</v>
      </c>
      <c r="L18" s="15">
        <f t="shared" si="5"/>
        <v>77.020261350003935</v>
      </c>
    </row>
    <row r="19" spans="1:12" x14ac:dyDescent="0.2">
      <c r="A19" s="16">
        <v>10</v>
      </c>
      <c r="B19" s="35">
        <v>0</v>
      </c>
      <c r="C19" s="41">
        <v>906</v>
      </c>
      <c r="D19" s="41">
        <v>859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100000</v>
      </c>
      <c r="I19" s="12">
        <f t="shared" si="4"/>
        <v>0</v>
      </c>
      <c r="J19" s="12">
        <f t="shared" si="1"/>
        <v>100000</v>
      </c>
      <c r="K19" s="12">
        <f t="shared" si="2"/>
        <v>7602026.1350003937</v>
      </c>
      <c r="L19" s="15">
        <f t="shared" si="5"/>
        <v>76.020261350003935</v>
      </c>
    </row>
    <row r="20" spans="1:12" x14ac:dyDescent="0.2">
      <c r="A20" s="16">
        <v>11</v>
      </c>
      <c r="B20" s="35">
        <v>0</v>
      </c>
      <c r="C20" s="41">
        <v>915</v>
      </c>
      <c r="D20" s="41">
        <v>897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100000</v>
      </c>
      <c r="I20" s="12">
        <f t="shared" si="4"/>
        <v>0</v>
      </c>
      <c r="J20" s="12">
        <f t="shared" si="1"/>
        <v>100000</v>
      </c>
      <c r="K20" s="12">
        <f t="shared" si="2"/>
        <v>7502026.1350003937</v>
      </c>
      <c r="L20" s="15">
        <f t="shared" si="5"/>
        <v>75.020261350003935</v>
      </c>
    </row>
    <row r="21" spans="1:12" x14ac:dyDescent="0.2">
      <c r="A21" s="16">
        <v>12</v>
      </c>
      <c r="B21" s="35">
        <v>0</v>
      </c>
      <c r="C21" s="41">
        <v>901</v>
      </c>
      <c r="D21" s="41">
        <v>906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100000</v>
      </c>
      <c r="I21" s="12">
        <f t="shared" si="4"/>
        <v>0</v>
      </c>
      <c r="J21" s="12">
        <f t="shared" si="1"/>
        <v>100000</v>
      </c>
      <c r="K21" s="12">
        <f t="shared" si="2"/>
        <v>7402026.1350003937</v>
      </c>
      <c r="L21" s="15">
        <f t="shared" si="5"/>
        <v>74.020261350003935</v>
      </c>
    </row>
    <row r="22" spans="1:12" x14ac:dyDescent="0.2">
      <c r="A22" s="16">
        <v>13</v>
      </c>
      <c r="B22" s="35">
        <v>0</v>
      </c>
      <c r="C22" s="41">
        <v>851</v>
      </c>
      <c r="D22" s="41">
        <v>903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100000</v>
      </c>
      <c r="I22" s="12">
        <f t="shared" si="4"/>
        <v>0</v>
      </c>
      <c r="J22" s="12">
        <f t="shared" si="1"/>
        <v>100000</v>
      </c>
      <c r="K22" s="12">
        <f t="shared" si="2"/>
        <v>7302026.1350003937</v>
      </c>
      <c r="L22" s="15">
        <f t="shared" si="5"/>
        <v>73.020261350003935</v>
      </c>
    </row>
    <row r="23" spans="1:12" x14ac:dyDescent="0.2">
      <c r="A23" s="16">
        <v>14</v>
      </c>
      <c r="B23" s="35">
        <v>0</v>
      </c>
      <c r="C23" s="41">
        <v>905</v>
      </c>
      <c r="D23" s="41">
        <v>849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100000</v>
      </c>
      <c r="I23" s="12">
        <f t="shared" si="4"/>
        <v>0</v>
      </c>
      <c r="J23" s="12">
        <f t="shared" si="1"/>
        <v>100000</v>
      </c>
      <c r="K23" s="12">
        <f t="shared" si="2"/>
        <v>7202026.1350003937</v>
      </c>
      <c r="L23" s="15">
        <f t="shared" si="5"/>
        <v>72.020261350003935</v>
      </c>
    </row>
    <row r="24" spans="1:12" x14ac:dyDescent="0.2">
      <c r="A24" s="16">
        <v>15</v>
      </c>
      <c r="B24" s="35">
        <v>0</v>
      </c>
      <c r="C24" s="41">
        <v>893</v>
      </c>
      <c r="D24" s="41">
        <v>903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100000</v>
      </c>
      <c r="I24" s="12">
        <f t="shared" si="4"/>
        <v>0</v>
      </c>
      <c r="J24" s="12">
        <f t="shared" si="1"/>
        <v>100000</v>
      </c>
      <c r="K24" s="12">
        <f t="shared" si="2"/>
        <v>7102026.1350003937</v>
      </c>
      <c r="L24" s="15">
        <f t="shared" si="5"/>
        <v>71.020261350003935</v>
      </c>
    </row>
    <row r="25" spans="1:12" x14ac:dyDescent="0.2">
      <c r="A25" s="16">
        <v>16</v>
      </c>
      <c r="B25" s="35">
        <v>0</v>
      </c>
      <c r="C25" s="41">
        <v>945</v>
      </c>
      <c r="D25" s="41">
        <v>880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100000</v>
      </c>
      <c r="I25" s="12">
        <f t="shared" si="4"/>
        <v>0</v>
      </c>
      <c r="J25" s="12">
        <f t="shared" si="1"/>
        <v>100000</v>
      </c>
      <c r="K25" s="12">
        <f t="shared" si="2"/>
        <v>7002026.1350003937</v>
      </c>
      <c r="L25" s="15">
        <f t="shared" si="5"/>
        <v>70.020261350003935</v>
      </c>
    </row>
    <row r="26" spans="1:12" x14ac:dyDescent="0.2">
      <c r="A26" s="16">
        <v>17</v>
      </c>
      <c r="B26" s="35">
        <v>1</v>
      </c>
      <c r="C26" s="41">
        <v>858</v>
      </c>
      <c r="D26" s="41">
        <v>955</v>
      </c>
      <c r="E26" s="13">
        <v>0.30869999999999997</v>
      </c>
      <c r="F26" s="14">
        <f t="shared" si="3"/>
        <v>1.1031439602868175E-3</v>
      </c>
      <c r="G26" s="14">
        <f t="shared" si="0"/>
        <v>1.1023033399901433E-3</v>
      </c>
      <c r="H26" s="12">
        <f t="shared" si="6"/>
        <v>100000</v>
      </c>
      <c r="I26" s="12">
        <f t="shared" si="4"/>
        <v>110.23033399901432</v>
      </c>
      <c r="J26" s="12">
        <f t="shared" si="1"/>
        <v>99923.797770106481</v>
      </c>
      <c r="K26" s="12">
        <f t="shared" si="2"/>
        <v>6902026.1350003937</v>
      </c>
      <c r="L26" s="15">
        <f t="shared" si="5"/>
        <v>69.020261350003935</v>
      </c>
    </row>
    <row r="27" spans="1:12" x14ac:dyDescent="0.2">
      <c r="A27" s="16">
        <v>18</v>
      </c>
      <c r="B27" s="35">
        <v>1</v>
      </c>
      <c r="C27" s="41">
        <v>844</v>
      </c>
      <c r="D27" s="41">
        <v>853</v>
      </c>
      <c r="E27" s="13">
        <v>0.53010000000000002</v>
      </c>
      <c r="F27" s="14">
        <f t="shared" si="3"/>
        <v>1.1785503830288745E-3</v>
      </c>
      <c r="G27" s="14">
        <f t="shared" si="0"/>
        <v>1.1778980621103292E-3</v>
      </c>
      <c r="H27" s="12">
        <f t="shared" si="6"/>
        <v>99889.769666000982</v>
      </c>
      <c r="I27" s="12">
        <f t="shared" si="4"/>
        <v>117.6599661142297</v>
      </c>
      <c r="J27" s="12">
        <f t="shared" si="1"/>
        <v>99834.481247923904</v>
      </c>
      <c r="K27" s="12">
        <f t="shared" si="2"/>
        <v>6802102.3372302875</v>
      </c>
      <c r="L27" s="15">
        <f t="shared" si="5"/>
        <v>68.096085915247514</v>
      </c>
    </row>
    <row r="28" spans="1:12" x14ac:dyDescent="0.2">
      <c r="A28" s="16">
        <v>19</v>
      </c>
      <c r="B28" s="35">
        <v>0</v>
      </c>
      <c r="C28" s="41">
        <v>843</v>
      </c>
      <c r="D28" s="41">
        <v>838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99772.109699886758</v>
      </c>
      <c r="I28" s="12">
        <f t="shared" si="4"/>
        <v>0</v>
      </c>
      <c r="J28" s="12">
        <f t="shared" si="1"/>
        <v>99772.109699886758</v>
      </c>
      <c r="K28" s="12">
        <f t="shared" si="2"/>
        <v>6702267.8559823632</v>
      </c>
      <c r="L28" s="15">
        <f t="shared" si="5"/>
        <v>67.175765613684021</v>
      </c>
    </row>
    <row r="29" spans="1:12" x14ac:dyDescent="0.2">
      <c r="A29" s="16">
        <v>20</v>
      </c>
      <c r="B29" s="35">
        <v>0</v>
      </c>
      <c r="C29" s="41">
        <v>761</v>
      </c>
      <c r="D29" s="41">
        <v>853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99772.109699886758</v>
      </c>
      <c r="I29" s="12">
        <f t="shared" si="4"/>
        <v>0</v>
      </c>
      <c r="J29" s="12">
        <f t="shared" si="1"/>
        <v>99772.109699886758</v>
      </c>
      <c r="K29" s="12">
        <f t="shared" si="2"/>
        <v>6602495.7462824769</v>
      </c>
      <c r="L29" s="15">
        <f t="shared" si="5"/>
        <v>66.175765613684035</v>
      </c>
    </row>
    <row r="30" spans="1:12" x14ac:dyDescent="0.2">
      <c r="A30" s="16">
        <v>21</v>
      </c>
      <c r="B30" s="35">
        <v>0</v>
      </c>
      <c r="C30" s="41">
        <v>746</v>
      </c>
      <c r="D30" s="41">
        <v>769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99772.109699886758</v>
      </c>
      <c r="I30" s="12">
        <f t="shared" si="4"/>
        <v>0</v>
      </c>
      <c r="J30" s="12">
        <f t="shared" si="1"/>
        <v>99772.109699886758</v>
      </c>
      <c r="K30" s="12">
        <f t="shared" si="2"/>
        <v>6502723.6365825906</v>
      </c>
      <c r="L30" s="15">
        <f t="shared" si="5"/>
        <v>65.175765613684035</v>
      </c>
    </row>
    <row r="31" spans="1:12" x14ac:dyDescent="0.2">
      <c r="A31" s="16">
        <v>22</v>
      </c>
      <c r="B31" s="35">
        <v>0</v>
      </c>
      <c r="C31" s="41">
        <v>733</v>
      </c>
      <c r="D31" s="41">
        <v>739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99772.109699886758</v>
      </c>
      <c r="I31" s="12">
        <f t="shared" si="4"/>
        <v>0</v>
      </c>
      <c r="J31" s="12">
        <f t="shared" si="1"/>
        <v>99772.109699886758</v>
      </c>
      <c r="K31" s="12">
        <f t="shared" si="2"/>
        <v>6402951.5268827043</v>
      </c>
      <c r="L31" s="15">
        <f t="shared" si="5"/>
        <v>64.175765613684035</v>
      </c>
    </row>
    <row r="32" spans="1:12" x14ac:dyDescent="0.2">
      <c r="A32" s="16">
        <v>23</v>
      </c>
      <c r="B32" s="35">
        <v>0</v>
      </c>
      <c r="C32" s="41">
        <v>738</v>
      </c>
      <c r="D32" s="41">
        <v>739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99772.109699886758</v>
      </c>
      <c r="I32" s="12">
        <f t="shared" si="4"/>
        <v>0</v>
      </c>
      <c r="J32" s="12">
        <f t="shared" si="1"/>
        <v>99772.109699886758</v>
      </c>
      <c r="K32" s="12">
        <f t="shared" si="2"/>
        <v>6303179.4171828181</v>
      </c>
      <c r="L32" s="15">
        <f t="shared" si="5"/>
        <v>63.175765613684042</v>
      </c>
    </row>
    <row r="33" spans="1:12" x14ac:dyDescent="0.2">
      <c r="A33" s="16">
        <v>24</v>
      </c>
      <c r="B33" s="35">
        <v>0</v>
      </c>
      <c r="C33" s="41">
        <v>708</v>
      </c>
      <c r="D33" s="41">
        <v>750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99772.109699886758</v>
      </c>
      <c r="I33" s="12">
        <f t="shared" si="4"/>
        <v>0</v>
      </c>
      <c r="J33" s="12">
        <f t="shared" si="1"/>
        <v>99772.109699886758</v>
      </c>
      <c r="K33" s="12">
        <f t="shared" si="2"/>
        <v>6203407.3074829318</v>
      </c>
      <c r="L33" s="15">
        <f t="shared" si="5"/>
        <v>62.17576561368405</v>
      </c>
    </row>
    <row r="34" spans="1:12" x14ac:dyDescent="0.2">
      <c r="A34" s="16">
        <v>25</v>
      </c>
      <c r="B34" s="35">
        <v>0</v>
      </c>
      <c r="C34" s="41">
        <v>718</v>
      </c>
      <c r="D34" s="41">
        <v>734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99772.109699886758</v>
      </c>
      <c r="I34" s="12">
        <f t="shared" si="4"/>
        <v>0</v>
      </c>
      <c r="J34" s="12">
        <f t="shared" si="1"/>
        <v>99772.109699886758</v>
      </c>
      <c r="K34" s="12">
        <f t="shared" si="2"/>
        <v>6103635.1977830455</v>
      </c>
      <c r="L34" s="15">
        <f t="shared" si="5"/>
        <v>61.17576561368405</v>
      </c>
    </row>
    <row r="35" spans="1:12" x14ac:dyDescent="0.2">
      <c r="A35" s="16">
        <v>26</v>
      </c>
      <c r="B35" s="21">
        <v>0</v>
      </c>
      <c r="C35" s="41">
        <v>724</v>
      </c>
      <c r="D35" s="41">
        <v>744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99772.109699886758</v>
      </c>
      <c r="I35" s="12">
        <f t="shared" si="4"/>
        <v>0</v>
      </c>
      <c r="J35" s="12">
        <f t="shared" si="1"/>
        <v>99772.109699886758</v>
      </c>
      <c r="K35" s="12">
        <f t="shared" si="2"/>
        <v>6003863.0880831592</v>
      </c>
      <c r="L35" s="15">
        <f t="shared" si="5"/>
        <v>60.175765613684057</v>
      </c>
    </row>
    <row r="36" spans="1:12" x14ac:dyDescent="0.2">
      <c r="A36" s="16">
        <v>27</v>
      </c>
      <c r="B36" s="21">
        <v>0</v>
      </c>
      <c r="C36" s="41">
        <v>772</v>
      </c>
      <c r="D36" s="41">
        <v>736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99772.109699886758</v>
      </c>
      <c r="I36" s="12">
        <f t="shared" si="4"/>
        <v>0</v>
      </c>
      <c r="J36" s="12">
        <f t="shared" si="1"/>
        <v>99772.109699886758</v>
      </c>
      <c r="K36" s="12">
        <f t="shared" si="2"/>
        <v>5904090.9783832729</v>
      </c>
      <c r="L36" s="15">
        <f t="shared" si="5"/>
        <v>59.175765613684064</v>
      </c>
    </row>
    <row r="37" spans="1:12" x14ac:dyDescent="0.2">
      <c r="A37" s="16">
        <v>28</v>
      </c>
      <c r="B37" s="21">
        <v>0</v>
      </c>
      <c r="C37" s="41">
        <v>792</v>
      </c>
      <c r="D37" s="41">
        <v>768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99772.109699886758</v>
      </c>
      <c r="I37" s="12">
        <f t="shared" si="4"/>
        <v>0</v>
      </c>
      <c r="J37" s="12">
        <f t="shared" si="1"/>
        <v>99772.109699886758</v>
      </c>
      <c r="K37" s="12">
        <f t="shared" si="2"/>
        <v>5804318.8686833866</v>
      </c>
      <c r="L37" s="15">
        <f t="shared" si="5"/>
        <v>58.175765613684064</v>
      </c>
    </row>
    <row r="38" spans="1:12" x14ac:dyDescent="0.2">
      <c r="A38" s="16">
        <v>29</v>
      </c>
      <c r="B38" s="21">
        <v>0</v>
      </c>
      <c r="C38" s="41">
        <v>732</v>
      </c>
      <c r="D38" s="41">
        <v>794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99772.109699886758</v>
      </c>
      <c r="I38" s="12">
        <f t="shared" si="4"/>
        <v>0</v>
      </c>
      <c r="J38" s="12">
        <f t="shared" si="1"/>
        <v>99772.109699886758</v>
      </c>
      <c r="K38" s="12">
        <f t="shared" si="2"/>
        <v>5704546.7589835003</v>
      </c>
      <c r="L38" s="15">
        <f t="shared" si="5"/>
        <v>57.175765613684071</v>
      </c>
    </row>
    <row r="39" spans="1:12" x14ac:dyDescent="0.2">
      <c r="A39" s="16">
        <v>30</v>
      </c>
      <c r="B39" s="21">
        <v>0</v>
      </c>
      <c r="C39" s="41">
        <v>836</v>
      </c>
      <c r="D39" s="41">
        <v>746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99772.109699886758</v>
      </c>
      <c r="I39" s="12">
        <f t="shared" si="4"/>
        <v>0</v>
      </c>
      <c r="J39" s="12">
        <f t="shared" si="1"/>
        <v>99772.109699886758</v>
      </c>
      <c r="K39" s="12">
        <f t="shared" si="2"/>
        <v>5604774.649283614</v>
      </c>
      <c r="L39" s="15">
        <f t="shared" si="5"/>
        <v>56.175765613684078</v>
      </c>
    </row>
    <row r="40" spans="1:12" x14ac:dyDescent="0.2">
      <c r="A40" s="16">
        <v>31</v>
      </c>
      <c r="B40" s="21">
        <v>0</v>
      </c>
      <c r="C40" s="41">
        <v>856</v>
      </c>
      <c r="D40" s="41">
        <v>834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99772.109699886758</v>
      </c>
      <c r="I40" s="12">
        <f t="shared" si="4"/>
        <v>0</v>
      </c>
      <c r="J40" s="12">
        <f t="shared" si="1"/>
        <v>99772.109699886758</v>
      </c>
      <c r="K40" s="12">
        <f t="shared" si="2"/>
        <v>5505002.5395837277</v>
      </c>
      <c r="L40" s="15">
        <f t="shared" si="5"/>
        <v>55.175765613684078</v>
      </c>
    </row>
    <row r="41" spans="1:12" x14ac:dyDescent="0.2">
      <c r="A41" s="16">
        <v>32</v>
      </c>
      <c r="B41" s="21">
        <v>0</v>
      </c>
      <c r="C41" s="41">
        <v>861</v>
      </c>
      <c r="D41" s="41">
        <v>853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99772.109699886758</v>
      </c>
      <c r="I41" s="12">
        <f t="shared" si="4"/>
        <v>0</v>
      </c>
      <c r="J41" s="12">
        <f t="shared" si="1"/>
        <v>99772.109699886758</v>
      </c>
      <c r="K41" s="12">
        <f t="shared" si="2"/>
        <v>5405230.4298838414</v>
      </c>
      <c r="L41" s="15">
        <f t="shared" si="5"/>
        <v>54.175765613684085</v>
      </c>
    </row>
    <row r="42" spans="1:12" x14ac:dyDescent="0.2">
      <c r="A42" s="16">
        <v>33</v>
      </c>
      <c r="B42" s="21">
        <v>0</v>
      </c>
      <c r="C42" s="41">
        <v>917</v>
      </c>
      <c r="D42" s="41">
        <v>878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99772.109699886758</v>
      </c>
      <c r="I42" s="12">
        <f t="shared" si="4"/>
        <v>0</v>
      </c>
      <c r="J42" s="12">
        <f t="shared" si="1"/>
        <v>99772.109699886758</v>
      </c>
      <c r="K42" s="12">
        <f t="shared" si="2"/>
        <v>5305458.3201839551</v>
      </c>
      <c r="L42" s="15">
        <f t="shared" si="5"/>
        <v>53.175765613684092</v>
      </c>
    </row>
    <row r="43" spans="1:12" x14ac:dyDescent="0.2">
      <c r="A43" s="16">
        <v>34</v>
      </c>
      <c r="B43" s="21">
        <v>1</v>
      </c>
      <c r="C43" s="41">
        <v>953</v>
      </c>
      <c r="D43" s="41">
        <v>916</v>
      </c>
      <c r="E43" s="13">
        <v>0.93440000000000001</v>
      </c>
      <c r="F43" s="14">
        <f t="shared" si="3"/>
        <v>1.0700909577314071E-3</v>
      </c>
      <c r="G43" s="14">
        <f t="shared" si="0"/>
        <v>1.0700158447946295E-3</v>
      </c>
      <c r="H43" s="12">
        <f t="shared" si="6"/>
        <v>99772.109699886758</v>
      </c>
      <c r="I43" s="12">
        <f t="shared" si="4"/>
        <v>106.75773824746678</v>
      </c>
      <c r="J43" s="12">
        <f t="shared" si="1"/>
        <v>99765.106392257716</v>
      </c>
      <c r="K43" s="12">
        <f t="shared" si="2"/>
        <v>5205686.2104840688</v>
      </c>
      <c r="L43" s="15">
        <f t="shared" si="5"/>
        <v>52.175765613684092</v>
      </c>
    </row>
    <row r="44" spans="1:12" x14ac:dyDescent="0.2">
      <c r="A44" s="16">
        <v>35</v>
      </c>
      <c r="B44" s="21">
        <v>0</v>
      </c>
      <c r="C44" s="41">
        <v>1072</v>
      </c>
      <c r="D44" s="41">
        <v>958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99665.351961639288</v>
      </c>
      <c r="I44" s="12">
        <f t="shared" si="4"/>
        <v>0</v>
      </c>
      <c r="J44" s="12">
        <f t="shared" si="1"/>
        <v>99665.351961639288</v>
      </c>
      <c r="K44" s="12">
        <f t="shared" si="2"/>
        <v>5105921.104091811</v>
      </c>
      <c r="L44" s="15">
        <f t="shared" si="5"/>
        <v>51.23065341761955</v>
      </c>
    </row>
    <row r="45" spans="1:12" x14ac:dyDescent="0.2">
      <c r="A45" s="16">
        <v>36</v>
      </c>
      <c r="B45" s="21">
        <v>0</v>
      </c>
      <c r="C45" s="41">
        <v>1106</v>
      </c>
      <c r="D45" s="41">
        <v>1070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99665.351961639288</v>
      </c>
      <c r="I45" s="12">
        <f t="shared" si="4"/>
        <v>0</v>
      </c>
      <c r="J45" s="12">
        <f t="shared" si="1"/>
        <v>99665.351961639288</v>
      </c>
      <c r="K45" s="12">
        <f t="shared" si="2"/>
        <v>5006255.7521301713</v>
      </c>
      <c r="L45" s="15">
        <f t="shared" si="5"/>
        <v>50.230653417619543</v>
      </c>
    </row>
    <row r="46" spans="1:12" x14ac:dyDescent="0.2">
      <c r="A46" s="16">
        <v>37</v>
      </c>
      <c r="B46" s="21">
        <v>1</v>
      </c>
      <c r="C46" s="41">
        <v>1258</v>
      </c>
      <c r="D46" s="41">
        <v>1108</v>
      </c>
      <c r="E46" s="13">
        <v>0.64480000000000004</v>
      </c>
      <c r="F46" s="14">
        <f t="shared" si="3"/>
        <v>8.4530853761622987E-4</v>
      </c>
      <c r="G46" s="14">
        <f t="shared" si="0"/>
        <v>8.4505480687455451E-4</v>
      </c>
      <c r="H46" s="12">
        <f t="shared" si="6"/>
        <v>99665.351961639288</v>
      </c>
      <c r="I46" s="12">
        <f t="shared" si="4"/>
        <v>84.222684754027597</v>
      </c>
      <c r="J46" s="12">
        <f t="shared" si="1"/>
        <v>99635.436064014662</v>
      </c>
      <c r="K46" s="12">
        <f t="shared" si="2"/>
        <v>4906590.4001685316</v>
      </c>
      <c r="L46" s="15">
        <f t="shared" si="5"/>
        <v>49.230653417619543</v>
      </c>
    </row>
    <row r="47" spans="1:12" x14ac:dyDescent="0.2">
      <c r="A47" s="16">
        <v>38</v>
      </c>
      <c r="B47" s="21">
        <v>0</v>
      </c>
      <c r="C47" s="41">
        <v>1325</v>
      </c>
      <c r="D47" s="41">
        <v>1235</v>
      </c>
      <c r="E47" s="13">
        <v>0</v>
      </c>
      <c r="F47" s="14">
        <f t="shared" si="3"/>
        <v>0</v>
      </c>
      <c r="G47" s="14">
        <f t="shared" si="0"/>
        <v>0</v>
      </c>
      <c r="H47" s="12">
        <f t="shared" si="6"/>
        <v>99581.129276885258</v>
      </c>
      <c r="I47" s="12">
        <f t="shared" si="4"/>
        <v>0</v>
      </c>
      <c r="J47" s="12">
        <f t="shared" si="1"/>
        <v>99581.129276885258</v>
      </c>
      <c r="K47" s="12">
        <f t="shared" si="2"/>
        <v>4806954.9641045174</v>
      </c>
      <c r="L47" s="15">
        <f t="shared" si="5"/>
        <v>48.271745851955373</v>
      </c>
    </row>
    <row r="48" spans="1:12" x14ac:dyDescent="0.2">
      <c r="A48" s="16">
        <v>39</v>
      </c>
      <c r="B48" s="21">
        <v>1</v>
      </c>
      <c r="C48" s="41">
        <v>1323</v>
      </c>
      <c r="D48" s="41">
        <v>1325</v>
      </c>
      <c r="E48" s="13">
        <v>0.19670000000000001</v>
      </c>
      <c r="F48" s="14">
        <f t="shared" si="3"/>
        <v>7.5528700906344411E-4</v>
      </c>
      <c r="G48" s="14">
        <f t="shared" si="0"/>
        <v>7.5482903763902161E-4</v>
      </c>
      <c r="H48" s="12">
        <f t="shared" si="6"/>
        <v>99581.129276885258</v>
      </c>
      <c r="I48" s="12">
        <f t="shared" si="4"/>
        <v>75.166727979078303</v>
      </c>
      <c r="J48" s="12">
        <f t="shared" si="1"/>
        <v>99520.747844299651</v>
      </c>
      <c r="K48" s="12">
        <f t="shared" si="2"/>
        <v>4707373.8348276317</v>
      </c>
      <c r="L48" s="15">
        <f t="shared" si="5"/>
        <v>47.271745851955366</v>
      </c>
    </row>
    <row r="49" spans="1:12" x14ac:dyDescent="0.2">
      <c r="A49" s="16">
        <v>40</v>
      </c>
      <c r="B49" s="21">
        <v>1</v>
      </c>
      <c r="C49" s="41">
        <v>1495</v>
      </c>
      <c r="D49" s="41">
        <v>1298</v>
      </c>
      <c r="E49" s="13">
        <v>0.57920000000000005</v>
      </c>
      <c r="F49" s="14">
        <f t="shared" si="3"/>
        <v>7.1607590404582891E-4</v>
      </c>
      <c r="G49" s="14">
        <f t="shared" si="0"/>
        <v>7.1586019765759094E-4</v>
      </c>
      <c r="H49" s="12">
        <f t="shared" si="6"/>
        <v>99505.962548906173</v>
      </c>
      <c r="I49" s="12">
        <f t="shared" si="4"/>
        <v>71.232358018368814</v>
      </c>
      <c r="J49" s="12">
        <f t="shared" si="1"/>
        <v>99475.987972652045</v>
      </c>
      <c r="K49" s="12">
        <f t="shared" si="2"/>
        <v>4607853.0869833324</v>
      </c>
      <c r="L49" s="15">
        <f t="shared" si="5"/>
        <v>46.307306305575601</v>
      </c>
    </row>
    <row r="50" spans="1:12" x14ac:dyDescent="0.2">
      <c r="A50" s="16">
        <v>41</v>
      </c>
      <c r="B50" s="21">
        <v>0</v>
      </c>
      <c r="C50" s="41">
        <v>1601</v>
      </c>
      <c r="D50" s="41">
        <v>1476</v>
      </c>
      <c r="E50" s="13">
        <v>0</v>
      </c>
      <c r="F50" s="14">
        <f t="shared" si="3"/>
        <v>0</v>
      </c>
      <c r="G50" s="14">
        <f t="shared" si="0"/>
        <v>0</v>
      </c>
      <c r="H50" s="12">
        <f t="shared" si="6"/>
        <v>99434.7301908878</v>
      </c>
      <c r="I50" s="12">
        <f t="shared" si="4"/>
        <v>0</v>
      </c>
      <c r="J50" s="12">
        <f t="shared" si="1"/>
        <v>99434.7301908878</v>
      </c>
      <c r="K50" s="12">
        <f t="shared" si="2"/>
        <v>4508377.0990106808</v>
      </c>
      <c r="L50" s="15">
        <f t="shared" si="5"/>
        <v>45.34006468721558</v>
      </c>
    </row>
    <row r="51" spans="1:12" x14ac:dyDescent="0.2">
      <c r="A51" s="16">
        <v>42</v>
      </c>
      <c r="B51" s="21">
        <v>0</v>
      </c>
      <c r="C51" s="41">
        <v>1578</v>
      </c>
      <c r="D51" s="41">
        <v>1590</v>
      </c>
      <c r="E51" s="13">
        <v>0</v>
      </c>
      <c r="F51" s="14">
        <f t="shared" si="3"/>
        <v>0</v>
      </c>
      <c r="G51" s="14">
        <f t="shared" si="0"/>
        <v>0</v>
      </c>
      <c r="H51" s="12">
        <f t="shared" si="6"/>
        <v>99434.7301908878</v>
      </c>
      <c r="I51" s="12">
        <f t="shared" si="4"/>
        <v>0</v>
      </c>
      <c r="J51" s="12">
        <f t="shared" si="1"/>
        <v>99434.7301908878</v>
      </c>
      <c r="K51" s="12">
        <f t="shared" si="2"/>
        <v>4408942.3688197928</v>
      </c>
      <c r="L51" s="15">
        <f t="shared" si="5"/>
        <v>44.34006468721558</v>
      </c>
    </row>
    <row r="52" spans="1:12" x14ac:dyDescent="0.2">
      <c r="A52" s="16">
        <v>43</v>
      </c>
      <c r="B52" s="21">
        <v>2</v>
      </c>
      <c r="C52" s="41">
        <v>1651</v>
      </c>
      <c r="D52" s="41">
        <v>1581</v>
      </c>
      <c r="E52" s="13">
        <v>0.5847</v>
      </c>
      <c r="F52" s="14">
        <f t="shared" si="3"/>
        <v>1.2376237623762376E-3</v>
      </c>
      <c r="G52" s="14">
        <f t="shared" si="0"/>
        <v>1.2369879689313155E-3</v>
      </c>
      <c r="H52" s="12">
        <f t="shared" si="6"/>
        <v>99434.7301908878</v>
      </c>
      <c r="I52" s="12">
        <f t="shared" si="4"/>
        <v>122.99956494005966</v>
      </c>
      <c r="J52" s="12">
        <f t="shared" si="1"/>
        <v>99383.648471568187</v>
      </c>
      <c r="K52" s="12">
        <f t="shared" si="2"/>
        <v>4309507.6386289047</v>
      </c>
      <c r="L52" s="15">
        <f t="shared" si="5"/>
        <v>43.340064687215573</v>
      </c>
    </row>
    <row r="53" spans="1:12" x14ac:dyDescent="0.2">
      <c r="A53" s="16">
        <v>44</v>
      </c>
      <c r="B53" s="21">
        <v>0</v>
      </c>
      <c r="C53" s="41">
        <v>1760</v>
      </c>
      <c r="D53" s="41">
        <v>1644</v>
      </c>
      <c r="E53" s="13">
        <v>0</v>
      </c>
      <c r="F53" s="14">
        <f t="shared" si="3"/>
        <v>0</v>
      </c>
      <c r="G53" s="14">
        <f t="shared" si="0"/>
        <v>0</v>
      </c>
      <c r="H53" s="12">
        <f t="shared" si="6"/>
        <v>99311.730625947734</v>
      </c>
      <c r="I53" s="12">
        <f t="shared" si="4"/>
        <v>0</v>
      </c>
      <c r="J53" s="12">
        <f t="shared" si="1"/>
        <v>99311.730625947734</v>
      </c>
      <c r="K53" s="12">
        <f t="shared" si="2"/>
        <v>4210123.9901573369</v>
      </c>
      <c r="L53" s="15">
        <f t="shared" si="5"/>
        <v>42.393018061627998</v>
      </c>
    </row>
    <row r="54" spans="1:12" x14ac:dyDescent="0.2">
      <c r="A54" s="16">
        <v>45</v>
      </c>
      <c r="B54" s="21">
        <v>0</v>
      </c>
      <c r="C54" s="41">
        <v>1787</v>
      </c>
      <c r="D54" s="41">
        <v>1752</v>
      </c>
      <c r="E54" s="13">
        <v>0</v>
      </c>
      <c r="F54" s="14">
        <f t="shared" si="3"/>
        <v>0</v>
      </c>
      <c r="G54" s="14">
        <f t="shared" si="0"/>
        <v>0</v>
      </c>
      <c r="H54" s="12">
        <f t="shared" si="6"/>
        <v>99311.730625947734</v>
      </c>
      <c r="I54" s="12">
        <f t="shared" si="4"/>
        <v>0</v>
      </c>
      <c r="J54" s="12">
        <f t="shared" si="1"/>
        <v>99311.730625947734</v>
      </c>
      <c r="K54" s="12">
        <f t="shared" si="2"/>
        <v>4110812.2595313895</v>
      </c>
      <c r="L54" s="15">
        <f t="shared" si="5"/>
        <v>41.393018061628005</v>
      </c>
    </row>
    <row r="55" spans="1:12" x14ac:dyDescent="0.2">
      <c r="A55" s="16">
        <v>46</v>
      </c>
      <c r="B55" s="21">
        <v>0</v>
      </c>
      <c r="C55" s="41">
        <v>1601</v>
      </c>
      <c r="D55" s="41">
        <v>1780</v>
      </c>
      <c r="E55" s="13">
        <v>0</v>
      </c>
      <c r="F55" s="14">
        <f t="shared" si="3"/>
        <v>0</v>
      </c>
      <c r="G55" s="14">
        <f t="shared" si="0"/>
        <v>0</v>
      </c>
      <c r="H55" s="12">
        <f t="shared" si="6"/>
        <v>99311.730625947734</v>
      </c>
      <c r="I55" s="12">
        <f t="shared" si="4"/>
        <v>0</v>
      </c>
      <c r="J55" s="12">
        <f t="shared" si="1"/>
        <v>99311.730625947734</v>
      </c>
      <c r="K55" s="12">
        <f t="shared" si="2"/>
        <v>4011500.5289054415</v>
      </c>
      <c r="L55" s="15">
        <f t="shared" si="5"/>
        <v>40.393018061627998</v>
      </c>
    </row>
    <row r="56" spans="1:12" x14ac:dyDescent="0.2">
      <c r="A56" s="16">
        <v>47</v>
      </c>
      <c r="B56" s="21">
        <v>1</v>
      </c>
      <c r="C56" s="41">
        <v>1661</v>
      </c>
      <c r="D56" s="41">
        <v>1602</v>
      </c>
      <c r="E56" s="13">
        <v>0.48359999999999997</v>
      </c>
      <c r="F56" s="14">
        <f t="shared" si="3"/>
        <v>6.1293288384921848E-4</v>
      </c>
      <c r="G56" s="14">
        <f t="shared" si="0"/>
        <v>6.1273894061358695E-4</v>
      </c>
      <c r="H56" s="12">
        <f t="shared" si="6"/>
        <v>99311.730625947734</v>
      </c>
      <c r="I56" s="12">
        <f t="shared" si="4"/>
        <v>60.852164614245133</v>
      </c>
      <c r="J56" s="12">
        <f t="shared" si="1"/>
        <v>99280.306568140935</v>
      </c>
      <c r="K56" s="12">
        <f t="shared" si="2"/>
        <v>3912188.7982794936</v>
      </c>
      <c r="L56" s="15">
        <f t="shared" si="5"/>
        <v>39.393018061627998</v>
      </c>
    </row>
    <row r="57" spans="1:12" x14ac:dyDescent="0.2">
      <c r="A57" s="16">
        <v>48</v>
      </c>
      <c r="B57" s="21">
        <v>1</v>
      </c>
      <c r="C57" s="41">
        <v>1673</v>
      </c>
      <c r="D57" s="41">
        <v>1660</v>
      </c>
      <c r="E57" s="13">
        <v>0.46989999999999998</v>
      </c>
      <c r="F57" s="14">
        <f t="shared" si="3"/>
        <v>6.0006000600060011E-4</v>
      </c>
      <c r="G57" s="14">
        <f t="shared" si="0"/>
        <v>5.9986919252387829E-4</v>
      </c>
      <c r="H57" s="12">
        <f t="shared" si="6"/>
        <v>99250.878461333486</v>
      </c>
      <c r="I57" s="12">
        <f t="shared" si="4"/>
        <v>59.537544319885704</v>
      </c>
      <c r="J57" s="12">
        <f t="shared" si="1"/>
        <v>99219.317609089514</v>
      </c>
      <c r="K57" s="12">
        <f t="shared" si="2"/>
        <v>3812908.4917113525</v>
      </c>
      <c r="L57" s="15">
        <f t="shared" si="5"/>
        <v>38.416873994690121</v>
      </c>
    </row>
    <row r="58" spans="1:12" x14ac:dyDescent="0.2">
      <c r="A58" s="16">
        <v>49</v>
      </c>
      <c r="B58" s="21">
        <v>0</v>
      </c>
      <c r="C58" s="41">
        <v>1516</v>
      </c>
      <c r="D58" s="41">
        <v>1645</v>
      </c>
      <c r="E58" s="13">
        <v>0</v>
      </c>
      <c r="F58" s="14">
        <f t="shared" si="3"/>
        <v>0</v>
      </c>
      <c r="G58" s="14">
        <f t="shared" si="0"/>
        <v>0</v>
      </c>
      <c r="H58" s="12">
        <f t="shared" si="6"/>
        <v>99191.3409170136</v>
      </c>
      <c r="I58" s="12">
        <f t="shared" si="4"/>
        <v>0</v>
      </c>
      <c r="J58" s="12">
        <f t="shared" si="1"/>
        <v>99191.3409170136</v>
      </c>
      <c r="K58" s="12">
        <f t="shared" si="2"/>
        <v>3713689.1741022631</v>
      </c>
      <c r="L58" s="15">
        <f t="shared" si="5"/>
        <v>37.439650878489935</v>
      </c>
    </row>
    <row r="59" spans="1:12" x14ac:dyDescent="0.2">
      <c r="A59" s="16">
        <v>50</v>
      </c>
      <c r="B59" s="21">
        <v>1</v>
      </c>
      <c r="C59" s="41">
        <v>1487</v>
      </c>
      <c r="D59" s="41">
        <v>1512</v>
      </c>
      <c r="E59" s="13">
        <v>0.84150000000000003</v>
      </c>
      <c r="F59" s="14">
        <f t="shared" si="3"/>
        <v>6.6688896298766251E-4</v>
      </c>
      <c r="G59" s="14">
        <f t="shared" si="0"/>
        <v>6.6681847900705387E-4</v>
      </c>
      <c r="H59" s="12">
        <f t="shared" si="6"/>
        <v>99191.3409170136</v>
      </c>
      <c r="I59" s="12">
        <f t="shared" si="4"/>
        <v>66.142619080953153</v>
      </c>
      <c r="J59" s="12">
        <f t="shared" si="1"/>
        <v>99180.857311889267</v>
      </c>
      <c r="K59" s="12">
        <f t="shared" si="2"/>
        <v>3614497.8331852495</v>
      </c>
      <c r="L59" s="15">
        <f t="shared" si="5"/>
        <v>36.439650878489935</v>
      </c>
    </row>
    <row r="60" spans="1:12" x14ac:dyDescent="0.2">
      <c r="A60" s="16">
        <v>51</v>
      </c>
      <c r="B60" s="21">
        <v>3</v>
      </c>
      <c r="C60" s="41">
        <v>1445</v>
      </c>
      <c r="D60" s="41">
        <v>1485</v>
      </c>
      <c r="E60" s="13">
        <v>0.38159999999999999</v>
      </c>
      <c r="F60" s="14">
        <f t="shared" si="3"/>
        <v>2.0477815699658703E-3</v>
      </c>
      <c r="G60" s="14">
        <f t="shared" si="0"/>
        <v>2.0451916453648592E-3</v>
      </c>
      <c r="H60" s="12">
        <f t="shared" si="6"/>
        <v>99125.198297932642</v>
      </c>
      <c r="I60" s="12">
        <f t="shared" si="4"/>
        <v>202.73002740406682</v>
      </c>
      <c r="J60" s="12">
        <f t="shared" si="1"/>
        <v>98999.830048985968</v>
      </c>
      <c r="K60" s="12">
        <f t="shared" si="2"/>
        <v>3515316.9758733604</v>
      </c>
      <c r="L60" s="15">
        <f t="shared" si="5"/>
        <v>35.463404222482914</v>
      </c>
    </row>
    <row r="61" spans="1:12" x14ac:dyDescent="0.2">
      <c r="A61" s="16">
        <v>52</v>
      </c>
      <c r="B61" s="21">
        <v>2</v>
      </c>
      <c r="C61" s="41">
        <v>1321</v>
      </c>
      <c r="D61" s="41">
        <v>1427</v>
      </c>
      <c r="E61" s="13">
        <v>0.29370000000000002</v>
      </c>
      <c r="F61" s="14">
        <f t="shared" si="3"/>
        <v>1.455604075691412E-3</v>
      </c>
      <c r="G61" s="14">
        <f t="shared" si="0"/>
        <v>1.4541091160572472E-3</v>
      </c>
      <c r="H61" s="12">
        <f t="shared" si="6"/>
        <v>98922.468270528581</v>
      </c>
      <c r="I61" s="12">
        <f t="shared" si="4"/>
        <v>143.84406289505941</v>
      </c>
      <c r="J61" s="12">
        <f t="shared" si="1"/>
        <v>98820.871208905795</v>
      </c>
      <c r="K61" s="12">
        <f t="shared" si="2"/>
        <v>3416317.1458243746</v>
      </c>
      <c r="L61" s="15">
        <f t="shared" si="5"/>
        <v>34.53530027659226</v>
      </c>
    </row>
    <row r="62" spans="1:12" x14ac:dyDescent="0.2">
      <c r="A62" s="16">
        <v>53</v>
      </c>
      <c r="B62" s="21">
        <v>4</v>
      </c>
      <c r="C62" s="41">
        <v>1229</v>
      </c>
      <c r="D62" s="41">
        <v>1316</v>
      </c>
      <c r="E62" s="13">
        <v>0.50270000000000004</v>
      </c>
      <c r="F62" s="14">
        <f t="shared" si="3"/>
        <v>3.1434184675834969E-3</v>
      </c>
      <c r="G62" s="14">
        <f t="shared" si="0"/>
        <v>3.1385122761338423E-3</v>
      </c>
      <c r="H62" s="12">
        <f t="shared" si="6"/>
        <v>98778.624207633518</v>
      </c>
      <c r="I62" s="12">
        <f t="shared" si="4"/>
        <v>310.01792469526936</v>
      </c>
      <c r="J62" s="12">
        <f t="shared" si="1"/>
        <v>98624.452293682552</v>
      </c>
      <c r="K62" s="12">
        <f t="shared" si="2"/>
        <v>3317496.2746154689</v>
      </c>
      <c r="L62" s="15">
        <f t="shared" si="5"/>
        <v>33.585163806716551</v>
      </c>
    </row>
    <row r="63" spans="1:12" x14ac:dyDescent="0.2">
      <c r="A63" s="16">
        <v>54</v>
      </c>
      <c r="B63" s="21">
        <v>3</v>
      </c>
      <c r="C63" s="41">
        <v>1156</v>
      </c>
      <c r="D63" s="41">
        <v>1219</v>
      </c>
      <c r="E63" s="13">
        <v>0.51549999999999996</v>
      </c>
      <c r="F63" s="14">
        <f t="shared" si="3"/>
        <v>2.5263157894736842E-3</v>
      </c>
      <c r="G63" s="14">
        <f t="shared" si="0"/>
        <v>2.523227359186041E-3</v>
      </c>
      <c r="H63" s="12">
        <f t="shared" si="6"/>
        <v>98468.606282938243</v>
      </c>
      <c r="I63" s="12">
        <f t="shared" si="4"/>
        <v>248.45868139402828</v>
      </c>
      <c r="J63" s="12">
        <f t="shared" si="1"/>
        <v>98348.228051802842</v>
      </c>
      <c r="K63" s="12">
        <f t="shared" si="2"/>
        <v>3218871.8223217865</v>
      </c>
      <c r="L63" s="15">
        <f t="shared" si="5"/>
        <v>32.68932042231539</v>
      </c>
    </row>
    <row r="64" spans="1:12" x14ac:dyDescent="0.2">
      <c r="A64" s="16">
        <v>55</v>
      </c>
      <c r="B64" s="21">
        <v>2</v>
      </c>
      <c r="C64" s="41">
        <v>1202</v>
      </c>
      <c r="D64" s="41">
        <v>1140</v>
      </c>
      <c r="E64" s="13">
        <v>0.30869999999999997</v>
      </c>
      <c r="F64" s="14">
        <f t="shared" si="3"/>
        <v>1.7079419299743809E-3</v>
      </c>
      <c r="G64" s="14">
        <f t="shared" si="0"/>
        <v>1.7059277406539471E-3</v>
      </c>
      <c r="H64" s="12">
        <f t="shared" si="6"/>
        <v>98220.147601544217</v>
      </c>
      <c r="I64" s="12">
        <f t="shared" si="4"/>
        <v>167.55647448459953</v>
      </c>
      <c r="J64" s="12">
        <f t="shared" si="1"/>
        <v>98104.315810733009</v>
      </c>
      <c r="K64" s="12">
        <f t="shared" si="2"/>
        <v>3120523.5942699835</v>
      </c>
      <c r="L64" s="15">
        <f t="shared" si="5"/>
        <v>31.770707644720773</v>
      </c>
    </row>
    <row r="65" spans="1:12" x14ac:dyDescent="0.2">
      <c r="A65" s="16">
        <v>56</v>
      </c>
      <c r="B65" s="21">
        <v>6</v>
      </c>
      <c r="C65" s="41">
        <v>1136</v>
      </c>
      <c r="D65" s="41">
        <v>1195</v>
      </c>
      <c r="E65" s="13">
        <v>0.52910000000000001</v>
      </c>
      <c r="F65" s="14">
        <f t="shared" si="3"/>
        <v>5.1480051480051478E-3</v>
      </c>
      <c r="G65" s="14">
        <f t="shared" si="0"/>
        <v>5.1355555566967893E-3</v>
      </c>
      <c r="H65" s="12">
        <f t="shared" si="6"/>
        <v>98052.591127059612</v>
      </c>
      <c r="I65" s="12">
        <f t="shared" si="4"/>
        <v>503.55452921108929</v>
      </c>
      <c r="J65" s="12">
        <f t="shared" si="1"/>
        <v>97815.467299254102</v>
      </c>
      <c r="K65" s="12">
        <f t="shared" si="2"/>
        <v>3022419.2784592505</v>
      </c>
      <c r="L65" s="15">
        <f t="shared" si="5"/>
        <v>30.824471273203837</v>
      </c>
    </row>
    <row r="66" spans="1:12" x14ac:dyDescent="0.2">
      <c r="A66" s="16">
        <v>57</v>
      </c>
      <c r="B66" s="21">
        <v>2</v>
      </c>
      <c r="C66" s="41">
        <v>995</v>
      </c>
      <c r="D66" s="41">
        <v>1123</v>
      </c>
      <c r="E66" s="13">
        <v>0.66669999999999996</v>
      </c>
      <c r="F66" s="14">
        <f t="shared" si="3"/>
        <v>1.8885741265344666E-3</v>
      </c>
      <c r="G66" s="14">
        <f t="shared" si="0"/>
        <v>1.8873860891718205E-3</v>
      </c>
      <c r="H66" s="12">
        <f t="shared" si="6"/>
        <v>97549.036597848521</v>
      </c>
      <c r="I66" s="12">
        <f t="shared" si="4"/>
        <v>184.11269468689213</v>
      </c>
      <c r="J66" s="12">
        <f t="shared" si="1"/>
        <v>97487.671836709385</v>
      </c>
      <c r="K66" s="12">
        <f t="shared" si="2"/>
        <v>2924603.8111599963</v>
      </c>
      <c r="L66" s="15">
        <f t="shared" si="5"/>
        <v>29.980857968047832</v>
      </c>
    </row>
    <row r="67" spans="1:12" x14ac:dyDescent="0.2">
      <c r="A67" s="16">
        <v>58</v>
      </c>
      <c r="B67" s="21">
        <v>1</v>
      </c>
      <c r="C67" s="41">
        <v>987</v>
      </c>
      <c r="D67" s="41">
        <v>989</v>
      </c>
      <c r="E67" s="13">
        <v>0.23769999999999999</v>
      </c>
      <c r="F67" s="14">
        <f t="shared" si="3"/>
        <v>1.0121457489878543E-3</v>
      </c>
      <c r="G67" s="14">
        <f t="shared" si="0"/>
        <v>1.0113654211937489E-3</v>
      </c>
      <c r="H67" s="12">
        <f t="shared" si="6"/>
        <v>97364.923903161631</v>
      </c>
      <c r="I67" s="12">
        <f t="shared" si="4"/>
        <v>98.471517272818375</v>
      </c>
      <c r="J67" s="12">
        <f t="shared" si="1"/>
        <v>97289.859065544559</v>
      </c>
      <c r="K67" s="12">
        <f t="shared" si="2"/>
        <v>2827116.1393232867</v>
      </c>
      <c r="L67" s="15">
        <f t="shared" si="5"/>
        <v>29.036289723135958</v>
      </c>
    </row>
    <row r="68" spans="1:12" x14ac:dyDescent="0.2">
      <c r="A68" s="16">
        <v>59</v>
      </c>
      <c r="B68" s="21">
        <v>2</v>
      </c>
      <c r="C68" s="41">
        <v>918</v>
      </c>
      <c r="D68" s="41">
        <v>970</v>
      </c>
      <c r="E68" s="13">
        <v>0.3962</v>
      </c>
      <c r="F68" s="14">
        <f t="shared" si="3"/>
        <v>2.1186440677966102E-3</v>
      </c>
      <c r="G68" s="14">
        <f t="shared" si="0"/>
        <v>2.1159372819262137E-3</v>
      </c>
      <c r="H68" s="12">
        <f t="shared" si="6"/>
        <v>97266.452385888813</v>
      </c>
      <c r="I68" s="12">
        <f t="shared" si="4"/>
        <v>205.80971288400306</v>
      </c>
      <c r="J68" s="12">
        <f t="shared" si="1"/>
        <v>97142.184481249453</v>
      </c>
      <c r="K68" s="12">
        <f t="shared" si="2"/>
        <v>2729826.2802577419</v>
      </c>
      <c r="L68" s="15">
        <f t="shared" si="5"/>
        <v>28.065445107708879</v>
      </c>
    </row>
    <row r="69" spans="1:12" x14ac:dyDescent="0.2">
      <c r="A69" s="16">
        <v>60</v>
      </c>
      <c r="B69" s="21">
        <v>3</v>
      </c>
      <c r="C69" s="41">
        <v>840</v>
      </c>
      <c r="D69" s="41">
        <v>908</v>
      </c>
      <c r="E69" s="13">
        <v>0.62660000000000005</v>
      </c>
      <c r="F69" s="14">
        <f t="shared" si="3"/>
        <v>3.4324942791762012E-3</v>
      </c>
      <c r="G69" s="14">
        <f t="shared" si="0"/>
        <v>3.4281005055077003E-3</v>
      </c>
      <c r="H69" s="12">
        <f t="shared" si="6"/>
        <v>97060.642673004812</v>
      </c>
      <c r="I69" s="12">
        <f t="shared" si="4"/>
        <v>332.73363821223006</v>
      </c>
      <c r="J69" s="12">
        <f t="shared" si="1"/>
        <v>96936.399932496366</v>
      </c>
      <c r="K69" s="12">
        <f t="shared" si="2"/>
        <v>2632684.0957764923</v>
      </c>
      <c r="L69" s="15">
        <f t="shared" si="5"/>
        <v>27.124115638157761</v>
      </c>
    </row>
    <row r="70" spans="1:12" x14ac:dyDescent="0.2">
      <c r="A70" s="16">
        <v>61</v>
      </c>
      <c r="B70" s="21">
        <v>5</v>
      </c>
      <c r="C70" s="41">
        <v>880</v>
      </c>
      <c r="D70" s="41">
        <v>820</v>
      </c>
      <c r="E70" s="13">
        <v>0.55079999999999996</v>
      </c>
      <c r="F70" s="14">
        <f t="shared" si="3"/>
        <v>5.8823529411764705E-3</v>
      </c>
      <c r="G70" s="14">
        <f t="shared" si="0"/>
        <v>5.8668506511030845E-3</v>
      </c>
      <c r="H70" s="12">
        <f t="shared" si="6"/>
        <v>96727.909034792581</v>
      </c>
      <c r="I70" s="12">
        <f t="shared" si="4"/>
        <v>567.48819610061275</v>
      </c>
      <c r="J70" s="12">
        <f t="shared" si="1"/>
        <v>96472.993337104184</v>
      </c>
      <c r="K70" s="12">
        <f t="shared" si="2"/>
        <v>2535747.695843996</v>
      </c>
      <c r="L70" s="15">
        <f t="shared" si="5"/>
        <v>26.215264251519169</v>
      </c>
    </row>
    <row r="71" spans="1:12" x14ac:dyDescent="0.2">
      <c r="A71" s="16">
        <v>62</v>
      </c>
      <c r="B71" s="21">
        <v>4</v>
      </c>
      <c r="C71" s="41">
        <v>887</v>
      </c>
      <c r="D71" s="41">
        <v>871</v>
      </c>
      <c r="E71" s="13">
        <v>0.39550000000000002</v>
      </c>
      <c r="F71" s="14">
        <f t="shared" si="3"/>
        <v>4.5506257110352671E-3</v>
      </c>
      <c r="G71" s="14">
        <f t="shared" si="0"/>
        <v>4.5381419485420078E-3</v>
      </c>
      <c r="H71" s="12">
        <f t="shared" si="6"/>
        <v>96160.420838691964</v>
      </c>
      <c r="I71" s="12">
        <f t="shared" si="4"/>
        <v>436.38963959752107</v>
      </c>
      <c r="J71" s="12">
        <f t="shared" si="1"/>
        <v>95896.623301555272</v>
      </c>
      <c r="K71" s="12">
        <f t="shared" si="2"/>
        <v>2439274.7025068919</v>
      </c>
      <c r="L71" s="15">
        <f t="shared" si="5"/>
        <v>25.366722412735154</v>
      </c>
    </row>
    <row r="72" spans="1:12" x14ac:dyDescent="0.2">
      <c r="A72" s="16">
        <v>63</v>
      </c>
      <c r="B72" s="21">
        <v>3</v>
      </c>
      <c r="C72" s="41">
        <v>844</v>
      </c>
      <c r="D72" s="41">
        <v>879</v>
      </c>
      <c r="E72" s="13">
        <v>0.45900000000000002</v>
      </c>
      <c r="F72" s="14">
        <f t="shared" si="3"/>
        <v>3.4822983168891469E-3</v>
      </c>
      <c r="G72" s="14">
        <f t="shared" si="0"/>
        <v>3.475750269660292E-3</v>
      </c>
      <c r="H72" s="12">
        <f t="shared" si="6"/>
        <v>95724.031199094446</v>
      </c>
      <c r="I72" s="12">
        <f t="shared" si="4"/>
        <v>332.71282725322271</v>
      </c>
      <c r="J72" s="12">
        <f t="shared" si="1"/>
        <v>95544.033559550444</v>
      </c>
      <c r="K72" s="12">
        <f t="shared" si="2"/>
        <v>2343378.0792053365</v>
      </c>
      <c r="L72" s="15">
        <f t="shared" si="5"/>
        <v>24.480561984810194</v>
      </c>
    </row>
    <row r="73" spans="1:12" x14ac:dyDescent="0.2">
      <c r="A73" s="16">
        <v>64</v>
      </c>
      <c r="B73" s="21">
        <v>3</v>
      </c>
      <c r="C73" s="41">
        <v>894</v>
      </c>
      <c r="D73" s="41">
        <v>838</v>
      </c>
      <c r="E73" s="13">
        <v>0.44440000000000002</v>
      </c>
      <c r="F73" s="14">
        <f t="shared" si="3"/>
        <v>3.4642032332563512E-3</v>
      </c>
      <c r="G73" s="14">
        <f t="shared" ref="G73:G108" si="7">F73/((1+(1-E73)*F73))</f>
        <v>3.4575484506264389E-3</v>
      </c>
      <c r="H73" s="12">
        <f t="shared" si="6"/>
        <v>95391.318371841218</v>
      </c>
      <c r="I73" s="12">
        <f t="shared" si="4"/>
        <v>329.82010503977295</v>
      </c>
      <c r="J73" s="12">
        <f t="shared" ref="J73:J108" si="8">H74+I73*E73</f>
        <v>95208.070321481122</v>
      </c>
      <c r="K73" s="12">
        <f t="shared" ref="K73:K97" si="9">K74+J73</f>
        <v>2247834.045645786</v>
      </c>
      <c r="L73" s="15">
        <f t="shared" si="5"/>
        <v>23.564346148185003</v>
      </c>
    </row>
    <row r="74" spans="1:12" x14ac:dyDescent="0.2">
      <c r="A74" s="16">
        <v>65</v>
      </c>
      <c r="B74" s="21">
        <v>4</v>
      </c>
      <c r="C74" s="41">
        <v>940</v>
      </c>
      <c r="D74" s="41">
        <v>888</v>
      </c>
      <c r="E74" s="13">
        <v>0.61129999999999995</v>
      </c>
      <c r="F74" s="14">
        <f t="shared" ref="F74:F108" si="10">B74/((C74+D74)/2)</f>
        <v>4.3763676148796497E-3</v>
      </c>
      <c r="G74" s="14">
        <f t="shared" si="7"/>
        <v>4.3689356442672784E-3</v>
      </c>
      <c r="H74" s="12">
        <f t="shared" si="6"/>
        <v>95061.498266801442</v>
      </c>
      <c r="I74" s="12">
        <f t="shared" ref="I74:I108" si="11">H74*G74</f>
        <v>415.31756817528094</v>
      </c>
      <c r="J74" s="12">
        <f t="shared" si="8"/>
        <v>94900.064328051711</v>
      </c>
      <c r="K74" s="12">
        <f t="shared" si="9"/>
        <v>2152625.9753243048</v>
      </c>
      <c r="L74" s="15">
        <f t="shared" ref="L74:L108" si="12">K74/H74</f>
        <v>22.644561831780759</v>
      </c>
    </row>
    <row r="75" spans="1:12" x14ac:dyDescent="0.2">
      <c r="A75" s="16">
        <v>66</v>
      </c>
      <c r="B75" s="21">
        <v>5</v>
      </c>
      <c r="C75" s="41">
        <v>1022</v>
      </c>
      <c r="D75" s="41">
        <v>924</v>
      </c>
      <c r="E75" s="13">
        <v>0.46829999999999999</v>
      </c>
      <c r="F75" s="14">
        <f t="shared" si="10"/>
        <v>5.1387461459403904E-3</v>
      </c>
      <c r="G75" s="14">
        <f t="shared" si="7"/>
        <v>5.1247439549801498E-3</v>
      </c>
      <c r="H75" s="12">
        <f t="shared" ref="H75:H108" si="13">H74-I74</f>
        <v>94646.180698626165</v>
      </c>
      <c r="I75" s="12">
        <f t="shared" si="11"/>
        <v>485.03744239724335</v>
      </c>
      <c r="J75" s="12">
        <f t="shared" si="8"/>
        <v>94388.286290503558</v>
      </c>
      <c r="K75" s="12">
        <f t="shared" si="9"/>
        <v>2057725.9109962531</v>
      </c>
      <c r="L75" s="15">
        <f t="shared" si="12"/>
        <v>21.741246142287515</v>
      </c>
    </row>
    <row r="76" spans="1:12" x14ac:dyDescent="0.2">
      <c r="A76" s="16">
        <v>67</v>
      </c>
      <c r="B76" s="21">
        <v>5</v>
      </c>
      <c r="C76" s="41">
        <v>1081</v>
      </c>
      <c r="D76" s="41">
        <v>1011</v>
      </c>
      <c r="E76" s="13">
        <v>0.65410000000000001</v>
      </c>
      <c r="F76" s="14">
        <f t="shared" si="10"/>
        <v>4.7801147227533461E-3</v>
      </c>
      <c r="G76" s="14">
        <f t="shared" si="7"/>
        <v>4.7722241284606382E-3</v>
      </c>
      <c r="H76" s="12">
        <f t="shared" si="13"/>
        <v>94161.143256228926</v>
      </c>
      <c r="I76" s="12">
        <f t="shared" si="11"/>
        <v>449.35807981081439</v>
      </c>
      <c r="J76" s="12">
        <f t="shared" si="8"/>
        <v>94005.71029642236</v>
      </c>
      <c r="K76" s="12">
        <f t="shared" si="9"/>
        <v>1963337.6247057496</v>
      </c>
      <c r="L76" s="15">
        <f t="shared" si="12"/>
        <v>20.850826113731063</v>
      </c>
    </row>
    <row r="77" spans="1:12" x14ac:dyDescent="0.2">
      <c r="A77" s="16">
        <v>68</v>
      </c>
      <c r="B77" s="21">
        <v>7</v>
      </c>
      <c r="C77" s="41">
        <v>1066</v>
      </c>
      <c r="D77" s="41">
        <v>1067</v>
      </c>
      <c r="E77" s="13">
        <v>0.4204</v>
      </c>
      <c r="F77" s="14">
        <f t="shared" si="10"/>
        <v>6.5635255508673229E-3</v>
      </c>
      <c r="G77" s="14">
        <f t="shared" si="7"/>
        <v>6.5386510874897675E-3</v>
      </c>
      <c r="H77" s="12">
        <f t="shared" si="13"/>
        <v>93711.78517641811</v>
      </c>
      <c r="I77" s="12">
        <f t="shared" si="11"/>
        <v>612.74866605439377</v>
      </c>
      <c r="J77" s="12">
        <f t="shared" si="8"/>
        <v>93356.63604957299</v>
      </c>
      <c r="K77" s="12">
        <f t="shared" si="9"/>
        <v>1869331.9144093273</v>
      </c>
      <c r="L77" s="15">
        <f t="shared" si="12"/>
        <v>19.94767158570501</v>
      </c>
    </row>
    <row r="78" spans="1:12" x14ac:dyDescent="0.2">
      <c r="A78" s="16">
        <v>69</v>
      </c>
      <c r="B78" s="21">
        <v>9</v>
      </c>
      <c r="C78" s="41">
        <v>1106</v>
      </c>
      <c r="D78" s="41">
        <v>1039</v>
      </c>
      <c r="E78" s="13">
        <v>0.48180000000000001</v>
      </c>
      <c r="F78" s="14">
        <f t="shared" si="10"/>
        <v>8.3916083916083916E-3</v>
      </c>
      <c r="G78" s="14">
        <f t="shared" si="7"/>
        <v>8.3552752144102887E-3</v>
      </c>
      <c r="H78" s="12">
        <f t="shared" si="13"/>
        <v>93099.036510363716</v>
      </c>
      <c r="I78" s="12">
        <f t="shared" si="11"/>
        <v>777.86807224052052</v>
      </c>
      <c r="J78" s="12">
        <f t="shared" si="8"/>
        <v>92695.945275328675</v>
      </c>
      <c r="K78" s="12">
        <f t="shared" si="9"/>
        <v>1775975.2783597542</v>
      </c>
      <c r="L78" s="15">
        <f t="shared" si="12"/>
        <v>19.076193964285054</v>
      </c>
    </row>
    <row r="79" spans="1:12" x14ac:dyDescent="0.2">
      <c r="A79" s="16">
        <v>70</v>
      </c>
      <c r="B79" s="21">
        <v>12</v>
      </c>
      <c r="C79" s="41">
        <v>1292</v>
      </c>
      <c r="D79" s="41">
        <v>1088</v>
      </c>
      <c r="E79" s="13">
        <v>0.61980000000000002</v>
      </c>
      <c r="F79" s="14">
        <f t="shared" si="10"/>
        <v>1.0084033613445379E-2</v>
      </c>
      <c r="G79" s="14">
        <f t="shared" si="7"/>
        <v>1.0045519597804184E-2</v>
      </c>
      <c r="H79" s="12">
        <f t="shared" si="13"/>
        <v>92321.16843812319</v>
      </c>
      <c r="I79" s="12">
        <f t="shared" si="11"/>
        <v>927.41410683734762</v>
      </c>
      <c r="J79" s="12">
        <f t="shared" si="8"/>
        <v>91968.565594703628</v>
      </c>
      <c r="K79" s="12">
        <f t="shared" si="9"/>
        <v>1683279.3330844257</v>
      </c>
      <c r="L79" s="15">
        <f t="shared" si="12"/>
        <v>18.232864266797243</v>
      </c>
    </row>
    <row r="80" spans="1:12" x14ac:dyDescent="0.2">
      <c r="A80" s="16">
        <v>71</v>
      </c>
      <c r="B80" s="21">
        <v>10</v>
      </c>
      <c r="C80" s="41">
        <v>1440</v>
      </c>
      <c r="D80" s="41">
        <v>1273</v>
      </c>
      <c r="E80" s="13">
        <v>0.39100000000000001</v>
      </c>
      <c r="F80" s="14">
        <f t="shared" si="10"/>
        <v>7.3719130114264656E-3</v>
      </c>
      <c r="G80" s="14">
        <f t="shared" si="7"/>
        <v>7.3389647656301607E-3</v>
      </c>
      <c r="H80" s="12">
        <f t="shared" si="13"/>
        <v>91393.754331285847</v>
      </c>
      <c r="I80" s="12">
        <f t="shared" si="11"/>
        <v>670.7355428359657</v>
      </c>
      <c r="J80" s="12">
        <f t="shared" si="8"/>
        <v>90985.276385698744</v>
      </c>
      <c r="K80" s="12">
        <f t="shared" si="9"/>
        <v>1591310.767489722</v>
      </c>
      <c r="L80" s="15">
        <f t="shared" si="12"/>
        <v>17.411592062642573</v>
      </c>
    </row>
    <row r="81" spans="1:12" x14ac:dyDescent="0.2">
      <c r="A81" s="16">
        <v>72</v>
      </c>
      <c r="B81" s="21">
        <v>17</v>
      </c>
      <c r="C81" s="41">
        <v>1256</v>
      </c>
      <c r="D81" s="41">
        <v>1416</v>
      </c>
      <c r="E81" s="13">
        <v>0.48709999999999998</v>
      </c>
      <c r="F81" s="14">
        <f t="shared" si="10"/>
        <v>1.2724550898203593E-2</v>
      </c>
      <c r="G81" s="14">
        <f t="shared" si="7"/>
        <v>1.2642043584858192E-2</v>
      </c>
      <c r="H81" s="12">
        <f t="shared" si="13"/>
        <v>90723.018788449888</v>
      </c>
      <c r="I81" s="12">
        <f t="shared" si="11"/>
        <v>1146.9243576734921</v>
      </c>
      <c r="J81" s="12">
        <f t="shared" si="8"/>
        <v>90134.76128539916</v>
      </c>
      <c r="K81" s="12">
        <f t="shared" si="9"/>
        <v>1500325.4911040233</v>
      </c>
      <c r="L81" s="15">
        <f t="shared" si="12"/>
        <v>16.53742910167615</v>
      </c>
    </row>
    <row r="82" spans="1:12" x14ac:dyDescent="0.2">
      <c r="A82" s="16">
        <v>73</v>
      </c>
      <c r="B82" s="21">
        <v>11</v>
      </c>
      <c r="C82" s="41">
        <v>1194</v>
      </c>
      <c r="D82" s="41">
        <v>1237</v>
      </c>
      <c r="E82" s="13">
        <v>0.66769999999999996</v>
      </c>
      <c r="F82" s="14">
        <f t="shared" si="10"/>
        <v>9.0497737556561094E-3</v>
      </c>
      <c r="G82" s="14">
        <f t="shared" si="7"/>
        <v>9.022640511836353E-3</v>
      </c>
      <c r="H82" s="12">
        <f t="shared" si="13"/>
        <v>89576.0944307764</v>
      </c>
      <c r="I82" s="12">
        <f t="shared" si="11"/>
        <v>808.21289850320181</v>
      </c>
      <c r="J82" s="12">
        <f t="shared" si="8"/>
        <v>89307.525284603791</v>
      </c>
      <c r="K82" s="12">
        <f t="shared" si="9"/>
        <v>1410190.7298186242</v>
      </c>
      <c r="L82" s="15">
        <f t="shared" si="12"/>
        <v>15.742936090034679</v>
      </c>
    </row>
    <row r="83" spans="1:12" x14ac:dyDescent="0.2">
      <c r="A83" s="16">
        <v>74</v>
      </c>
      <c r="B83" s="21">
        <v>19</v>
      </c>
      <c r="C83" s="41">
        <v>1342</v>
      </c>
      <c r="D83" s="41">
        <v>1175</v>
      </c>
      <c r="E83" s="13">
        <v>0.56379999999999997</v>
      </c>
      <c r="F83" s="14">
        <f t="shared" si="10"/>
        <v>1.5097338100913786E-2</v>
      </c>
      <c r="G83" s="14">
        <f t="shared" si="7"/>
        <v>1.4998565663483655E-2</v>
      </c>
      <c r="H83" s="12">
        <f t="shared" si="13"/>
        <v>88767.881532273197</v>
      </c>
      <c r="I83" s="12">
        <f t="shared" si="11"/>
        <v>1331.3908999701378</v>
      </c>
      <c r="J83" s="12">
        <f t="shared" si="8"/>
        <v>88187.128821706225</v>
      </c>
      <c r="K83" s="12">
        <f t="shared" si="9"/>
        <v>1320883.2045340205</v>
      </c>
      <c r="L83" s="15">
        <f t="shared" si="12"/>
        <v>14.880192945167776</v>
      </c>
    </row>
    <row r="84" spans="1:12" x14ac:dyDescent="0.2">
      <c r="A84" s="16">
        <v>75</v>
      </c>
      <c r="B84" s="21">
        <v>17</v>
      </c>
      <c r="C84" s="41">
        <v>1239</v>
      </c>
      <c r="D84" s="41">
        <v>1319</v>
      </c>
      <c r="E84" s="13">
        <v>0.55089999999999995</v>
      </c>
      <c r="F84" s="14">
        <f t="shared" si="10"/>
        <v>1.3291634089132134E-2</v>
      </c>
      <c r="G84" s="14">
        <f t="shared" si="7"/>
        <v>1.3212763498450649E-2</v>
      </c>
      <c r="H84" s="12">
        <f t="shared" si="13"/>
        <v>87436.490632303059</v>
      </c>
      <c r="I84" s="12">
        <f t="shared" si="11"/>
        <v>1155.277671859116</v>
      </c>
      <c r="J84" s="12">
        <f t="shared" si="8"/>
        <v>86917.655429871127</v>
      </c>
      <c r="K84" s="12">
        <f t="shared" si="9"/>
        <v>1232696.0757123143</v>
      </c>
      <c r="L84" s="15">
        <f t="shared" si="12"/>
        <v>14.098187916715172</v>
      </c>
    </row>
    <row r="85" spans="1:12" x14ac:dyDescent="0.2">
      <c r="A85" s="16">
        <v>76</v>
      </c>
      <c r="B85" s="21">
        <v>26</v>
      </c>
      <c r="C85" s="41">
        <v>1130</v>
      </c>
      <c r="D85" s="41">
        <v>1208</v>
      </c>
      <c r="E85" s="13">
        <v>0.45610000000000001</v>
      </c>
      <c r="F85" s="14">
        <f t="shared" si="10"/>
        <v>2.2241231822070145E-2</v>
      </c>
      <c r="G85" s="14">
        <f t="shared" si="7"/>
        <v>2.1975395333136007E-2</v>
      </c>
      <c r="H85" s="12">
        <f t="shared" si="13"/>
        <v>86281.21296044394</v>
      </c>
      <c r="I85" s="12">
        <f t="shared" si="11"/>
        <v>1896.0637646282537</v>
      </c>
      <c r="J85" s="12">
        <f t="shared" si="8"/>
        <v>85249.943878862628</v>
      </c>
      <c r="K85" s="12">
        <f t="shared" si="9"/>
        <v>1145778.4202824433</v>
      </c>
      <c r="L85" s="15">
        <f t="shared" si="12"/>
        <v>13.279581741713937</v>
      </c>
    </row>
    <row r="86" spans="1:12" x14ac:dyDescent="0.2">
      <c r="A86" s="16">
        <v>77</v>
      </c>
      <c r="B86" s="21">
        <v>19</v>
      </c>
      <c r="C86" s="41">
        <v>897</v>
      </c>
      <c r="D86" s="41">
        <v>1110</v>
      </c>
      <c r="E86" s="13">
        <v>0.439</v>
      </c>
      <c r="F86" s="14">
        <f t="shared" si="10"/>
        <v>1.8933731938216243E-2</v>
      </c>
      <c r="G86" s="14">
        <f t="shared" si="7"/>
        <v>1.8734734888710747E-2</v>
      </c>
      <c r="H86" s="12">
        <f t="shared" si="13"/>
        <v>84385.149195815684</v>
      </c>
      <c r="I86" s="12">
        <f t="shared" si="11"/>
        <v>1580.9333987279097</v>
      </c>
      <c r="J86" s="12">
        <f t="shared" si="8"/>
        <v>83498.245559129326</v>
      </c>
      <c r="K86" s="12">
        <f t="shared" si="9"/>
        <v>1060528.4764035807</v>
      </c>
      <c r="L86" s="15">
        <f t="shared" si="12"/>
        <v>12.567714657263034</v>
      </c>
    </row>
    <row r="87" spans="1:12" x14ac:dyDescent="0.2">
      <c r="A87" s="16">
        <v>78</v>
      </c>
      <c r="B87" s="21">
        <v>10</v>
      </c>
      <c r="C87" s="41">
        <v>746</v>
      </c>
      <c r="D87" s="41">
        <v>880</v>
      </c>
      <c r="E87" s="13">
        <v>0.35570000000000002</v>
      </c>
      <c r="F87" s="14">
        <f t="shared" si="10"/>
        <v>1.2300123001230012E-2</v>
      </c>
      <c r="G87" s="14">
        <f t="shared" si="7"/>
        <v>1.2203411341606431E-2</v>
      </c>
      <c r="H87" s="12">
        <f t="shared" si="13"/>
        <v>82804.215797087774</v>
      </c>
      <c r="I87" s="12">
        <f t="shared" si="11"/>
        <v>1010.4939061910073</v>
      </c>
      <c r="J87" s="12">
        <f t="shared" si="8"/>
        <v>82153.154573328909</v>
      </c>
      <c r="K87" s="12">
        <f t="shared" si="9"/>
        <v>977030.23084445146</v>
      </c>
      <c r="L87" s="15">
        <f t="shared" si="12"/>
        <v>11.799281249624656</v>
      </c>
    </row>
    <row r="88" spans="1:12" x14ac:dyDescent="0.2">
      <c r="A88" s="16">
        <v>79</v>
      </c>
      <c r="B88" s="21">
        <v>19</v>
      </c>
      <c r="C88" s="41">
        <v>929</v>
      </c>
      <c r="D88" s="41">
        <v>736</v>
      </c>
      <c r="E88" s="13">
        <v>0.61429999999999996</v>
      </c>
      <c r="F88" s="14">
        <f t="shared" si="10"/>
        <v>2.2822822822822823E-2</v>
      </c>
      <c r="G88" s="14">
        <f t="shared" si="7"/>
        <v>2.2623672005337284E-2</v>
      </c>
      <c r="H88" s="12">
        <f t="shared" si="13"/>
        <v>81793.721890896762</v>
      </c>
      <c r="I88" s="12">
        <f t="shared" si="11"/>
        <v>1850.4743361554245</v>
      </c>
      <c r="J88" s="12">
        <f t="shared" si="8"/>
        <v>81079.993939441614</v>
      </c>
      <c r="K88" s="12">
        <f t="shared" si="9"/>
        <v>894877.07627112255</v>
      </c>
      <c r="L88" s="15">
        <f t="shared" si="12"/>
        <v>10.940657248300592</v>
      </c>
    </row>
    <row r="89" spans="1:12" x14ac:dyDescent="0.2">
      <c r="A89" s="16">
        <v>80</v>
      </c>
      <c r="B89" s="21">
        <v>23</v>
      </c>
      <c r="C89" s="41">
        <v>537</v>
      </c>
      <c r="D89" s="41">
        <v>910</v>
      </c>
      <c r="E89" s="13">
        <v>0.46439999999999998</v>
      </c>
      <c r="F89" s="14">
        <f t="shared" si="10"/>
        <v>3.1789910158949553E-2</v>
      </c>
      <c r="G89" s="14">
        <f t="shared" si="7"/>
        <v>3.1257695508731226E-2</v>
      </c>
      <c r="H89" s="12">
        <f t="shared" si="13"/>
        <v>79943.247554741334</v>
      </c>
      <c r="I89" s="12">
        <f t="shared" si="11"/>
        <v>2498.8416900452266</v>
      </c>
      <c r="J89" s="12">
        <f t="shared" si="8"/>
        <v>78604.867945553109</v>
      </c>
      <c r="K89" s="12">
        <f t="shared" si="9"/>
        <v>813797.08233168093</v>
      </c>
      <c r="L89" s="15">
        <f t="shared" si="12"/>
        <v>10.179685054381002</v>
      </c>
    </row>
    <row r="90" spans="1:12" x14ac:dyDescent="0.2">
      <c r="A90" s="16">
        <v>81</v>
      </c>
      <c r="B90" s="21">
        <v>20</v>
      </c>
      <c r="C90" s="41">
        <v>545</v>
      </c>
      <c r="D90" s="41">
        <v>513</v>
      </c>
      <c r="E90" s="13">
        <v>0.54879999999999995</v>
      </c>
      <c r="F90" s="14">
        <f t="shared" si="10"/>
        <v>3.780718336483932E-2</v>
      </c>
      <c r="G90" s="14">
        <f t="shared" si="7"/>
        <v>3.7173062911691673E-2</v>
      </c>
      <c r="H90" s="12">
        <f t="shared" si="13"/>
        <v>77444.405864696106</v>
      </c>
      <c r="I90" s="12">
        <f t="shared" si="11"/>
        <v>2878.8457713669318</v>
      </c>
      <c r="J90" s="12">
        <f t="shared" si="8"/>
        <v>76145.470652655349</v>
      </c>
      <c r="K90" s="12">
        <f t="shared" si="9"/>
        <v>735192.21438612777</v>
      </c>
      <c r="L90" s="15">
        <f t="shared" si="12"/>
        <v>9.4931610124376107</v>
      </c>
    </row>
    <row r="91" spans="1:12" x14ac:dyDescent="0.2">
      <c r="A91" s="16">
        <v>82</v>
      </c>
      <c r="B91" s="21">
        <v>18</v>
      </c>
      <c r="C91" s="41">
        <v>566</v>
      </c>
      <c r="D91" s="41">
        <v>527</v>
      </c>
      <c r="E91" s="13">
        <v>0.61450000000000005</v>
      </c>
      <c r="F91" s="14">
        <f t="shared" si="10"/>
        <v>3.2936870997255258E-2</v>
      </c>
      <c r="G91" s="14">
        <f t="shared" si="7"/>
        <v>3.2523909590758869E-2</v>
      </c>
      <c r="H91" s="12">
        <f t="shared" si="13"/>
        <v>74565.560093329172</v>
      </c>
      <c r="I91" s="12">
        <f t="shared" si="11"/>
        <v>2425.1635350597353</v>
      </c>
      <c r="J91" s="12">
        <f t="shared" si="8"/>
        <v>73630.659550563651</v>
      </c>
      <c r="K91" s="12">
        <f t="shared" si="9"/>
        <v>659046.74373347242</v>
      </c>
      <c r="L91" s="15">
        <f t="shared" si="12"/>
        <v>8.8384871368039573</v>
      </c>
    </row>
    <row r="92" spans="1:12" x14ac:dyDescent="0.2">
      <c r="A92" s="16">
        <v>83</v>
      </c>
      <c r="B92" s="21">
        <v>24</v>
      </c>
      <c r="C92" s="41">
        <v>566</v>
      </c>
      <c r="D92" s="41">
        <v>523</v>
      </c>
      <c r="E92" s="13">
        <v>0.49370000000000003</v>
      </c>
      <c r="F92" s="14">
        <f t="shared" si="10"/>
        <v>4.4077134986225897E-2</v>
      </c>
      <c r="G92" s="14">
        <f t="shared" si="7"/>
        <v>4.3114970380015348E-2</v>
      </c>
      <c r="H92" s="12">
        <f t="shared" si="13"/>
        <v>72140.396558269436</v>
      </c>
      <c r="I92" s="12">
        <f t="shared" si="11"/>
        <v>3110.3310608123479</v>
      </c>
      <c r="J92" s="12">
        <f t="shared" si="8"/>
        <v>70565.635942180146</v>
      </c>
      <c r="K92" s="12">
        <f t="shared" si="9"/>
        <v>585416.08418290876</v>
      </c>
      <c r="L92" s="15">
        <f t="shared" si="12"/>
        <v>8.1149551723084148</v>
      </c>
    </row>
    <row r="93" spans="1:12" x14ac:dyDescent="0.2">
      <c r="A93" s="16">
        <v>84</v>
      </c>
      <c r="B93" s="21">
        <v>31</v>
      </c>
      <c r="C93" s="41">
        <v>457</v>
      </c>
      <c r="D93" s="41">
        <v>534</v>
      </c>
      <c r="E93" s="13">
        <v>0.51929999999999998</v>
      </c>
      <c r="F93" s="14">
        <f t="shared" si="10"/>
        <v>6.2563067608476283E-2</v>
      </c>
      <c r="G93" s="14">
        <f t="shared" si="7"/>
        <v>6.0736474819735119E-2</v>
      </c>
      <c r="H93" s="12">
        <f t="shared" si="13"/>
        <v>69030.065497457093</v>
      </c>
      <c r="I93" s="12">
        <f t="shared" si="11"/>
        <v>4192.6428348909685</v>
      </c>
      <c r="J93" s="12">
        <f t="shared" si="8"/>
        <v>67014.662086725002</v>
      </c>
      <c r="K93" s="12">
        <f t="shared" si="9"/>
        <v>514850.44824072858</v>
      </c>
      <c r="L93" s="15">
        <f t="shared" si="12"/>
        <v>7.4583508581444775</v>
      </c>
    </row>
    <row r="94" spans="1:12" x14ac:dyDescent="0.2">
      <c r="A94" s="16">
        <v>85</v>
      </c>
      <c r="B94" s="21">
        <v>28</v>
      </c>
      <c r="C94" s="41">
        <v>426</v>
      </c>
      <c r="D94" s="41">
        <v>416</v>
      </c>
      <c r="E94" s="13">
        <v>0.36780000000000002</v>
      </c>
      <c r="F94" s="14">
        <f t="shared" si="10"/>
        <v>6.6508313539192399E-2</v>
      </c>
      <c r="G94" s="14">
        <f t="shared" si="7"/>
        <v>6.3824704537207066E-2</v>
      </c>
      <c r="H94" s="12">
        <f t="shared" si="13"/>
        <v>64837.422662566125</v>
      </c>
      <c r="I94" s="12">
        <f t="shared" si="11"/>
        <v>4138.2293443922963</v>
      </c>
      <c r="J94" s="12">
        <f t="shared" si="8"/>
        <v>62221.234071041312</v>
      </c>
      <c r="K94" s="12">
        <f t="shared" si="9"/>
        <v>447835.78615400358</v>
      </c>
      <c r="L94" s="15">
        <f t="shared" si="12"/>
        <v>6.907057186475142</v>
      </c>
    </row>
    <row r="95" spans="1:12" x14ac:dyDescent="0.2">
      <c r="A95" s="16">
        <v>86</v>
      </c>
      <c r="B95" s="21">
        <v>29</v>
      </c>
      <c r="C95" s="41">
        <v>413</v>
      </c>
      <c r="D95" s="41">
        <v>395</v>
      </c>
      <c r="E95" s="13">
        <v>0.57530000000000003</v>
      </c>
      <c r="F95" s="14">
        <f t="shared" si="10"/>
        <v>7.1782178217821777E-2</v>
      </c>
      <c r="G95" s="14">
        <f t="shared" si="7"/>
        <v>6.9658574502127354E-2</v>
      </c>
      <c r="H95" s="12">
        <f t="shared" si="13"/>
        <v>60699.193318173828</v>
      </c>
      <c r="I95" s="12">
        <f t="shared" si="11"/>
        <v>4228.2192799730428</v>
      </c>
      <c r="J95" s="12">
        <f t="shared" si="8"/>
        <v>58903.468589969278</v>
      </c>
      <c r="K95" s="12">
        <f t="shared" si="9"/>
        <v>385614.5520829623</v>
      </c>
      <c r="L95" s="15">
        <f t="shared" si="12"/>
        <v>6.3528777073138825</v>
      </c>
    </row>
    <row r="96" spans="1:12" x14ac:dyDescent="0.2">
      <c r="A96" s="16">
        <v>87</v>
      </c>
      <c r="B96" s="21">
        <v>38</v>
      </c>
      <c r="C96" s="41">
        <v>329</v>
      </c>
      <c r="D96" s="41">
        <v>379</v>
      </c>
      <c r="E96" s="13">
        <v>0.4612</v>
      </c>
      <c r="F96" s="14">
        <f t="shared" si="10"/>
        <v>0.10734463276836158</v>
      </c>
      <c r="G96" s="14">
        <f t="shared" si="7"/>
        <v>0.10147556148030412</v>
      </c>
      <c r="H96" s="12">
        <f t="shared" si="13"/>
        <v>56470.974038200788</v>
      </c>
      <c r="I96" s="12">
        <f t="shared" si="11"/>
        <v>5730.4237978661022</v>
      </c>
      <c r="J96" s="12">
        <f t="shared" si="8"/>
        <v>53383.421695910532</v>
      </c>
      <c r="K96" s="12">
        <f t="shared" si="9"/>
        <v>326711.08349299303</v>
      </c>
      <c r="L96" s="15">
        <f t="shared" si="12"/>
        <v>5.7854692442879339</v>
      </c>
    </row>
    <row r="97" spans="1:12" x14ac:dyDescent="0.2">
      <c r="A97" s="16">
        <v>88</v>
      </c>
      <c r="B97" s="21">
        <v>33</v>
      </c>
      <c r="C97" s="41">
        <v>300</v>
      </c>
      <c r="D97" s="41">
        <v>291</v>
      </c>
      <c r="E97" s="13">
        <v>0.45889999999999997</v>
      </c>
      <c r="F97" s="14">
        <f t="shared" si="10"/>
        <v>0.1116751269035533</v>
      </c>
      <c r="G97" s="14">
        <f t="shared" si="7"/>
        <v>0.10531142983243037</v>
      </c>
      <c r="H97" s="12">
        <f t="shared" si="13"/>
        <v>50740.550240334684</v>
      </c>
      <c r="I97" s="12">
        <f t="shared" si="11"/>
        <v>5343.5598962939139</v>
      </c>
      <c r="J97" s="12">
        <f t="shared" si="8"/>
        <v>47849.149980450049</v>
      </c>
      <c r="K97" s="12">
        <f t="shared" si="9"/>
        <v>273327.66179708252</v>
      </c>
      <c r="L97" s="15">
        <f t="shared" si="12"/>
        <v>5.3867697630880018</v>
      </c>
    </row>
    <row r="98" spans="1:12" x14ac:dyDescent="0.2">
      <c r="A98" s="16">
        <v>89</v>
      </c>
      <c r="B98" s="21">
        <v>27</v>
      </c>
      <c r="C98" s="41">
        <v>244</v>
      </c>
      <c r="D98" s="41">
        <v>256</v>
      </c>
      <c r="E98" s="13">
        <v>0.58309999999999995</v>
      </c>
      <c r="F98" s="14">
        <f t="shared" si="10"/>
        <v>0.108</v>
      </c>
      <c r="G98" s="14">
        <f t="shared" si="7"/>
        <v>0.10334679010611418</v>
      </c>
      <c r="H98" s="12">
        <f t="shared" si="13"/>
        <v>45396.990344040772</v>
      </c>
      <c r="I98" s="12">
        <f t="shared" si="11"/>
        <v>4691.633232534874</v>
      </c>
      <c r="J98" s="12">
        <f t="shared" si="8"/>
        <v>43441.048449396985</v>
      </c>
      <c r="K98" s="12">
        <f>K99+J98</f>
        <v>225478.51181663247</v>
      </c>
      <c r="L98" s="15">
        <f t="shared" si="12"/>
        <v>4.9668163045136948</v>
      </c>
    </row>
    <row r="99" spans="1:12" x14ac:dyDescent="0.2">
      <c r="A99" s="16">
        <v>90</v>
      </c>
      <c r="B99" s="21">
        <v>36</v>
      </c>
      <c r="C99" s="41">
        <v>217</v>
      </c>
      <c r="D99" s="41">
        <v>211</v>
      </c>
      <c r="E99" s="13">
        <v>0.45540000000000003</v>
      </c>
      <c r="F99" s="25">
        <f t="shared" si="10"/>
        <v>0.16822429906542055</v>
      </c>
      <c r="G99" s="25">
        <f t="shared" si="7"/>
        <v>0.15410589472170189</v>
      </c>
      <c r="H99" s="26">
        <f t="shared" si="13"/>
        <v>40705.357111505902</v>
      </c>
      <c r="I99" s="26">
        <f t="shared" si="11"/>
        <v>6272.9354776350074</v>
      </c>
      <c r="J99" s="26">
        <f t="shared" si="8"/>
        <v>37289.116450385874</v>
      </c>
      <c r="K99" s="26">
        <f t="shared" ref="K99:K108" si="14">K100+J99</f>
        <v>182037.4633672355</v>
      </c>
      <c r="L99" s="17">
        <f t="shared" si="12"/>
        <v>4.4720763134093771</v>
      </c>
    </row>
    <row r="100" spans="1:12" x14ac:dyDescent="0.2">
      <c r="A100" s="16">
        <v>91</v>
      </c>
      <c r="B100" s="21">
        <v>27</v>
      </c>
      <c r="C100" s="41">
        <v>197</v>
      </c>
      <c r="D100" s="41">
        <v>176</v>
      </c>
      <c r="E100" s="13">
        <v>0.5494</v>
      </c>
      <c r="F100" s="25">
        <f t="shared" si="10"/>
        <v>0.1447721179624665</v>
      </c>
      <c r="G100" s="25">
        <f t="shared" si="7"/>
        <v>0.13590635951158278</v>
      </c>
      <c r="H100" s="26">
        <f t="shared" si="13"/>
        <v>34432.421633870894</v>
      </c>
      <c r="I100" s="26">
        <f t="shared" si="11"/>
        <v>4679.5850734272581</v>
      </c>
      <c r="J100" s="26">
        <f t="shared" si="8"/>
        <v>32323.800599784572</v>
      </c>
      <c r="K100" s="26">
        <f t="shared" si="14"/>
        <v>144748.34691684961</v>
      </c>
      <c r="L100" s="17">
        <f t="shared" si="12"/>
        <v>4.2038387092257787</v>
      </c>
    </row>
    <row r="101" spans="1:12" x14ac:dyDescent="0.2">
      <c r="A101" s="16">
        <v>92</v>
      </c>
      <c r="B101" s="21">
        <v>30</v>
      </c>
      <c r="C101" s="41">
        <v>162</v>
      </c>
      <c r="D101" s="41">
        <v>162</v>
      </c>
      <c r="E101" s="13">
        <v>0.40550000000000003</v>
      </c>
      <c r="F101" s="25">
        <f t="shared" si="10"/>
        <v>0.18518518518518517</v>
      </c>
      <c r="G101" s="25">
        <f t="shared" si="7"/>
        <v>0.1668195846192343</v>
      </c>
      <c r="H101" s="26">
        <f t="shared" si="13"/>
        <v>29752.836560443637</v>
      </c>
      <c r="I101" s="26">
        <f t="shared" si="11"/>
        <v>4963.3558362571748</v>
      </c>
      <c r="J101" s="26">
        <f t="shared" si="8"/>
        <v>26802.121515788745</v>
      </c>
      <c r="K101" s="26">
        <f t="shared" si="14"/>
        <v>112424.54631706505</v>
      </c>
      <c r="L101" s="17">
        <f t="shared" si="12"/>
        <v>3.7786160687123647</v>
      </c>
    </row>
    <row r="102" spans="1:12" x14ac:dyDescent="0.2">
      <c r="A102" s="16">
        <v>93</v>
      </c>
      <c r="B102" s="21">
        <v>21</v>
      </c>
      <c r="C102" s="41">
        <v>139</v>
      </c>
      <c r="D102" s="41">
        <v>133</v>
      </c>
      <c r="E102" s="13">
        <v>0.43719999999999998</v>
      </c>
      <c r="F102" s="25">
        <f t="shared" si="10"/>
        <v>0.15441176470588236</v>
      </c>
      <c r="G102" s="25">
        <f t="shared" si="7"/>
        <v>0.14206582653897881</v>
      </c>
      <c r="H102" s="26">
        <f t="shared" si="13"/>
        <v>24789.480724186462</v>
      </c>
      <c r="I102" s="26">
        <f t="shared" si="11"/>
        <v>3521.7380685536327</v>
      </c>
      <c r="J102" s="26">
        <f t="shared" si="8"/>
        <v>22807.446539204477</v>
      </c>
      <c r="K102" s="26">
        <f t="shared" si="14"/>
        <v>85622.424801276298</v>
      </c>
      <c r="L102" s="17">
        <f t="shared" si="12"/>
        <v>3.4539821851829551</v>
      </c>
    </row>
    <row r="103" spans="1:12" x14ac:dyDescent="0.2">
      <c r="A103" s="16">
        <v>94</v>
      </c>
      <c r="B103" s="21">
        <v>28</v>
      </c>
      <c r="C103" s="41">
        <v>100</v>
      </c>
      <c r="D103" s="41">
        <v>102</v>
      </c>
      <c r="E103" s="13">
        <v>0.55289999999999995</v>
      </c>
      <c r="F103" s="25">
        <f t="shared" si="10"/>
        <v>0.27722772277227725</v>
      </c>
      <c r="G103" s="25">
        <f t="shared" si="7"/>
        <v>0.24665517958258898</v>
      </c>
      <c r="H103" s="26">
        <f t="shared" si="13"/>
        <v>21267.742655632828</v>
      </c>
      <c r="I103" s="26">
        <f t="shared" si="11"/>
        <v>5245.7988840414027</v>
      </c>
      <c r="J103" s="26">
        <f t="shared" si="8"/>
        <v>18922.345974577915</v>
      </c>
      <c r="K103" s="26">
        <f t="shared" si="14"/>
        <v>62814.978262071818</v>
      </c>
      <c r="L103" s="17">
        <f t="shared" si="12"/>
        <v>2.9535329291486923</v>
      </c>
    </row>
    <row r="104" spans="1:12" x14ac:dyDescent="0.2">
      <c r="A104" s="16">
        <v>95</v>
      </c>
      <c r="B104" s="21">
        <v>18</v>
      </c>
      <c r="C104" s="41">
        <v>89</v>
      </c>
      <c r="D104" s="41">
        <v>76</v>
      </c>
      <c r="E104" s="13">
        <v>0.4047</v>
      </c>
      <c r="F104" s="25">
        <f t="shared" si="10"/>
        <v>0.21818181818181817</v>
      </c>
      <c r="G104" s="25">
        <f t="shared" si="7"/>
        <v>0.1931011399403961</v>
      </c>
      <c r="H104" s="26">
        <f t="shared" si="13"/>
        <v>16021.943771591425</v>
      </c>
      <c r="I104" s="26">
        <f t="shared" si="11"/>
        <v>3093.8556063552332</v>
      </c>
      <c r="J104" s="26">
        <f t="shared" si="8"/>
        <v>14180.171529128154</v>
      </c>
      <c r="K104" s="26">
        <f t="shared" si="14"/>
        <v>43892.632287493907</v>
      </c>
      <c r="L104" s="17">
        <f t="shared" si="12"/>
        <v>2.7395322885429243</v>
      </c>
    </row>
    <row r="105" spans="1:12" x14ac:dyDescent="0.2">
      <c r="A105" s="16">
        <v>96</v>
      </c>
      <c r="B105" s="21">
        <v>20</v>
      </c>
      <c r="C105" s="41">
        <v>62</v>
      </c>
      <c r="D105" s="41">
        <v>63</v>
      </c>
      <c r="E105" s="13">
        <v>0.39689999999999998</v>
      </c>
      <c r="F105" s="25">
        <f t="shared" si="10"/>
        <v>0.32</v>
      </c>
      <c r="G105" s="25">
        <f t="shared" si="7"/>
        <v>0.26823314825246103</v>
      </c>
      <c r="H105" s="26">
        <f t="shared" si="13"/>
        <v>12928.088165236191</v>
      </c>
      <c r="I105" s="26">
        <f t="shared" si="11"/>
        <v>3467.7417894466862</v>
      </c>
      <c r="J105" s="26">
        <f t="shared" si="8"/>
        <v>10836.693092020894</v>
      </c>
      <c r="K105" s="26">
        <f t="shared" si="14"/>
        <v>29712.460758365753</v>
      </c>
      <c r="L105" s="17">
        <f t="shared" si="12"/>
        <v>2.2982872934192211</v>
      </c>
    </row>
    <row r="106" spans="1:12" x14ac:dyDescent="0.2">
      <c r="A106" s="16">
        <v>97</v>
      </c>
      <c r="B106" s="21">
        <v>15</v>
      </c>
      <c r="C106" s="41">
        <v>43</v>
      </c>
      <c r="D106" s="41">
        <v>45</v>
      </c>
      <c r="E106" s="13">
        <v>0.42109999999999997</v>
      </c>
      <c r="F106" s="25">
        <f t="shared" si="10"/>
        <v>0.34090909090909088</v>
      </c>
      <c r="G106" s="25">
        <f t="shared" si="7"/>
        <v>0.28471912458359827</v>
      </c>
      <c r="H106" s="26">
        <f t="shared" si="13"/>
        <v>9460.3463757895042</v>
      </c>
      <c r="I106" s="26">
        <f t="shared" si="11"/>
        <v>2693.5415383724044</v>
      </c>
      <c r="J106" s="26">
        <f t="shared" si="8"/>
        <v>7901.0551792257193</v>
      </c>
      <c r="K106" s="26">
        <f t="shared" si="14"/>
        <v>18875.767666344858</v>
      </c>
      <c r="L106" s="17">
        <f t="shared" si="12"/>
        <v>1.995251221947949</v>
      </c>
    </row>
    <row r="107" spans="1:12" x14ac:dyDescent="0.2">
      <c r="A107" s="16">
        <v>98</v>
      </c>
      <c r="B107" s="21">
        <v>12</v>
      </c>
      <c r="C107" s="41">
        <v>37</v>
      </c>
      <c r="D107" s="41">
        <v>31</v>
      </c>
      <c r="E107" s="13">
        <v>0.34699999999999998</v>
      </c>
      <c r="F107" s="25">
        <f t="shared" si="10"/>
        <v>0.35294117647058826</v>
      </c>
      <c r="G107" s="25">
        <f t="shared" si="7"/>
        <v>0.28683430538292382</v>
      </c>
      <c r="H107" s="26">
        <f t="shared" si="13"/>
        <v>6766.8048374170994</v>
      </c>
      <c r="I107" s="26">
        <f t="shared" si="11"/>
        <v>1940.9517652023424</v>
      </c>
      <c r="J107" s="26">
        <f t="shared" si="8"/>
        <v>5499.36333473997</v>
      </c>
      <c r="K107" s="26">
        <f t="shared" si="14"/>
        <v>10974.712487119139</v>
      </c>
      <c r="L107" s="17">
        <f t="shared" si="12"/>
        <v>1.6218455756894867</v>
      </c>
    </row>
    <row r="108" spans="1:12" x14ac:dyDescent="0.2">
      <c r="A108" s="16">
        <v>99</v>
      </c>
      <c r="B108" s="21">
        <v>13</v>
      </c>
      <c r="C108" s="41">
        <v>36</v>
      </c>
      <c r="D108" s="41">
        <v>22</v>
      </c>
      <c r="E108" s="13">
        <v>0.56310000000000004</v>
      </c>
      <c r="F108" s="25">
        <f t="shared" si="10"/>
        <v>0.44827586206896552</v>
      </c>
      <c r="G108" s="25">
        <f t="shared" si="7"/>
        <v>0.37485906740831093</v>
      </c>
      <c r="H108" s="26">
        <f t="shared" si="13"/>
        <v>4825.853072214757</v>
      </c>
      <c r="I108" s="26">
        <f t="shared" si="11"/>
        <v>1809.0147820999559</v>
      </c>
      <c r="J108" s="26">
        <f t="shared" si="8"/>
        <v>4035.4945139152865</v>
      </c>
      <c r="K108" s="26">
        <f t="shared" si="14"/>
        <v>5475.349152379169</v>
      </c>
      <c r="L108" s="17">
        <f t="shared" si="12"/>
        <v>1.1345867912771606</v>
      </c>
    </row>
    <row r="109" spans="1:12" x14ac:dyDescent="0.2">
      <c r="A109" s="16" t="s">
        <v>21</v>
      </c>
      <c r="B109" s="26">
        <v>21</v>
      </c>
      <c r="C109" s="37">
        <v>45</v>
      </c>
      <c r="D109" s="37">
        <v>43</v>
      </c>
      <c r="E109" s="24"/>
      <c r="F109" s="25">
        <f>B109/((C109+D109)/2)</f>
        <v>0.47727272727272729</v>
      </c>
      <c r="G109" s="25">
        <v>1</v>
      </c>
      <c r="H109" s="26">
        <f>H108-I108</f>
        <v>3016.8382901148011</v>
      </c>
      <c r="I109" s="26">
        <f>H109*G109</f>
        <v>3016.8382901148011</v>
      </c>
      <c r="J109" s="26">
        <f>H109*F109</f>
        <v>1439.8546384638823</v>
      </c>
      <c r="K109" s="26">
        <f>J109</f>
        <v>1439.8546384638823</v>
      </c>
      <c r="L109" s="17">
        <f>K109/H109</f>
        <v>0.47727272727272729</v>
      </c>
    </row>
    <row r="110" spans="1:12" x14ac:dyDescent="0.2">
      <c r="A110" s="18"/>
      <c r="B110" s="18"/>
      <c r="C110" s="18"/>
      <c r="D110" s="18"/>
      <c r="E110" s="19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20"/>
      <c r="F111" s="20"/>
      <c r="G111" s="20"/>
      <c r="H111" s="12"/>
      <c r="I111" s="12"/>
      <c r="J111" s="12"/>
      <c r="K111" s="12"/>
      <c r="L111" s="20"/>
    </row>
    <row r="112" spans="1:12" s="29" customFormat="1" x14ac:dyDescent="0.2">
      <c r="A112" s="30" t="s">
        <v>22</v>
      </c>
      <c r="B112" s="8"/>
      <c r="C112" s="8"/>
      <c r="D112" s="8"/>
      <c r="H112" s="31"/>
      <c r="I112" s="31"/>
      <c r="J112" s="31"/>
      <c r="K112" s="31"/>
      <c r="L112" s="28"/>
    </row>
    <row r="113" spans="1:12" s="29" customFormat="1" x14ac:dyDescent="0.2">
      <c r="A113" s="32" t="s">
        <v>9</v>
      </c>
      <c r="B113" s="38"/>
      <c r="C113" s="38"/>
      <c r="D113" s="38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10</v>
      </c>
      <c r="B114" s="38"/>
      <c r="C114" s="38"/>
      <c r="D114" s="38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11</v>
      </c>
      <c r="B115" s="38"/>
      <c r="C115" s="38"/>
      <c r="D115" s="38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12</v>
      </c>
      <c r="B116" s="38"/>
      <c r="C116" s="38"/>
      <c r="D116" s="38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13</v>
      </c>
      <c r="B117" s="38"/>
      <c r="C117" s="38"/>
      <c r="D117" s="38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14</v>
      </c>
      <c r="B118" s="38"/>
      <c r="C118" s="38"/>
      <c r="D118" s="38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15</v>
      </c>
      <c r="B119" s="38"/>
      <c r="C119" s="38"/>
      <c r="D119" s="38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16</v>
      </c>
      <c r="B120" s="38"/>
      <c r="C120" s="38"/>
      <c r="D120" s="38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17</v>
      </c>
      <c r="B121" s="38"/>
      <c r="C121" s="38"/>
      <c r="D121" s="38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18</v>
      </c>
      <c r="B122" s="38"/>
      <c r="C122" s="38"/>
      <c r="D122" s="38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19</v>
      </c>
      <c r="B123" s="38"/>
      <c r="C123" s="38"/>
      <c r="D123" s="38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27"/>
      <c r="B124" s="12"/>
      <c r="C124" s="12"/>
      <c r="D124" s="12"/>
      <c r="E124" s="28"/>
      <c r="F124" s="28"/>
      <c r="G124" s="28"/>
      <c r="H124" s="27"/>
      <c r="I124" s="27"/>
      <c r="J124" s="27"/>
      <c r="K124" s="27"/>
      <c r="L124" s="28"/>
    </row>
    <row r="125" spans="1:12" s="29" customFormat="1" x14ac:dyDescent="0.2">
      <c r="A125" s="4" t="s">
        <v>36</v>
      </c>
      <c r="B125" s="8"/>
      <c r="C125" s="8"/>
      <c r="D125" s="8"/>
      <c r="H125" s="31"/>
      <c r="I125" s="31"/>
      <c r="J125" s="31"/>
      <c r="K125" s="31"/>
      <c r="L125" s="28"/>
    </row>
    <row r="126" spans="1:12" s="29" customFormat="1" x14ac:dyDescent="0.2">
      <c r="A126" s="31"/>
      <c r="B126" s="8"/>
      <c r="C126" s="8"/>
      <c r="D126" s="8"/>
      <c r="H126" s="31"/>
      <c r="I126" s="31"/>
      <c r="J126" s="31"/>
      <c r="K126" s="31"/>
      <c r="L126" s="28"/>
    </row>
    <row r="127" spans="1:12" s="29" customFormat="1" x14ac:dyDescent="0.2">
      <c r="A127" s="31"/>
      <c r="B127" s="8"/>
      <c r="C127" s="8"/>
      <c r="D127" s="8"/>
      <c r="H127" s="31"/>
      <c r="I127" s="31"/>
      <c r="J127" s="31"/>
      <c r="K127" s="31"/>
      <c r="L127" s="28"/>
    </row>
    <row r="128" spans="1:12" s="29" customFormat="1" x14ac:dyDescent="0.2">
      <c r="A128" s="31"/>
      <c r="B128" s="8"/>
      <c r="C128" s="8"/>
      <c r="D128" s="8"/>
      <c r="H128" s="31"/>
      <c r="I128" s="31"/>
      <c r="J128" s="31"/>
      <c r="K128" s="31"/>
      <c r="L128" s="28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2.7109375" style="9" customWidth="1"/>
    <col min="8" max="11" width="12.7109375" style="8" customWidth="1"/>
    <col min="12" max="12" width="12.7109375" style="9" customWidth="1"/>
    <col min="13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84.95" customHeight="1" x14ac:dyDescent="0.2">
      <c r="A6" s="43" t="s">
        <v>0</v>
      </c>
      <c r="B6" s="44" t="s">
        <v>24</v>
      </c>
      <c r="C6" s="62" t="s">
        <v>33</v>
      </c>
      <c r="D6" s="62"/>
      <c r="E6" s="45" t="s">
        <v>25</v>
      </c>
      <c r="F6" s="45" t="s">
        <v>26</v>
      </c>
      <c r="G6" s="45" t="s">
        <v>27</v>
      </c>
      <c r="H6" s="44" t="s">
        <v>28</v>
      </c>
      <c r="I6" s="44" t="s">
        <v>29</v>
      </c>
      <c r="J6" s="44" t="s">
        <v>30</v>
      </c>
      <c r="K6" s="44" t="s">
        <v>31</v>
      </c>
      <c r="L6" s="45" t="s">
        <v>32</v>
      </c>
    </row>
    <row r="7" spans="1:13" ht="14.25" x14ac:dyDescent="0.2">
      <c r="A7" s="46"/>
      <c r="B7" s="47"/>
      <c r="C7" s="49">
        <v>43466</v>
      </c>
      <c r="D7" s="49">
        <v>43831</v>
      </c>
      <c r="E7" s="50" t="s">
        <v>1</v>
      </c>
      <c r="F7" s="50" t="s">
        <v>2</v>
      </c>
      <c r="G7" s="50" t="s">
        <v>3</v>
      </c>
      <c r="H7" s="43" t="s">
        <v>4</v>
      </c>
      <c r="I7" s="43" t="s">
        <v>5</v>
      </c>
      <c r="J7" s="43" t="s">
        <v>6</v>
      </c>
      <c r="K7" s="43" t="s">
        <v>7</v>
      </c>
      <c r="L7" s="50" t="s">
        <v>8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21">
        <v>3</v>
      </c>
      <c r="C9" s="41">
        <v>637</v>
      </c>
      <c r="D9" s="41">
        <v>647</v>
      </c>
      <c r="E9" s="13">
        <v>0.5</v>
      </c>
      <c r="F9" s="14">
        <f>B9/((C9+D9)/2)</f>
        <v>4.6728971962616819E-3</v>
      </c>
      <c r="G9" s="14">
        <f t="shared" ref="G9:G72" si="0">F9/((1+(1-E9)*F9))</f>
        <v>4.662004662004662E-3</v>
      </c>
      <c r="H9" s="12">
        <v>100000</v>
      </c>
      <c r="I9" s="12">
        <f>H9*G9</f>
        <v>466.20046620046622</v>
      </c>
      <c r="J9" s="12">
        <f t="shared" ref="J9:J72" si="1">H10+I9*E9</f>
        <v>99766.899766899776</v>
      </c>
      <c r="K9" s="12">
        <f t="shared" ref="K9:K72" si="2">K10+J9</f>
        <v>8789492.2860534266</v>
      </c>
      <c r="L9" s="23">
        <f>K9/H9</f>
        <v>87.894922860534265</v>
      </c>
    </row>
    <row r="10" spans="1:13" ht="15" x14ac:dyDescent="0.25">
      <c r="A10" s="16">
        <v>1</v>
      </c>
      <c r="B10" s="42">
        <v>0</v>
      </c>
      <c r="C10" s="41">
        <v>753</v>
      </c>
      <c r="D10" s="41">
        <v>650</v>
      </c>
      <c r="E10" s="13">
        <v>0.5</v>
      </c>
      <c r="F10" s="14">
        <f t="shared" ref="F10:F73" si="3">B10/((C10+D10)/2)</f>
        <v>0</v>
      </c>
      <c r="G10" s="14">
        <f t="shared" si="0"/>
        <v>0</v>
      </c>
      <c r="H10" s="12">
        <f>H9-I9</f>
        <v>99533.799533799538</v>
      </c>
      <c r="I10" s="12">
        <f t="shared" ref="I10:I73" si="4">H10*G10</f>
        <v>0</v>
      </c>
      <c r="J10" s="12">
        <f t="shared" si="1"/>
        <v>99533.799533799538</v>
      </c>
      <c r="K10" s="12">
        <f t="shared" si="2"/>
        <v>8689725.3862865269</v>
      </c>
      <c r="L10" s="15">
        <f t="shared" ref="L10:L73" si="5">K10/H10</f>
        <v>87.304266761520367</v>
      </c>
    </row>
    <row r="11" spans="1:13" x14ac:dyDescent="0.2">
      <c r="A11" s="16">
        <v>2</v>
      </c>
      <c r="B11" s="21">
        <v>0</v>
      </c>
      <c r="C11" s="41">
        <v>775</v>
      </c>
      <c r="D11" s="41">
        <v>738</v>
      </c>
      <c r="E11" s="13">
        <v>0.5</v>
      </c>
      <c r="F11" s="14">
        <f t="shared" si="3"/>
        <v>0</v>
      </c>
      <c r="G11" s="14">
        <f t="shared" si="0"/>
        <v>0</v>
      </c>
      <c r="H11" s="12">
        <f t="shared" ref="H11:H74" si="6">H10-I10</f>
        <v>99533.799533799538</v>
      </c>
      <c r="I11" s="12">
        <f t="shared" si="4"/>
        <v>0</v>
      </c>
      <c r="J11" s="12">
        <f t="shared" si="1"/>
        <v>99533.799533799538</v>
      </c>
      <c r="K11" s="12">
        <f t="shared" si="2"/>
        <v>8590191.5867527276</v>
      </c>
      <c r="L11" s="15">
        <f t="shared" si="5"/>
        <v>86.304266761520381</v>
      </c>
    </row>
    <row r="12" spans="1:13" x14ac:dyDescent="0.2">
      <c r="A12" s="16">
        <v>3</v>
      </c>
      <c r="B12" s="35">
        <v>0</v>
      </c>
      <c r="C12" s="41">
        <v>808</v>
      </c>
      <c r="D12" s="41">
        <v>793</v>
      </c>
      <c r="E12" s="13">
        <v>0.5</v>
      </c>
      <c r="F12" s="14">
        <f t="shared" si="3"/>
        <v>0</v>
      </c>
      <c r="G12" s="14">
        <f t="shared" si="0"/>
        <v>0</v>
      </c>
      <c r="H12" s="12">
        <f t="shared" si="6"/>
        <v>99533.799533799538</v>
      </c>
      <c r="I12" s="12">
        <f t="shared" si="4"/>
        <v>0</v>
      </c>
      <c r="J12" s="12">
        <f t="shared" si="1"/>
        <v>99533.799533799538</v>
      </c>
      <c r="K12" s="12">
        <f t="shared" si="2"/>
        <v>8490657.7872189283</v>
      </c>
      <c r="L12" s="15">
        <f t="shared" si="5"/>
        <v>85.304266761520381</v>
      </c>
    </row>
    <row r="13" spans="1:13" x14ac:dyDescent="0.2">
      <c r="A13" s="16">
        <v>4</v>
      </c>
      <c r="B13" s="35">
        <v>0</v>
      </c>
      <c r="C13" s="41">
        <v>829</v>
      </c>
      <c r="D13" s="41">
        <v>822</v>
      </c>
      <c r="E13" s="13">
        <v>0.5</v>
      </c>
      <c r="F13" s="14">
        <f t="shared" si="3"/>
        <v>0</v>
      </c>
      <c r="G13" s="14">
        <f t="shared" si="0"/>
        <v>0</v>
      </c>
      <c r="H13" s="12">
        <f t="shared" si="6"/>
        <v>99533.799533799538</v>
      </c>
      <c r="I13" s="12">
        <f t="shared" si="4"/>
        <v>0</v>
      </c>
      <c r="J13" s="12">
        <f t="shared" si="1"/>
        <v>99533.799533799538</v>
      </c>
      <c r="K13" s="12">
        <f t="shared" si="2"/>
        <v>8391123.987685129</v>
      </c>
      <c r="L13" s="15">
        <f t="shared" si="5"/>
        <v>84.304266761520381</v>
      </c>
    </row>
    <row r="14" spans="1:13" x14ac:dyDescent="0.2">
      <c r="A14" s="16">
        <v>5</v>
      </c>
      <c r="B14" s="35">
        <v>0</v>
      </c>
      <c r="C14" s="41">
        <v>803</v>
      </c>
      <c r="D14" s="41">
        <v>839</v>
      </c>
      <c r="E14" s="13">
        <v>0.5</v>
      </c>
      <c r="F14" s="14">
        <f t="shared" si="3"/>
        <v>0</v>
      </c>
      <c r="G14" s="14">
        <f t="shared" si="0"/>
        <v>0</v>
      </c>
      <c r="H14" s="12">
        <f t="shared" si="6"/>
        <v>99533.799533799538</v>
      </c>
      <c r="I14" s="12">
        <f t="shared" si="4"/>
        <v>0</v>
      </c>
      <c r="J14" s="12">
        <f t="shared" si="1"/>
        <v>99533.799533799538</v>
      </c>
      <c r="K14" s="12">
        <f t="shared" si="2"/>
        <v>8291590.1881513288</v>
      </c>
      <c r="L14" s="15">
        <f t="shared" si="5"/>
        <v>83.304266761520367</v>
      </c>
    </row>
    <row r="15" spans="1:13" x14ac:dyDescent="0.2">
      <c r="A15" s="16">
        <v>6</v>
      </c>
      <c r="B15" s="35">
        <v>0</v>
      </c>
      <c r="C15" s="41">
        <v>841</v>
      </c>
      <c r="D15" s="41">
        <v>808</v>
      </c>
      <c r="E15" s="13">
        <v>0.5</v>
      </c>
      <c r="F15" s="14">
        <f t="shared" si="3"/>
        <v>0</v>
      </c>
      <c r="G15" s="14">
        <f t="shared" si="0"/>
        <v>0</v>
      </c>
      <c r="H15" s="12">
        <f t="shared" si="6"/>
        <v>99533.799533799538</v>
      </c>
      <c r="I15" s="12">
        <f t="shared" si="4"/>
        <v>0</v>
      </c>
      <c r="J15" s="12">
        <f t="shared" si="1"/>
        <v>99533.799533799538</v>
      </c>
      <c r="K15" s="12">
        <f t="shared" si="2"/>
        <v>8192056.3886175295</v>
      </c>
      <c r="L15" s="15">
        <f t="shared" si="5"/>
        <v>82.304266761520381</v>
      </c>
    </row>
    <row r="16" spans="1:13" x14ac:dyDescent="0.2">
      <c r="A16" s="16">
        <v>7</v>
      </c>
      <c r="B16" s="35">
        <v>0</v>
      </c>
      <c r="C16" s="41">
        <v>873</v>
      </c>
      <c r="D16" s="41">
        <v>848</v>
      </c>
      <c r="E16" s="13">
        <v>0.5</v>
      </c>
      <c r="F16" s="14">
        <f t="shared" si="3"/>
        <v>0</v>
      </c>
      <c r="G16" s="14">
        <f t="shared" si="0"/>
        <v>0</v>
      </c>
      <c r="H16" s="12">
        <f t="shared" si="6"/>
        <v>99533.799533799538</v>
      </c>
      <c r="I16" s="12">
        <f t="shared" si="4"/>
        <v>0</v>
      </c>
      <c r="J16" s="12">
        <f t="shared" si="1"/>
        <v>99533.799533799538</v>
      </c>
      <c r="K16" s="12">
        <f t="shared" si="2"/>
        <v>8092522.5890837302</v>
      </c>
      <c r="L16" s="15">
        <f t="shared" si="5"/>
        <v>81.304266761520381</v>
      </c>
    </row>
    <row r="17" spans="1:12" x14ac:dyDescent="0.2">
      <c r="A17" s="16">
        <v>8</v>
      </c>
      <c r="B17" s="35">
        <v>0</v>
      </c>
      <c r="C17" s="41">
        <v>872</v>
      </c>
      <c r="D17" s="41">
        <v>881</v>
      </c>
      <c r="E17" s="13">
        <v>0.5</v>
      </c>
      <c r="F17" s="14">
        <f t="shared" si="3"/>
        <v>0</v>
      </c>
      <c r="G17" s="14">
        <f t="shared" si="0"/>
        <v>0</v>
      </c>
      <c r="H17" s="12">
        <f t="shared" si="6"/>
        <v>99533.799533799538</v>
      </c>
      <c r="I17" s="12">
        <f t="shared" si="4"/>
        <v>0</v>
      </c>
      <c r="J17" s="12">
        <f t="shared" si="1"/>
        <v>99533.799533799538</v>
      </c>
      <c r="K17" s="12">
        <f t="shared" si="2"/>
        <v>7992988.789549931</v>
      </c>
      <c r="L17" s="15">
        <f t="shared" si="5"/>
        <v>80.304266761520381</v>
      </c>
    </row>
    <row r="18" spans="1:12" x14ac:dyDescent="0.2">
      <c r="A18" s="16">
        <v>9</v>
      </c>
      <c r="B18" s="35">
        <v>0</v>
      </c>
      <c r="C18" s="41">
        <v>914</v>
      </c>
      <c r="D18" s="41">
        <v>873</v>
      </c>
      <c r="E18" s="13">
        <v>0.5</v>
      </c>
      <c r="F18" s="14">
        <f t="shared" si="3"/>
        <v>0</v>
      </c>
      <c r="G18" s="14">
        <f t="shared" si="0"/>
        <v>0</v>
      </c>
      <c r="H18" s="12">
        <f t="shared" si="6"/>
        <v>99533.799533799538</v>
      </c>
      <c r="I18" s="12">
        <f t="shared" si="4"/>
        <v>0</v>
      </c>
      <c r="J18" s="12">
        <f t="shared" si="1"/>
        <v>99533.799533799538</v>
      </c>
      <c r="K18" s="12">
        <f t="shared" si="2"/>
        <v>7893454.9900161317</v>
      </c>
      <c r="L18" s="15">
        <f t="shared" si="5"/>
        <v>79.304266761520381</v>
      </c>
    </row>
    <row r="19" spans="1:12" x14ac:dyDescent="0.2">
      <c r="A19" s="16">
        <v>10</v>
      </c>
      <c r="B19" s="35">
        <v>0</v>
      </c>
      <c r="C19" s="41">
        <v>905</v>
      </c>
      <c r="D19" s="41">
        <v>906</v>
      </c>
      <c r="E19" s="13">
        <v>0.5</v>
      </c>
      <c r="F19" s="14">
        <f t="shared" si="3"/>
        <v>0</v>
      </c>
      <c r="G19" s="14">
        <f t="shared" si="0"/>
        <v>0</v>
      </c>
      <c r="H19" s="12">
        <f t="shared" si="6"/>
        <v>99533.799533799538</v>
      </c>
      <c r="I19" s="12">
        <f t="shared" si="4"/>
        <v>0</v>
      </c>
      <c r="J19" s="12">
        <f t="shared" si="1"/>
        <v>99533.799533799538</v>
      </c>
      <c r="K19" s="12">
        <f t="shared" si="2"/>
        <v>7793921.1904823324</v>
      </c>
      <c r="L19" s="15">
        <f t="shared" si="5"/>
        <v>78.304266761520381</v>
      </c>
    </row>
    <row r="20" spans="1:12" x14ac:dyDescent="0.2">
      <c r="A20" s="16">
        <v>11</v>
      </c>
      <c r="B20" s="35">
        <v>0</v>
      </c>
      <c r="C20" s="41">
        <v>896</v>
      </c>
      <c r="D20" s="41">
        <v>915</v>
      </c>
      <c r="E20" s="13">
        <v>0.5</v>
      </c>
      <c r="F20" s="14">
        <f t="shared" si="3"/>
        <v>0</v>
      </c>
      <c r="G20" s="14">
        <f t="shared" si="0"/>
        <v>0</v>
      </c>
      <c r="H20" s="12">
        <f t="shared" si="6"/>
        <v>99533.799533799538</v>
      </c>
      <c r="I20" s="12">
        <f t="shared" si="4"/>
        <v>0</v>
      </c>
      <c r="J20" s="12">
        <f t="shared" si="1"/>
        <v>99533.799533799538</v>
      </c>
      <c r="K20" s="12">
        <f t="shared" si="2"/>
        <v>7694387.3909485331</v>
      </c>
      <c r="L20" s="15">
        <f t="shared" si="5"/>
        <v>77.304266761520381</v>
      </c>
    </row>
    <row r="21" spans="1:12" x14ac:dyDescent="0.2">
      <c r="A21" s="16">
        <v>12</v>
      </c>
      <c r="B21" s="35">
        <v>0</v>
      </c>
      <c r="C21" s="41">
        <v>850</v>
      </c>
      <c r="D21" s="41">
        <v>901</v>
      </c>
      <c r="E21" s="13">
        <v>0.5</v>
      </c>
      <c r="F21" s="14">
        <f t="shared" si="3"/>
        <v>0</v>
      </c>
      <c r="G21" s="14">
        <f t="shared" si="0"/>
        <v>0</v>
      </c>
      <c r="H21" s="12">
        <f t="shared" si="6"/>
        <v>99533.799533799538</v>
      </c>
      <c r="I21" s="12">
        <f t="shared" si="4"/>
        <v>0</v>
      </c>
      <c r="J21" s="12">
        <f t="shared" si="1"/>
        <v>99533.799533799538</v>
      </c>
      <c r="K21" s="12">
        <f t="shared" si="2"/>
        <v>7594853.5914147338</v>
      </c>
      <c r="L21" s="15">
        <f t="shared" si="5"/>
        <v>76.304266761520395</v>
      </c>
    </row>
    <row r="22" spans="1:12" x14ac:dyDescent="0.2">
      <c r="A22" s="16">
        <v>13</v>
      </c>
      <c r="B22" s="35">
        <v>0</v>
      </c>
      <c r="C22" s="41">
        <v>892</v>
      </c>
      <c r="D22" s="41">
        <v>851</v>
      </c>
      <c r="E22" s="13">
        <v>0.5</v>
      </c>
      <c r="F22" s="14">
        <f t="shared" si="3"/>
        <v>0</v>
      </c>
      <c r="G22" s="14">
        <f t="shared" si="0"/>
        <v>0</v>
      </c>
      <c r="H22" s="12">
        <f t="shared" si="6"/>
        <v>99533.799533799538</v>
      </c>
      <c r="I22" s="12">
        <f t="shared" si="4"/>
        <v>0</v>
      </c>
      <c r="J22" s="12">
        <f t="shared" si="1"/>
        <v>99533.799533799538</v>
      </c>
      <c r="K22" s="12">
        <f t="shared" si="2"/>
        <v>7495319.7918809345</v>
      </c>
      <c r="L22" s="15">
        <f t="shared" si="5"/>
        <v>75.304266761520395</v>
      </c>
    </row>
    <row r="23" spans="1:12" x14ac:dyDescent="0.2">
      <c r="A23" s="16">
        <v>14</v>
      </c>
      <c r="B23" s="35">
        <v>0</v>
      </c>
      <c r="C23" s="41">
        <v>893</v>
      </c>
      <c r="D23" s="41">
        <v>905</v>
      </c>
      <c r="E23" s="13">
        <v>0.5</v>
      </c>
      <c r="F23" s="14">
        <f t="shared" si="3"/>
        <v>0</v>
      </c>
      <c r="G23" s="14">
        <f t="shared" si="0"/>
        <v>0</v>
      </c>
      <c r="H23" s="12">
        <f t="shared" si="6"/>
        <v>99533.799533799538</v>
      </c>
      <c r="I23" s="12">
        <f t="shared" si="4"/>
        <v>0</v>
      </c>
      <c r="J23" s="12">
        <f t="shared" si="1"/>
        <v>99533.799533799538</v>
      </c>
      <c r="K23" s="12">
        <f t="shared" si="2"/>
        <v>7395785.9923471352</v>
      </c>
      <c r="L23" s="15">
        <f t="shared" si="5"/>
        <v>74.304266761520395</v>
      </c>
    </row>
    <row r="24" spans="1:12" x14ac:dyDescent="0.2">
      <c r="A24" s="16">
        <v>15</v>
      </c>
      <c r="B24" s="35">
        <v>0</v>
      </c>
      <c r="C24" s="41">
        <v>941</v>
      </c>
      <c r="D24" s="41">
        <v>893</v>
      </c>
      <c r="E24" s="13">
        <v>0.5</v>
      </c>
      <c r="F24" s="14">
        <f t="shared" si="3"/>
        <v>0</v>
      </c>
      <c r="G24" s="14">
        <f t="shared" si="0"/>
        <v>0</v>
      </c>
      <c r="H24" s="12">
        <f t="shared" si="6"/>
        <v>99533.799533799538</v>
      </c>
      <c r="I24" s="12">
        <f t="shared" si="4"/>
        <v>0</v>
      </c>
      <c r="J24" s="12">
        <f t="shared" si="1"/>
        <v>99533.799533799538</v>
      </c>
      <c r="K24" s="12">
        <f t="shared" si="2"/>
        <v>7296252.1928133359</v>
      </c>
      <c r="L24" s="15">
        <f t="shared" si="5"/>
        <v>73.304266761520395</v>
      </c>
    </row>
    <row r="25" spans="1:12" x14ac:dyDescent="0.2">
      <c r="A25" s="16">
        <v>16</v>
      </c>
      <c r="B25" s="35">
        <v>0</v>
      </c>
      <c r="C25" s="41">
        <v>847</v>
      </c>
      <c r="D25" s="41">
        <v>945</v>
      </c>
      <c r="E25" s="13">
        <v>0.5</v>
      </c>
      <c r="F25" s="14">
        <f t="shared" si="3"/>
        <v>0</v>
      </c>
      <c r="G25" s="14">
        <f t="shared" si="0"/>
        <v>0</v>
      </c>
      <c r="H25" s="12">
        <f t="shared" si="6"/>
        <v>99533.799533799538</v>
      </c>
      <c r="I25" s="12">
        <f t="shared" si="4"/>
        <v>0</v>
      </c>
      <c r="J25" s="12">
        <f t="shared" si="1"/>
        <v>99533.799533799538</v>
      </c>
      <c r="K25" s="12">
        <f t="shared" si="2"/>
        <v>7196718.3932795366</v>
      </c>
      <c r="L25" s="15">
        <f t="shared" si="5"/>
        <v>72.304266761520395</v>
      </c>
    </row>
    <row r="26" spans="1:12" x14ac:dyDescent="0.2">
      <c r="A26" s="16">
        <v>17</v>
      </c>
      <c r="B26" s="35">
        <v>0</v>
      </c>
      <c r="C26" s="41">
        <v>820</v>
      </c>
      <c r="D26" s="41">
        <v>858</v>
      </c>
      <c r="E26" s="13">
        <v>0.5</v>
      </c>
      <c r="F26" s="14">
        <f t="shared" si="3"/>
        <v>0</v>
      </c>
      <c r="G26" s="14">
        <f t="shared" si="0"/>
        <v>0</v>
      </c>
      <c r="H26" s="12">
        <f t="shared" si="6"/>
        <v>99533.799533799538</v>
      </c>
      <c r="I26" s="12">
        <f t="shared" si="4"/>
        <v>0</v>
      </c>
      <c r="J26" s="12">
        <f t="shared" si="1"/>
        <v>99533.799533799538</v>
      </c>
      <c r="K26" s="12">
        <f t="shared" si="2"/>
        <v>7097184.5937457373</v>
      </c>
      <c r="L26" s="15">
        <f t="shared" si="5"/>
        <v>71.30426676152041</v>
      </c>
    </row>
    <row r="27" spans="1:12" x14ac:dyDescent="0.2">
      <c r="A27" s="16">
        <v>18</v>
      </c>
      <c r="B27" s="35">
        <v>0</v>
      </c>
      <c r="C27" s="41">
        <v>813</v>
      </c>
      <c r="D27" s="41">
        <v>844</v>
      </c>
      <c r="E27" s="13">
        <v>0.5</v>
      </c>
      <c r="F27" s="14">
        <f t="shared" si="3"/>
        <v>0</v>
      </c>
      <c r="G27" s="14">
        <f t="shared" si="0"/>
        <v>0</v>
      </c>
      <c r="H27" s="12">
        <f t="shared" si="6"/>
        <v>99533.799533799538</v>
      </c>
      <c r="I27" s="12">
        <f t="shared" si="4"/>
        <v>0</v>
      </c>
      <c r="J27" s="12">
        <f t="shared" si="1"/>
        <v>99533.799533799538</v>
      </c>
      <c r="K27" s="12">
        <f t="shared" si="2"/>
        <v>6997650.794211938</v>
      </c>
      <c r="L27" s="15">
        <f t="shared" si="5"/>
        <v>70.30426676152041</v>
      </c>
    </row>
    <row r="28" spans="1:12" x14ac:dyDescent="0.2">
      <c r="A28" s="16">
        <v>19</v>
      </c>
      <c r="B28" s="35">
        <v>0</v>
      </c>
      <c r="C28" s="41">
        <v>723</v>
      </c>
      <c r="D28" s="41">
        <v>843</v>
      </c>
      <c r="E28" s="13">
        <v>0.5</v>
      </c>
      <c r="F28" s="14">
        <f t="shared" si="3"/>
        <v>0</v>
      </c>
      <c r="G28" s="14">
        <f t="shared" si="0"/>
        <v>0</v>
      </c>
      <c r="H28" s="12">
        <f t="shared" si="6"/>
        <v>99533.799533799538</v>
      </c>
      <c r="I28" s="12">
        <f t="shared" si="4"/>
        <v>0</v>
      </c>
      <c r="J28" s="12">
        <f t="shared" si="1"/>
        <v>99533.799533799538</v>
      </c>
      <c r="K28" s="12">
        <f t="shared" si="2"/>
        <v>6898116.9946781388</v>
      </c>
      <c r="L28" s="15">
        <f t="shared" si="5"/>
        <v>69.30426676152041</v>
      </c>
    </row>
    <row r="29" spans="1:12" x14ac:dyDescent="0.2">
      <c r="A29" s="16">
        <v>20</v>
      </c>
      <c r="B29" s="35">
        <v>0</v>
      </c>
      <c r="C29" s="41">
        <v>719</v>
      </c>
      <c r="D29" s="41">
        <v>761</v>
      </c>
      <c r="E29" s="13">
        <v>0.5</v>
      </c>
      <c r="F29" s="14">
        <f t="shared" si="3"/>
        <v>0</v>
      </c>
      <c r="G29" s="14">
        <f t="shared" si="0"/>
        <v>0</v>
      </c>
      <c r="H29" s="12">
        <f t="shared" si="6"/>
        <v>99533.799533799538</v>
      </c>
      <c r="I29" s="12">
        <f t="shared" si="4"/>
        <v>0</v>
      </c>
      <c r="J29" s="12">
        <f t="shared" si="1"/>
        <v>99533.799533799538</v>
      </c>
      <c r="K29" s="12">
        <f t="shared" si="2"/>
        <v>6798583.1951443395</v>
      </c>
      <c r="L29" s="15">
        <f t="shared" si="5"/>
        <v>68.30426676152041</v>
      </c>
    </row>
    <row r="30" spans="1:12" x14ac:dyDescent="0.2">
      <c r="A30" s="16">
        <v>21</v>
      </c>
      <c r="B30" s="35">
        <v>0</v>
      </c>
      <c r="C30" s="41">
        <v>728</v>
      </c>
      <c r="D30" s="41">
        <v>746</v>
      </c>
      <c r="E30" s="13">
        <v>0.5</v>
      </c>
      <c r="F30" s="14">
        <f t="shared" si="3"/>
        <v>0</v>
      </c>
      <c r="G30" s="14">
        <f t="shared" si="0"/>
        <v>0</v>
      </c>
      <c r="H30" s="12">
        <f t="shared" si="6"/>
        <v>99533.799533799538</v>
      </c>
      <c r="I30" s="12">
        <f t="shared" si="4"/>
        <v>0</v>
      </c>
      <c r="J30" s="12">
        <f t="shared" si="1"/>
        <v>99533.799533799538</v>
      </c>
      <c r="K30" s="12">
        <f t="shared" si="2"/>
        <v>6699049.3956105402</v>
      </c>
      <c r="L30" s="15">
        <f t="shared" si="5"/>
        <v>67.30426676152041</v>
      </c>
    </row>
    <row r="31" spans="1:12" x14ac:dyDescent="0.2">
      <c r="A31" s="16">
        <v>22</v>
      </c>
      <c r="B31" s="35">
        <v>0</v>
      </c>
      <c r="C31" s="41">
        <v>716</v>
      </c>
      <c r="D31" s="41">
        <v>733</v>
      </c>
      <c r="E31" s="13">
        <v>0.5</v>
      </c>
      <c r="F31" s="14">
        <f t="shared" si="3"/>
        <v>0</v>
      </c>
      <c r="G31" s="14">
        <f t="shared" si="0"/>
        <v>0</v>
      </c>
      <c r="H31" s="12">
        <f t="shared" si="6"/>
        <v>99533.799533799538</v>
      </c>
      <c r="I31" s="12">
        <f t="shared" si="4"/>
        <v>0</v>
      </c>
      <c r="J31" s="12">
        <f t="shared" si="1"/>
        <v>99533.799533799538</v>
      </c>
      <c r="K31" s="12">
        <f t="shared" si="2"/>
        <v>6599515.5960767409</v>
      </c>
      <c r="L31" s="15">
        <f t="shared" si="5"/>
        <v>66.30426676152041</v>
      </c>
    </row>
    <row r="32" spans="1:12" x14ac:dyDescent="0.2">
      <c r="A32" s="16">
        <v>23</v>
      </c>
      <c r="B32" s="35">
        <v>0</v>
      </c>
      <c r="C32" s="41">
        <v>656</v>
      </c>
      <c r="D32" s="41">
        <v>738</v>
      </c>
      <c r="E32" s="13">
        <v>0.5</v>
      </c>
      <c r="F32" s="14">
        <f t="shared" si="3"/>
        <v>0</v>
      </c>
      <c r="G32" s="14">
        <f t="shared" si="0"/>
        <v>0</v>
      </c>
      <c r="H32" s="12">
        <f t="shared" si="6"/>
        <v>99533.799533799538</v>
      </c>
      <c r="I32" s="12">
        <f t="shared" si="4"/>
        <v>0</v>
      </c>
      <c r="J32" s="12">
        <f t="shared" si="1"/>
        <v>99533.799533799538</v>
      </c>
      <c r="K32" s="12">
        <f t="shared" si="2"/>
        <v>6499981.7965429416</v>
      </c>
      <c r="L32" s="15">
        <f t="shared" si="5"/>
        <v>65.304266761520424</v>
      </c>
    </row>
    <row r="33" spans="1:12" x14ac:dyDescent="0.2">
      <c r="A33" s="16">
        <v>24</v>
      </c>
      <c r="B33" s="35">
        <v>0</v>
      </c>
      <c r="C33" s="41">
        <v>700</v>
      </c>
      <c r="D33" s="41">
        <v>708</v>
      </c>
      <c r="E33" s="13">
        <v>0.5</v>
      </c>
      <c r="F33" s="14">
        <f t="shared" si="3"/>
        <v>0</v>
      </c>
      <c r="G33" s="14">
        <f t="shared" si="0"/>
        <v>0</v>
      </c>
      <c r="H33" s="12">
        <f t="shared" si="6"/>
        <v>99533.799533799538</v>
      </c>
      <c r="I33" s="12">
        <f t="shared" si="4"/>
        <v>0</v>
      </c>
      <c r="J33" s="12">
        <f t="shared" si="1"/>
        <v>99533.799533799538</v>
      </c>
      <c r="K33" s="12">
        <f t="shared" si="2"/>
        <v>6400447.9970091423</v>
      </c>
      <c r="L33" s="15">
        <f t="shared" si="5"/>
        <v>64.304266761520424</v>
      </c>
    </row>
    <row r="34" spans="1:12" x14ac:dyDescent="0.2">
      <c r="A34" s="16">
        <v>25</v>
      </c>
      <c r="B34" s="35">
        <v>1</v>
      </c>
      <c r="C34" s="41">
        <v>702</v>
      </c>
      <c r="D34" s="41">
        <v>718</v>
      </c>
      <c r="E34" s="13">
        <v>0.5</v>
      </c>
      <c r="F34" s="14">
        <f t="shared" si="3"/>
        <v>1.4084507042253522E-3</v>
      </c>
      <c r="G34" s="14">
        <f t="shared" si="0"/>
        <v>1.4074595355383533E-3</v>
      </c>
      <c r="H34" s="12">
        <f t="shared" si="6"/>
        <v>99533.799533799538</v>
      </c>
      <c r="I34" s="12">
        <f t="shared" si="4"/>
        <v>140.08979526220907</v>
      </c>
      <c r="J34" s="12">
        <f t="shared" si="1"/>
        <v>99463.754636168436</v>
      </c>
      <c r="K34" s="12">
        <f t="shared" si="2"/>
        <v>6300914.197475343</v>
      </c>
      <c r="L34" s="15">
        <f t="shared" si="5"/>
        <v>63.304266761520424</v>
      </c>
    </row>
    <row r="35" spans="1:12" x14ac:dyDescent="0.2">
      <c r="A35" s="16">
        <v>26</v>
      </c>
      <c r="B35" s="21">
        <v>0</v>
      </c>
      <c r="C35" s="41">
        <v>740</v>
      </c>
      <c r="D35" s="41">
        <v>724</v>
      </c>
      <c r="E35" s="13">
        <v>0.5</v>
      </c>
      <c r="F35" s="14">
        <f t="shared" si="3"/>
        <v>0</v>
      </c>
      <c r="G35" s="14">
        <f t="shared" si="0"/>
        <v>0</v>
      </c>
      <c r="H35" s="12">
        <f t="shared" si="6"/>
        <v>99393.709738537334</v>
      </c>
      <c r="I35" s="12">
        <f t="shared" si="4"/>
        <v>0</v>
      </c>
      <c r="J35" s="12">
        <f t="shared" si="1"/>
        <v>99393.709738537334</v>
      </c>
      <c r="K35" s="12">
        <f t="shared" si="2"/>
        <v>6201450.4428391745</v>
      </c>
      <c r="L35" s="15">
        <f t="shared" si="5"/>
        <v>62.392785812628972</v>
      </c>
    </row>
    <row r="36" spans="1:12" x14ac:dyDescent="0.2">
      <c r="A36" s="16">
        <v>27</v>
      </c>
      <c r="B36" s="21">
        <v>0</v>
      </c>
      <c r="C36" s="41">
        <v>745</v>
      </c>
      <c r="D36" s="41">
        <v>772</v>
      </c>
      <c r="E36" s="13">
        <v>0.5</v>
      </c>
      <c r="F36" s="14">
        <f t="shared" si="3"/>
        <v>0</v>
      </c>
      <c r="G36" s="14">
        <f t="shared" si="0"/>
        <v>0</v>
      </c>
      <c r="H36" s="12">
        <f t="shared" si="6"/>
        <v>99393.709738537334</v>
      </c>
      <c r="I36" s="12">
        <f t="shared" si="4"/>
        <v>0</v>
      </c>
      <c r="J36" s="12">
        <f t="shared" si="1"/>
        <v>99393.709738537334</v>
      </c>
      <c r="K36" s="12">
        <f t="shared" si="2"/>
        <v>6102056.7331006369</v>
      </c>
      <c r="L36" s="15">
        <f t="shared" si="5"/>
        <v>61.392785812628972</v>
      </c>
    </row>
    <row r="37" spans="1:12" x14ac:dyDescent="0.2">
      <c r="A37" s="16">
        <v>28</v>
      </c>
      <c r="B37" s="21">
        <v>0</v>
      </c>
      <c r="C37" s="41">
        <v>696</v>
      </c>
      <c r="D37" s="41">
        <v>792</v>
      </c>
      <c r="E37" s="13">
        <v>0.5</v>
      </c>
      <c r="F37" s="14">
        <f t="shared" si="3"/>
        <v>0</v>
      </c>
      <c r="G37" s="14">
        <f t="shared" si="0"/>
        <v>0</v>
      </c>
      <c r="H37" s="12">
        <f t="shared" si="6"/>
        <v>99393.709738537334</v>
      </c>
      <c r="I37" s="12">
        <f t="shared" si="4"/>
        <v>0</v>
      </c>
      <c r="J37" s="12">
        <f t="shared" si="1"/>
        <v>99393.709738537334</v>
      </c>
      <c r="K37" s="12">
        <f t="shared" si="2"/>
        <v>6002663.0233620992</v>
      </c>
      <c r="L37" s="15">
        <f t="shared" si="5"/>
        <v>60.392785812628965</v>
      </c>
    </row>
    <row r="38" spans="1:12" x14ac:dyDescent="0.2">
      <c r="A38" s="16">
        <v>29</v>
      </c>
      <c r="B38" s="21">
        <v>0</v>
      </c>
      <c r="C38" s="41">
        <v>827</v>
      </c>
      <c r="D38" s="41">
        <v>732</v>
      </c>
      <c r="E38" s="13">
        <v>0.5</v>
      </c>
      <c r="F38" s="14">
        <f t="shared" si="3"/>
        <v>0</v>
      </c>
      <c r="G38" s="14">
        <f t="shared" si="0"/>
        <v>0</v>
      </c>
      <c r="H38" s="12">
        <f t="shared" si="6"/>
        <v>99393.709738537334</v>
      </c>
      <c r="I38" s="12">
        <f t="shared" si="4"/>
        <v>0</v>
      </c>
      <c r="J38" s="12">
        <f t="shared" si="1"/>
        <v>99393.709738537334</v>
      </c>
      <c r="K38" s="12">
        <f t="shared" si="2"/>
        <v>5903269.3136235615</v>
      </c>
      <c r="L38" s="15">
        <f t="shared" si="5"/>
        <v>59.392785812628965</v>
      </c>
    </row>
    <row r="39" spans="1:12" x14ac:dyDescent="0.2">
      <c r="A39" s="16">
        <v>30</v>
      </c>
      <c r="B39" s="21">
        <v>1</v>
      </c>
      <c r="C39" s="41">
        <v>817</v>
      </c>
      <c r="D39" s="41">
        <v>836</v>
      </c>
      <c r="E39" s="13">
        <v>0.5</v>
      </c>
      <c r="F39" s="14">
        <f t="shared" si="3"/>
        <v>1.2099213551119178E-3</v>
      </c>
      <c r="G39" s="14">
        <f t="shared" si="0"/>
        <v>1.2091898428053204E-3</v>
      </c>
      <c r="H39" s="12">
        <f t="shared" si="6"/>
        <v>99393.709738537334</v>
      </c>
      <c r="I39" s="12">
        <f t="shared" si="4"/>
        <v>120.1858642545796</v>
      </c>
      <c r="J39" s="12">
        <f t="shared" si="1"/>
        <v>99333.616806410035</v>
      </c>
      <c r="K39" s="12">
        <f t="shared" si="2"/>
        <v>5803875.6038850239</v>
      </c>
      <c r="L39" s="15">
        <f t="shared" si="5"/>
        <v>58.392785812628958</v>
      </c>
    </row>
    <row r="40" spans="1:12" x14ac:dyDescent="0.2">
      <c r="A40" s="16">
        <v>31</v>
      </c>
      <c r="B40" s="21">
        <v>0</v>
      </c>
      <c r="C40" s="41">
        <v>844</v>
      </c>
      <c r="D40" s="41">
        <v>856</v>
      </c>
      <c r="E40" s="13">
        <v>0.5</v>
      </c>
      <c r="F40" s="14">
        <f t="shared" si="3"/>
        <v>0</v>
      </c>
      <c r="G40" s="14">
        <f t="shared" si="0"/>
        <v>0</v>
      </c>
      <c r="H40" s="12">
        <f t="shared" si="6"/>
        <v>99273.52387428275</v>
      </c>
      <c r="I40" s="12">
        <f t="shared" si="4"/>
        <v>0</v>
      </c>
      <c r="J40" s="12">
        <f t="shared" si="1"/>
        <v>99273.52387428275</v>
      </c>
      <c r="K40" s="12">
        <f t="shared" si="2"/>
        <v>5704541.9870786136</v>
      </c>
      <c r="L40" s="15">
        <f t="shared" si="5"/>
        <v>57.46287393104619</v>
      </c>
    </row>
    <row r="41" spans="1:12" x14ac:dyDescent="0.2">
      <c r="A41" s="16">
        <v>32</v>
      </c>
      <c r="B41" s="21">
        <v>0</v>
      </c>
      <c r="C41" s="41">
        <v>901</v>
      </c>
      <c r="D41" s="41">
        <v>861</v>
      </c>
      <c r="E41" s="13">
        <v>0.5</v>
      </c>
      <c r="F41" s="14">
        <f t="shared" si="3"/>
        <v>0</v>
      </c>
      <c r="G41" s="14">
        <f t="shared" si="0"/>
        <v>0</v>
      </c>
      <c r="H41" s="12">
        <f t="shared" si="6"/>
        <v>99273.52387428275</v>
      </c>
      <c r="I41" s="12">
        <f t="shared" si="4"/>
        <v>0</v>
      </c>
      <c r="J41" s="12">
        <f t="shared" si="1"/>
        <v>99273.52387428275</v>
      </c>
      <c r="K41" s="12">
        <f t="shared" si="2"/>
        <v>5605268.4632043308</v>
      </c>
      <c r="L41" s="15">
        <f t="shared" si="5"/>
        <v>56.46287393104619</v>
      </c>
    </row>
    <row r="42" spans="1:12" x14ac:dyDescent="0.2">
      <c r="A42" s="16">
        <v>33</v>
      </c>
      <c r="B42" s="21">
        <v>0</v>
      </c>
      <c r="C42" s="41">
        <v>945</v>
      </c>
      <c r="D42" s="41">
        <v>917</v>
      </c>
      <c r="E42" s="13">
        <v>0.5</v>
      </c>
      <c r="F42" s="14">
        <f t="shared" si="3"/>
        <v>0</v>
      </c>
      <c r="G42" s="14">
        <f t="shared" si="0"/>
        <v>0</v>
      </c>
      <c r="H42" s="12">
        <f t="shared" si="6"/>
        <v>99273.52387428275</v>
      </c>
      <c r="I42" s="12">
        <f t="shared" si="4"/>
        <v>0</v>
      </c>
      <c r="J42" s="12">
        <f t="shared" si="1"/>
        <v>99273.52387428275</v>
      </c>
      <c r="K42" s="12">
        <f t="shared" si="2"/>
        <v>5505994.9393300479</v>
      </c>
      <c r="L42" s="15">
        <f t="shared" si="5"/>
        <v>55.46287393104619</v>
      </c>
    </row>
    <row r="43" spans="1:12" x14ac:dyDescent="0.2">
      <c r="A43" s="16">
        <v>34</v>
      </c>
      <c r="B43" s="21">
        <v>0</v>
      </c>
      <c r="C43" s="41">
        <v>1073</v>
      </c>
      <c r="D43" s="41">
        <v>953</v>
      </c>
      <c r="E43" s="13">
        <v>0.5</v>
      </c>
      <c r="F43" s="14">
        <f t="shared" si="3"/>
        <v>0</v>
      </c>
      <c r="G43" s="14">
        <f t="shared" si="0"/>
        <v>0</v>
      </c>
      <c r="H43" s="12">
        <f t="shared" si="6"/>
        <v>99273.52387428275</v>
      </c>
      <c r="I43" s="12">
        <f t="shared" si="4"/>
        <v>0</v>
      </c>
      <c r="J43" s="12">
        <f t="shared" si="1"/>
        <v>99273.52387428275</v>
      </c>
      <c r="K43" s="12">
        <f t="shared" si="2"/>
        <v>5406721.4154557651</v>
      </c>
      <c r="L43" s="15">
        <f t="shared" si="5"/>
        <v>54.462873931046182</v>
      </c>
    </row>
    <row r="44" spans="1:12" x14ac:dyDescent="0.2">
      <c r="A44" s="16">
        <v>35</v>
      </c>
      <c r="B44" s="21">
        <v>1</v>
      </c>
      <c r="C44" s="41">
        <v>1069</v>
      </c>
      <c r="D44" s="41">
        <v>1072</v>
      </c>
      <c r="E44" s="13">
        <v>0.5</v>
      </c>
      <c r="F44" s="14">
        <f t="shared" si="3"/>
        <v>9.3414292386735165E-4</v>
      </c>
      <c r="G44" s="14">
        <f t="shared" si="0"/>
        <v>9.3370681605975717E-4</v>
      </c>
      <c r="H44" s="12">
        <f t="shared" si="6"/>
        <v>99273.52387428275</v>
      </c>
      <c r="I44" s="12">
        <f t="shared" si="4"/>
        <v>92.692365895688837</v>
      </c>
      <c r="J44" s="12">
        <f t="shared" si="1"/>
        <v>99227.177691334902</v>
      </c>
      <c r="K44" s="12">
        <f t="shared" si="2"/>
        <v>5307447.8915814823</v>
      </c>
      <c r="L44" s="15">
        <f t="shared" si="5"/>
        <v>53.462873931046182</v>
      </c>
    </row>
    <row r="45" spans="1:12" x14ac:dyDescent="0.2">
      <c r="A45" s="16">
        <v>36</v>
      </c>
      <c r="B45" s="21">
        <v>0</v>
      </c>
      <c r="C45" s="41">
        <v>1232</v>
      </c>
      <c r="D45" s="41">
        <v>1106</v>
      </c>
      <c r="E45" s="13">
        <v>0.5</v>
      </c>
      <c r="F45" s="14">
        <f t="shared" si="3"/>
        <v>0</v>
      </c>
      <c r="G45" s="14">
        <f t="shared" si="0"/>
        <v>0</v>
      </c>
      <c r="H45" s="12">
        <f t="shared" si="6"/>
        <v>99180.831508387055</v>
      </c>
      <c r="I45" s="12">
        <f t="shared" si="4"/>
        <v>0</v>
      </c>
      <c r="J45" s="12">
        <f t="shared" si="1"/>
        <v>99180.831508387055</v>
      </c>
      <c r="K45" s="12">
        <f t="shared" si="2"/>
        <v>5208220.7138901474</v>
      </c>
      <c r="L45" s="15">
        <f t="shared" si="5"/>
        <v>52.512371944065855</v>
      </c>
    </row>
    <row r="46" spans="1:12" x14ac:dyDescent="0.2">
      <c r="A46" s="16">
        <v>37</v>
      </c>
      <c r="B46" s="21">
        <v>0</v>
      </c>
      <c r="C46" s="41">
        <v>1293</v>
      </c>
      <c r="D46" s="41">
        <v>1258</v>
      </c>
      <c r="E46" s="13">
        <v>0.5</v>
      </c>
      <c r="F46" s="14">
        <f t="shared" si="3"/>
        <v>0</v>
      </c>
      <c r="G46" s="14">
        <f t="shared" si="0"/>
        <v>0</v>
      </c>
      <c r="H46" s="12">
        <f t="shared" si="6"/>
        <v>99180.831508387055</v>
      </c>
      <c r="I46" s="12">
        <f t="shared" si="4"/>
        <v>0</v>
      </c>
      <c r="J46" s="12">
        <f t="shared" si="1"/>
        <v>99180.831508387055</v>
      </c>
      <c r="K46" s="12">
        <f t="shared" si="2"/>
        <v>5109039.8823817605</v>
      </c>
      <c r="L46" s="15">
        <f t="shared" si="5"/>
        <v>51.512371944065862</v>
      </c>
    </row>
    <row r="47" spans="1:12" x14ac:dyDescent="0.2">
      <c r="A47" s="16">
        <v>38</v>
      </c>
      <c r="B47" s="21">
        <v>1</v>
      </c>
      <c r="C47" s="41">
        <v>1308</v>
      </c>
      <c r="D47" s="41">
        <v>1325</v>
      </c>
      <c r="E47" s="13">
        <v>0.5</v>
      </c>
      <c r="F47" s="14">
        <f t="shared" si="3"/>
        <v>7.5958982149639193E-4</v>
      </c>
      <c r="G47" s="14">
        <f t="shared" si="0"/>
        <v>7.5930144267274101E-4</v>
      </c>
      <c r="H47" s="12">
        <f t="shared" si="6"/>
        <v>99180.831508387055</v>
      </c>
      <c r="I47" s="12">
        <f t="shared" si="4"/>
        <v>75.308148449800342</v>
      </c>
      <c r="J47" s="12">
        <f t="shared" si="1"/>
        <v>99143.177434162164</v>
      </c>
      <c r="K47" s="12">
        <f t="shared" si="2"/>
        <v>5009859.0508733736</v>
      </c>
      <c r="L47" s="15">
        <f t="shared" si="5"/>
        <v>50.512371944065862</v>
      </c>
    </row>
    <row r="48" spans="1:12" x14ac:dyDescent="0.2">
      <c r="A48" s="16">
        <v>39</v>
      </c>
      <c r="B48" s="21">
        <v>0</v>
      </c>
      <c r="C48" s="41">
        <v>1478</v>
      </c>
      <c r="D48" s="41">
        <v>1323</v>
      </c>
      <c r="E48" s="13">
        <v>0.5</v>
      </c>
      <c r="F48" s="14">
        <f t="shared" si="3"/>
        <v>0</v>
      </c>
      <c r="G48" s="14">
        <f t="shared" si="0"/>
        <v>0</v>
      </c>
      <c r="H48" s="12">
        <f t="shared" si="6"/>
        <v>99105.523359937259</v>
      </c>
      <c r="I48" s="12">
        <f t="shared" si="4"/>
        <v>0</v>
      </c>
      <c r="J48" s="12">
        <f t="shared" si="1"/>
        <v>99105.523359937259</v>
      </c>
      <c r="K48" s="12">
        <f t="shared" si="2"/>
        <v>4910715.8734392114</v>
      </c>
      <c r="L48" s="15">
        <f t="shared" si="5"/>
        <v>49.550375266211802</v>
      </c>
    </row>
    <row r="49" spans="1:12" x14ac:dyDescent="0.2">
      <c r="A49" s="16">
        <v>40</v>
      </c>
      <c r="B49" s="21">
        <v>0</v>
      </c>
      <c r="C49" s="41">
        <v>1603</v>
      </c>
      <c r="D49" s="41">
        <v>1495</v>
      </c>
      <c r="E49" s="13">
        <v>0.5</v>
      </c>
      <c r="F49" s="14">
        <f t="shared" si="3"/>
        <v>0</v>
      </c>
      <c r="G49" s="14">
        <f t="shared" si="0"/>
        <v>0</v>
      </c>
      <c r="H49" s="12">
        <f t="shared" si="6"/>
        <v>99105.523359937259</v>
      </c>
      <c r="I49" s="12">
        <f t="shared" si="4"/>
        <v>0</v>
      </c>
      <c r="J49" s="12">
        <f t="shared" si="1"/>
        <v>99105.523359937259</v>
      </c>
      <c r="K49" s="12">
        <f t="shared" si="2"/>
        <v>4811610.3500792738</v>
      </c>
      <c r="L49" s="15">
        <f t="shared" si="5"/>
        <v>48.550375266211802</v>
      </c>
    </row>
    <row r="50" spans="1:12" x14ac:dyDescent="0.2">
      <c r="A50" s="16">
        <v>41</v>
      </c>
      <c r="B50" s="21">
        <v>0</v>
      </c>
      <c r="C50" s="41">
        <v>1584</v>
      </c>
      <c r="D50" s="41">
        <v>1601</v>
      </c>
      <c r="E50" s="13">
        <v>0.5</v>
      </c>
      <c r="F50" s="14">
        <f t="shared" si="3"/>
        <v>0</v>
      </c>
      <c r="G50" s="14">
        <f t="shared" si="0"/>
        <v>0</v>
      </c>
      <c r="H50" s="12">
        <f t="shared" si="6"/>
        <v>99105.523359937259</v>
      </c>
      <c r="I50" s="12">
        <f t="shared" si="4"/>
        <v>0</v>
      </c>
      <c r="J50" s="12">
        <f t="shared" si="1"/>
        <v>99105.523359937259</v>
      </c>
      <c r="K50" s="12">
        <f t="shared" si="2"/>
        <v>4712504.8267193362</v>
      </c>
      <c r="L50" s="15">
        <f t="shared" si="5"/>
        <v>47.550375266211795</v>
      </c>
    </row>
    <row r="51" spans="1:12" x14ac:dyDescent="0.2">
      <c r="A51" s="16">
        <v>42</v>
      </c>
      <c r="B51" s="21">
        <v>2</v>
      </c>
      <c r="C51" s="41">
        <v>1661</v>
      </c>
      <c r="D51" s="41">
        <v>1578</v>
      </c>
      <c r="E51" s="13">
        <v>0.5</v>
      </c>
      <c r="F51" s="14">
        <f t="shared" si="3"/>
        <v>1.234949058351343E-3</v>
      </c>
      <c r="G51" s="14">
        <f t="shared" si="0"/>
        <v>1.2341869793273683E-3</v>
      </c>
      <c r="H51" s="12">
        <f t="shared" si="6"/>
        <v>99105.523359937259</v>
      </c>
      <c r="I51" s="12">
        <f t="shared" si="4"/>
        <v>122.3147465102589</v>
      </c>
      <c r="J51" s="12">
        <f t="shared" si="1"/>
        <v>99044.36598668214</v>
      </c>
      <c r="K51" s="12">
        <f t="shared" si="2"/>
        <v>4613399.3033593986</v>
      </c>
      <c r="L51" s="15">
        <f t="shared" si="5"/>
        <v>46.550375266211795</v>
      </c>
    </row>
    <row r="52" spans="1:12" x14ac:dyDescent="0.2">
      <c r="A52" s="16">
        <v>43</v>
      </c>
      <c r="B52" s="21">
        <v>3</v>
      </c>
      <c r="C52" s="41">
        <v>1749</v>
      </c>
      <c r="D52" s="41">
        <v>1651</v>
      </c>
      <c r="E52" s="13">
        <v>0.5</v>
      </c>
      <c r="F52" s="14">
        <f t="shared" si="3"/>
        <v>1.7647058823529412E-3</v>
      </c>
      <c r="G52" s="14">
        <f t="shared" si="0"/>
        <v>1.7631501616220981E-3</v>
      </c>
      <c r="H52" s="12">
        <f t="shared" si="6"/>
        <v>98983.208613427007</v>
      </c>
      <c r="I52" s="12">
        <f t="shared" si="4"/>
        <v>174.52226026463768</v>
      </c>
      <c r="J52" s="12">
        <f t="shared" si="1"/>
        <v>98895.947483294687</v>
      </c>
      <c r="K52" s="12">
        <f t="shared" si="2"/>
        <v>4514354.9373727161</v>
      </c>
      <c r="L52" s="15">
        <f t="shared" si="5"/>
        <v>45.607280271174666</v>
      </c>
    </row>
    <row r="53" spans="1:12" x14ac:dyDescent="0.2">
      <c r="A53" s="16">
        <v>44</v>
      </c>
      <c r="B53" s="21">
        <v>1</v>
      </c>
      <c r="C53" s="41">
        <v>1773</v>
      </c>
      <c r="D53" s="41">
        <v>1760</v>
      </c>
      <c r="E53" s="13">
        <v>0.5</v>
      </c>
      <c r="F53" s="14">
        <f t="shared" si="3"/>
        <v>5.6609114067364841E-4</v>
      </c>
      <c r="G53" s="14">
        <f t="shared" si="0"/>
        <v>5.6593095642331628E-4</v>
      </c>
      <c r="H53" s="12">
        <f t="shared" si="6"/>
        <v>98808.686353162368</v>
      </c>
      <c r="I53" s="12">
        <f t="shared" si="4"/>
        <v>55.918894370776655</v>
      </c>
      <c r="J53" s="12">
        <f t="shared" si="1"/>
        <v>98780.72690597699</v>
      </c>
      <c r="K53" s="12">
        <f t="shared" si="2"/>
        <v>4415458.9898894215</v>
      </c>
      <c r="L53" s="15">
        <f t="shared" si="5"/>
        <v>44.686951652283604</v>
      </c>
    </row>
    <row r="54" spans="1:12" x14ac:dyDescent="0.2">
      <c r="A54" s="16">
        <v>45</v>
      </c>
      <c r="B54" s="21">
        <v>1</v>
      </c>
      <c r="C54" s="41">
        <v>1592</v>
      </c>
      <c r="D54" s="41">
        <v>1787</v>
      </c>
      <c r="E54" s="13">
        <v>0.5</v>
      </c>
      <c r="F54" s="14">
        <f t="shared" si="3"/>
        <v>5.9189109203906483E-4</v>
      </c>
      <c r="G54" s="14">
        <f t="shared" si="0"/>
        <v>5.9171597633136095E-4</v>
      </c>
      <c r="H54" s="12">
        <f t="shared" si="6"/>
        <v>98752.767458791597</v>
      </c>
      <c r="I54" s="12">
        <f t="shared" si="4"/>
        <v>58.433590212302718</v>
      </c>
      <c r="J54" s="12">
        <f t="shared" si="1"/>
        <v>98723.550663685455</v>
      </c>
      <c r="K54" s="12">
        <f t="shared" si="2"/>
        <v>4316678.2629834441</v>
      </c>
      <c r="L54" s="15">
        <f t="shared" si="5"/>
        <v>43.711972576209014</v>
      </c>
    </row>
    <row r="55" spans="1:12" x14ac:dyDescent="0.2">
      <c r="A55" s="16">
        <v>46</v>
      </c>
      <c r="B55" s="21">
        <v>1</v>
      </c>
      <c r="C55" s="41">
        <v>1643</v>
      </c>
      <c r="D55" s="41">
        <v>1601</v>
      </c>
      <c r="E55" s="13">
        <v>0.5</v>
      </c>
      <c r="F55" s="14">
        <f t="shared" si="3"/>
        <v>6.1652281134401974E-4</v>
      </c>
      <c r="G55" s="14">
        <f t="shared" si="0"/>
        <v>6.1633281972265025E-4</v>
      </c>
      <c r="H55" s="12">
        <f t="shared" si="6"/>
        <v>98694.333868579299</v>
      </c>
      <c r="I55" s="12">
        <f t="shared" si="4"/>
        <v>60.828557083870137</v>
      </c>
      <c r="J55" s="12">
        <f t="shared" si="1"/>
        <v>98663.919590037374</v>
      </c>
      <c r="K55" s="12">
        <f t="shared" si="2"/>
        <v>4217954.7123197587</v>
      </c>
      <c r="L55" s="15">
        <f t="shared" si="5"/>
        <v>42.737556929421686</v>
      </c>
    </row>
    <row r="56" spans="1:12" x14ac:dyDescent="0.2">
      <c r="A56" s="16">
        <v>47</v>
      </c>
      <c r="B56" s="21">
        <v>0</v>
      </c>
      <c r="C56" s="41">
        <v>1661</v>
      </c>
      <c r="D56" s="41">
        <v>1661</v>
      </c>
      <c r="E56" s="13">
        <v>0.5</v>
      </c>
      <c r="F56" s="14">
        <f t="shared" si="3"/>
        <v>0</v>
      </c>
      <c r="G56" s="14">
        <f t="shared" si="0"/>
        <v>0</v>
      </c>
      <c r="H56" s="12">
        <f t="shared" si="6"/>
        <v>98633.505311495435</v>
      </c>
      <c r="I56" s="12">
        <f t="shared" si="4"/>
        <v>0</v>
      </c>
      <c r="J56" s="12">
        <f t="shared" si="1"/>
        <v>98633.505311495435</v>
      </c>
      <c r="K56" s="12">
        <f t="shared" si="2"/>
        <v>4119290.7927297209</v>
      </c>
      <c r="L56" s="15">
        <f t="shared" si="5"/>
        <v>41.763605376495022</v>
      </c>
    </row>
    <row r="57" spans="1:12" x14ac:dyDescent="0.2">
      <c r="A57" s="16">
        <v>48</v>
      </c>
      <c r="B57" s="21">
        <v>1</v>
      </c>
      <c r="C57" s="41">
        <v>1513</v>
      </c>
      <c r="D57" s="41">
        <v>1673</v>
      </c>
      <c r="E57" s="13">
        <v>0.5</v>
      </c>
      <c r="F57" s="14">
        <f t="shared" si="3"/>
        <v>6.2774639045825491E-4</v>
      </c>
      <c r="G57" s="14">
        <f t="shared" si="0"/>
        <v>6.2754941951678701E-4</v>
      </c>
      <c r="H57" s="12">
        <f t="shared" si="6"/>
        <v>98633.505311495435</v>
      </c>
      <c r="I57" s="12">
        <f t="shared" si="4"/>
        <v>61.897399003134886</v>
      </c>
      <c r="J57" s="12">
        <f t="shared" si="1"/>
        <v>98602.556611993859</v>
      </c>
      <c r="K57" s="12">
        <f t="shared" si="2"/>
        <v>4020657.2874182253</v>
      </c>
      <c r="L57" s="15">
        <f t="shared" si="5"/>
        <v>40.763605376495022</v>
      </c>
    </row>
    <row r="58" spans="1:12" x14ac:dyDescent="0.2">
      <c r="A58" s="16">
        <v>49</v>
      </c>
      <c r="B58" s="21">
        <v>2</v>
      </c>
      <c r="C58" s="41">
        <v>1494</v>
      </c>
      <c r="D58" s="41">
        <v>1516</v>
      </c>
      <c r="E58" s="13">
        <v>0.5</v>
      </c>
      <c r="F58" s="14">
        <f t="shared" si="3"/>
        <v>1.3289036544850499E-3</v>
      </c>
      <c r="G58" s="14">
        <f t="shared" si="0"/>
        <v>1.3280212483399736E-3</v>
      </c>
      <c r="H58" s="12">
        <f t="shared" si="6"/>
        <v>98571.607912492298</v>
      </c>
      <c r="I58" s="12">
        <f t="shared" si="4"/>
        <v>130.90518979082643</v>
      </c>
      <c r="J58" s="12">
        <f t="shared" si="1"/>
        <v>98506.155317596887</v>
      </c>
      <c r="K58" s="12">
        <f t="shared" si="2"/>
        <v>3922054.7308062315</v>
      </c>
      <c r="L58" s="15">
        <f t="shared" si="5"/>
        <v>39.788888645177281</v>
      </c>
    </row>
    <row r="59" spans="1:12" x14ac:dyDescent="0.2">
      <c r="A59" s="16">
        <v>50</v>
      </c>
      <c r="B59" s="21">
        <v>1</v>
      </c>
      <c r="C59" s="41">
        <v>1429</v>
      </c>
      <c r="D59" s="41">
        <v>1487</v>
      </c>
      <c r="E59" s="13">
        <v>0.5</v>
      </c>
      <c r="F59" s="14">
        <f t="shared" si="3"/>
        <v>6.8587105624142656E-4</v>
      </c>
      <c r="G59" s="14">
        <f t="shared" si="0"/>
        <v>6.8563592732259163E-4</v>
      </c>
      <c r="H59" s="12">
        <f t="shared" si="6"/>
        <v>98440.702722701477</v>
      </c>
      <c r="I59" s="12">
        <f t="shared" si="4"/>
        <v>67.494482497566992</v>
      </c>
      <c r="J59" s="12">
        <f t="shared" si="1"/>
        <v>98406.955481452693</v>
      </c>
      <c r="K59" s="12">
        <f t="shared" si="2"/>
        <v>3823548.5754886344</v>
      </c>
      <c r="L59" s="15">
        <f t="shared" si="5"/>
        <v>38.841134507737351</v>
      </c>
    </row>
    <row r="60" spans="1:12" x14ac:dyDescent="0.2">
      <c r="A60" s="16">
        <v>51</v>
      </c>
      <c r="B60" s="21">
        <v>0</v>
      </c>
      <c r="C60" s="41">
        <v>1321</v>
      </c>
      <c r="D60" s="41">
        <v>1445</v>
      </c>
      <c r="E60" s="13">
        <v>0.5</v>
      </c>
      <c r="F60" s="14">
        <f t="shared" si="3"/>
        <v>0</v>
      </c>
      <c r="G60" s="14">
        <f t="shared" si="0"/>
        <v>0</v>
      </c>
      <c r="H60" s="12">
        <f t="shared" si="6"/>
        <v>98373.208240203909</v>
      </c>
      <c r="I60" s="12">
        <f t="shared" si="4"/>
        <v>0</v>
      </c>
      <c r="J60" s="12">
        <f t="shared" si="1"/>
        <v>98373.208240203909</v>
      </c>
      <c r="K60" s="12">
        <f t="shared" si="2"/>
        <v>3725141.6200071815</v>
      </c>
      <c r="L60" s="15">
        <f t="shared" si="5"/>
        <v>37.86744060345449</v>
      </c>
    </row>
    <row r="61" spans="1:12" x14ac:dyDescent="0.2">
      <c r="A61" s="16">
        <v>52</v>
      </c>
      <c r="B61" s="21">
        <v>4</v>
      </c>
      <c r="C61" s="41">
        <v>1228</v>
      </c>
      <c r="D61" s="41">
        <v>1321</v>
      </c>
      <c r="E61" s="13">
        <v>0.5</v>
      </c>
      <c r="F61" s="14">
        <f t="shared" si="3"/>
        <v>3.1384856806590819E-3</v>
      </c>
      <c r="G61" s="14">
        <f t="shared" si="0"/>
        <v>3.1335683509596552E-3</v>
      </c>
      <c r="H61" s="12">
        <f t="shared" si="6"/>
        <v>98373.208240203909</v>
      </c>
      <c r="I61" s="12">
        <f t="shared" si="4"/>
        <v>308.25917192386652</v>
      </c>
      <c r="J61" s="12">
        <f t="shared" si="1"/>
        <v>98219.078654241966</v>
      </c>
      <c r="K61" s="12">
        <f t="shared" si="2"/>
        <v>3626768.4117669775</v>
      </c>
      <c r="L61" s="15">
        <f t="shared" si="5"/>
        <v>36.86744060345449</v>
      </c>
    </row>
    <row r="62" spans="1:12" x14ac:dyDescent="0.2">
      <c r="A62" s="16">
        <v>53</v>
      </c>
      <c r="B62" s="21">
        <v>4</v>
      </c>
      <c r="C62" s="41">
        <v>1153</v>
      </c>
      <c r="D62" s="41">
        <v>1229</v>
      </c>
      <c r="E62" s="13">
        <v>0.5</v>
      </c>
      <c r="F62" s="14">
        <f t="shared" si="3"/>
        <v>3.3585222502099076E-3</v>
      </c>
      <c r="G62" s="14">
        <f t="shared" si="0"/>
        <v>3.3528918692372171E-3</v>
      </c>
      <c r="H62" s="12">
        <f t="shared" si="6"/>
        <v>98064.949068280039</v>
      </c>
      <c r="I62" s="12">
        <f t="shared" si="4"/>
        <v>328.80117038819793</v>
      </c>
      <c r="J62" s="12">
        <f t="shared" si="1"/>
        <v>97900.54848308595</v>
      </c>
      <c r="K62" s="12">
        <f t="shared" si="2"/>
        <v>3528549.3331127358</v>
      </c>
      <c r="L62" s="15">
        <f t="shared" si="5"/>
        <v>35.98175868786614</v>
      </c>
    </row>
    <row r="63" spans="1:12" x14ac:dyDescent="0.2">
      <c r="A63" s="16">
        <v>54</v>
      </c>
      <c r="B63" s="21">
        <v>2</v>
      </c>
      <c r="C63" s="41">
        <v>1191</v>
      </c>
      <c r="D63" s="41">
        <v>1156</v>
      </c>
      <c r="E63" s="13">
        <v>0.5</v>
      </c>
      <c r="F63" s="14">
        <f t="shared" si="3"/>
        <v>1.7043033659991478E-3</v>
      </c>
      <c r="G63" s="14">
        <f t="shared" si="0"/>
        <v>1.7028522775649213E-3</v>
      </c>
      <c r="H63" s="12">
        <f t="shared" si="6"/>
        <v>97736.147897891846</v>
      </c>
      <c r="I63" s="12">
        <f t="shared" si="4"/>
        <v>166.43022204834713</v>
      </c>
      <c r="J63" s="12">
        <f t="shared" si="1"/>
        <v>97652.932786867663</v>
      </c>
      <c r="K63" s="12">
        <f t="shared" si="2"/>
        <v>3430648.7846296499</v>
      </c>
      <c r="L63" s="15">
        <f t="shared" si="5"/>
        <v>35.101125411795039</v>
      </c>
    </row>
    <row r="64" spans="1:12" x14ac:dyDescent="0.2">
      <c r="A64" s="16">
        <v>55</v>
      </c>
      <c r="B64" s="21">
        <v>4</v>
      </c>
      <c r="C64" s="41">
        <v>1121</v>
      </c>
      <c r="D64" s="41">
        <v>1202</v>
      </c>
      <c r="E64" s="13">
        <v>0.5</v>
      </c>
      <c r="F64" s="14">
        <f t="shared" si="3"/>
        <v>3.4438226431338786E-3</v>
      </c>
      <c r="G64" s="14">
        <f t="shared" si="0"/>
        <v>3.4379028792436614E-3</v>
      </c>
      <c r="H64" s="12">
        <f t="shared" si="6"/>
        <v>97569.717675843494</v>
      </c>
      <c r="I64" s="12">
        <f t="shared" si="4"/>
        <v>335.43521332477354</v>
      </c>
      <c r="J64" s="12">
        <f t="shared" si="1"/>
        <v>97402.0000691811</v>
      </c>
      <c r="K64" s="12">
        <f t="shared" si="2"/>
        <v>3332995.8518427825</v>
      </c>
      <c r="L64" s="15">
        <f t="shared" si="5"/>
        <v>34.160146521239469</v>
      </c>
    </row>
    <row r="65" spans="1:12" x14ac:dyDescent="0.2">
      <c r="A65" s="16">
        <v>56</v>
      </c>
      <c r="B65" s="21">
        <v>2</v>
      </c>
      <c r="C65" s="41">
        <v>995</v>
      </c>
      <c r="D65" s="41">
        <v>1136</v>
      </c>
      <c r="E65" s="13">
        <v>0.5</v>
      </c>
      <c r="F65" s="14">
        <f t="shared" si="3"/>
        <v>1.8770530267480056E-3</v>
      </c>
      <c r="G65" s="14">
        <f t="shared" si="0"/>
        <v>1.875293014533521E-3</v>
      </c>
      <c r="H65" s="12">
        <f t="shared" si="6"/>
        <v>97234.28246251872</v>
      </c>
      <c r="I65" s="12">
        <f t="shared" si="4"/>
        <v>182.3427706751406</v>
      </c>
      <c r="J65" s="12">
        <f t="shared" si="1"/>
        <v>97143.111077181151</v>
      </c>
      <c r="K65" s="12">
        <f t="shared" si="2"/>
        <v>3235593.8517736015</v>
      </c>
      <c r="L65" s="15">
        <f t="shared" si="5"/>
        <v>33.276266043520593</v>
      </c>
    </row>
    <row r="66" spans="1:12" x14ac:dyDescent="0.2">
      <c r="A66" s="16">
        <v>57</v>
      </c>
      <c r="B66" s="21">
        <v>3</v>
      </c>
      <c r="C66" s="41">
        <v>968</v>
      </c>
      <c r="D66" s="41">
        <v>995</v>
      </c>
      <c r="E66" s="13">
        <v>0.5</v>
      </c>
      <c r="F66" s="14">
        <f t="shared" si="3"/>
        <v>3.0565461029037188E-3</v>
      </c>
      <c r="G66" s="14">
        <f t="shared" si="0"/>
        <v>3.0518819938962359E-3</v>
      </c>
      <c r="H66" s="12">
        <f t="shared" si="6"/>
        <v>97051.939691843581</v>
      </c>
      <c r="I66" s="12">
        <f t="shared" si="4"/>
        <v>296.19106721824085</v>
      </c>
      <c r="J66" s="12">
        <f t="shared" si="1"/>
        <v>96903.844158234453</v>
      </c>
      <c r="K66" s="12">
        <f t="shared" si="2"/>
        <v>3138450.7406964204</v>
      </c>
      <c r="L66" s="15">
        <f t="shared" si="5"/>
        <v>32.337846627914246</v>
      </c>
    </row>
    <row r="67" spans="1:12" x14ac:dyDescent="0.2">
      <c r="A67" s="16">
        <v>58</v>
      </c>
      <c r="B67" s="21">
        <v>5</v>
      </c>
      <c r="C67" s="41">
        <v>913</v>
      </c>
      <c r="D67" s="41">
        <v>987</v>
      </c>
      <c r="E67" s="13">
        <v>0.5</v>
      </c>
      <c r="F67" s="14">
        <f t="shared" si="3"/>
        <v>5.263157894736842E-3</v>
      </c>
      <c r="G67" s="14">
        <f t="shared" si="0"/>
        <v>5.2493438320209982E-3</v>
      </c>
      <c r="H67" s="12">
        <f t="shared" si="6"/>
        <v>96755.748624625339</v>
      </c>
      <c r="I67" s="12">
        <f t="shared" si="4"/>
        <v>507.90419225525119</v>
      </c>
      <c r="J67" s="12">
        <f t="shared" si="1"/>
        <v>96501.796528497711</v>
      </c>
      <c r="K67" s="12">
        <f t="shared" si="2"/>
        <v>3041546.8965381859</v>
      </c>
      <c r="L67" s="15">
        <f t="shared" si="5"/>
        <v>31.435309423713981</v>
      </c>
    </row>
    <row r="68" spans="1:12" x14ac:dyDescent="0.2">
      <c r="A68" s="16">
        <v>59</v>
      </c>
      <c r="B68" s="21">
        <v>1</v>
      </c>
      <c r="C68" s="41">
        <v>837</v>
      </c>
      <c r="D68" s="41">
        <v>918</v>
      </c>
      <c r="E68" s="13">
        <v>0.5</v>
      </c>
      <c r="F68" s="14">
        <f t="shared" si="3"/>
        <v>1.1396011396011395E-3</v>
      </c>
      <c r="G68" s="14">
        <f t="shared" si="0"/>
        <v>1.1389521640091116E-3</v>
      </c>
      <c r="H68" s="12">
        <f t="shared" si="6"/>
        <v>96247.844432370082</v>
      </c>
      <c r="I68" s="12">
        <f t="shared" si="4"/>
        <v>109.62169069746022</v>
      </c>
      <c r="J68" s="12">
        <f t="shared" si="1"/>
        <v>96193.03358702136</v>
      </c>
      <c r="K68" s="12">
        <f t="shared" si="2"/>
        <v>2945045.1000096882</v>
      </c>
      <c r="L68" s="15">
        <f t="shared" si="5"/>
        <v>30.598556439142552</v>
      </c>
    </row>
    <row r="69" spans="1:12" x14ac:dyDescent="0.2">
      <c r="A69" s="16">
        <v>60</v>
      </c>
      <c r="B69" s="21">
        <v>1</v>
      </c>
      <c r="C69" s="41">
        <v>886</v>
      </c>
      <c r="D69" s="41">
        <v>840</v>
      </c>
      <c r="E69" s="13">
        <v>0.5</v>
      </c>
      <c r="F69" s="14">
        <f t="shared" si="3"/>
        <v>1.1587485515643105E-3</v>
      </c>
      <c r="G69" s="14">
        <f t="shared" si="0"/>
        <v>1.1580775911986102E-3</v>
      </c>
      <c r="H69" s="12">
        <f t="shared" si="6"/>
        <v>96138.222741672624</v>
      </c>
      <c r="I69" s="12">
        <f t="shared" si="4"/>
        <v>111.33552141479169</v>
      </c>
      <c r="J69" s="12">
        <f t="shared" si="1"/>
        <v>96082.554980965229</v>
      </c>
      <c r="K69" s="12">
        <f t="shared" si="2"/>
        <v>2848852.0664226669</v>
      </c>
      <c r="L69" s="15">
        <f t="shared" si="5"/>
        <v>29.632876343862211</v>
      </c>
    </row>
    <row r="70" spans="1:12" x14ac:dyDescent="0.2">
      <c r="A70" s="16">
        <v>61</v>
      </c>
      <c r="B70" s="21">
        <v>3</v>
      </c>
      <c r="C70" s="41">
        <v>891</v>
      </c>
      <c r="D70" s="41">
        <v>880</v>
      </c>
      <c r="E70" s="13">
        <v>0.5</v>
      </c>
      <c r="F70" s="14">
        <f t="shared" si="3"/>
        <v>3.3879164313946925E-3</v>
      </c>
      <c r="G70" s="14">
        <f t="shared" si="0"/>
        <v>3.3821871476888386E-3</v>
      </c>
      <c r="H70" s="12">
        <f t="shared" si="6"/>
        <v>96026.887220257835</v>
      </c>
      <c r="I70" s="12">
        <f t="shared" si="4"/>
        <v>324.78090378892165</v>
      </c>
      <c r="J70" s="12">
        <f t="shared" si="1"/>
        <v>95864.496768363373</v>
      </c>
      <c r="K70" s="12">
        <f t="shared" si="2"/>
        <v>2752769.5114417016</v>
      </c>
      <c r="L70" s="15">
        <f t="shared" si="5"/>
        <v>28.666653591797122</v>
      </c>
    </row>
    <row r="71" spans="1:12" x14ac:dyDescent="0.2">
      <c r="A71" s="16">
        <v>62</v>
      </c>
      <c r="B71" s="21">
        <v>1</v>
      </c>
      <c r="C71" s="41">
        <v>844</v>
      </c>
      <c r="D71" s="41">
        <v>887</v>
      </c>
      <c r="E71" s="13">
        <v>0.5</v>
      </c>
      <c r="F71" s="14">
        <f t="shared" si="3"/>
        <v>1.1554015020219526E-3</v>
      </c>
      <c r="G71" s="14">
        <f t="shared" si="0"/>
        <v>1.1547344110854501E-3</v>
      </c>
      <c r="H71" s="12">
        <f t="shared" si="6"/>
        <v>95702.106316468911</v>
      </c>
      <c r="I71" s="12">
        <f t="shared" si="4"/>
        <v>110.51051537698487</v>
      </c>
      <c r="J71" s="12">
        <f t="shared" si="1"/>
        <v>95646.851058780419</v>
      </c>
      <c r="K71" s="12">
        <f t="shared" si="2"/>
        <v>2656905.0146733383</v>
      </c>
      <c r="L71" s="15">
        <f t="shared" si="5"/>
        <v>27.762241782719514</v>
      </c>
    </row>
    <row r="72" spans="1:12" x14ac:dyDescent="0.2">
      <c r="A72" s="16">
        <v>63</v>
      </c>
      <c r="B72" s="21">
        <v>4</v>
      </c>
      <c r="C72" s="41">
        <v>890</v>
      </c>
      <c r="D72" s="41">
        <v>844</v>
      </c>
      <c r="E72" s="13">
        <v>0.5</v>
      </c>
      <c r="F72" s="14">
        <f t="shared" si="3"/>
        <v>4.61361014994233E-3</v>
      </c>
      <c r="G72" s="14">
        <f t="shared" si="0"/>
        <v>4.6029919447640967E-3</v>
      </c>
      <c r="H72" s="12">
        <f t="shared" si="6"/>
        <v>95591.595801091928</v>
      </c>
      <c r="I72" s="12">
        <f t="shared" si="4"/>
        <v>440.00734545957158</v>
      </c>
      <c r="J72" s="12">
        <f t="shared" si="1"/>
        <v>95371.592128362143</v>
      </c>
      <c r="K72" s="12">
        <f t="shared" si="2"/>
        <v>2561258.1636145581</v>
      </c>
      <c r="L72" s="15">
        <f t="shared" si="5"/>
        <v>26.79375882524289</v>
      </c>
    </row>
    <row r="73" spans="1:12" x14ac:dyDescent="0.2">
      <c r="A73" s="16">
        <v>64</v>
      </c>
      <c r="B73" s="21">
        <v>2</v>
      </c>
      <c r="C73" s="41">
        <v>935</v>
      </c>
      <c r="D73" s="41">
        <v>894</v>
      </c>
      <c r="E73" s="13">
        <v>0.5</v>
      </c>
      <c r="F73" s="14">
        <f t="shared" si="3"/>
        <v>2.1869874248223072E-3</v>
      </c>
      <c r="G73" s="14">
        <f t="shared" ref="G73:G108" si="7">F73/((1+(1-E73)*F73))</f>
        <v>2.1845985800109228E-3</v>
      </c>
      <c r="H73" s="12">
        <f t="shared" si="6"/>
        <v>95151.588455632358</v>
      </c>
      <c r="I73" s="12">
        <f t="shared" si="4"/>
        <v>207.86802502595816</v>
      </c>
      <c r="J73" s="12">
        <f t="shared" ref="J73:J108" si="8">H74+I73*E73</f>
        <v>95047.654443119376</v>
      </c>
      <c r="K73" s="12">
        <f t="shared" ref="K73:K97" si="9">K74+J73</f>
        <v>2465886.571486196</v>
      </c>
      <c r="L73" s="15">
        <f t="shared" si="5"/>
        <v>25.915348461428984</v>
      </c>
    </row>
    <row r="74" spans="1:12" x14ac:dyDescent="0.2">
      <c r="A74" s="16">
        <v>65</v>
      </c>
      <c r="B74" s="21">
        <v>5</v>
      </c>
      <c r="C74" s="41">
        <v>1032</v>
      </c>
      <c r="D74" s="41">
        <v>940</v>
      </c>
      <c r="E74" s="13">
        <v>0.5</v>
      </c>
      <c r="F74" s="14">
        <f t="shared" ref="F74:F108" si="10">B74/((C74+D74)/2)</f>
        <v>5.0709939148073022E-3</v>
      </c>
      <c r="G74" s="14">
        <f t="shared" si="7"/>
        <v>5.0581689428426911E-3</v>
      </c>
      <c r="H74" s="12">
        <f t="shared" si="6"/>
        <v>94943.720430606394</v>
      </c>
      <c r="I74" s="12">
        <f t="shared" ref="I74:I108" si="11">H74*G74</f>
        <v>480.24137800003234</v>
      </c>
      <c r="J74" s="12">
        <f t="shared" si="8"/>
        <v>94703.599741606376</v>
      </c>
      <c r="K74" s="12">
        <f t="shared" si="9"/>
        <v>2370838.9170430768</v>
      </c>
      <c r="L74" s="15">
        <f t="shared" ref="L74:L108" si="12">K74/H74</f>
        <v>24.970992355159538</v>
      </c>
    </row>
    <row r="75" spans="1:12" x14ac:dyDescent="0.2">
      <c r="A75" s="16">
        <v>66</v>
      </c>
      <c r="B75" s="21">
        <v>2</v>
      </c>
      <c r="C75" s="41">
        <v>1084</v>
      </c>
      <c r="D75" s="41">
        <v>1022</v>
      </c>
      <c r="E75" s="13">
        <v>0.5</v>
      </c>
      <c r="F75" s="14">
        <f t="shared" si="10"/>
        <v>1.8993352326685661E-3</v>
      </c>
      <c r="G75" s="14">
        <f t="shared" si="7"/>
        <v>1.8975332068311196E-3</v>
      </c>
      <c r="H75" s="12">
        <f t="shared" ref="H75:H108" si="13">H74-I74</f>
        <v>94463.479052606359</v>
      </c>
      <c r="I75" s="12">
        <f t="shared" si="11"/>
        <v>179.24758833511643</v>
      </c>
      <c r="J75" s="12">
        <f t="shared" si="8"/>
        <v>94373.855258438809</v>
      </c>
      <c r="K75" s="12">
        <f t="shared" si="9"/>
        <v>2276135.3173014703</v>
      </c>
      <c r="L75" s="15">
        <f t="shared" si="12"/>
        <v>24.09540004379787</v>
      </c>
    </row>
    <row r="76" spans="1:12" x14ac:dyDescent="0.2">
      <c r="A76" s="16">
        <v>67</v>
      </c>
      <c r="B76" s="21">
        <v>1</v>
      </c>
      <c r="C76" s="41">
        <v>1065</v>
      </c>
      <c r="D76" s="41">
        <v>1081</v>
      </c>
      <c r="E76" s="13">
        <v>0.5</v>
      </c>
      <c r="F76" s="14">
        <f t="shared" si="10"/>
        <v>9.3196644920782849E-4</v>
      </c>
      <c r="G76" s="14">
        <f t="shared" si="7"/>
        <v>9.3153237074988359E-4</v>
      </c>
      <c r="H76" s="12">
        <f t="shared" si="13"/>
        <v>94284.231464271244</v>
      </c>
      <c r="I76" s="12">
        <f t="shared" si="11"/>
        <v>87.828813660243355</v>
      </c>
      <c r="J76" s="12">
        <f t="shared" si="8"/>
        <v>94240.31705744112</v>
      </c>
      <c r="K76" s="12">
        <f t="shared" si="9"/>
        <v>2181761.4620430316</v>
      </c>
      <c r="L76" s="15">
        <f t="shared" si="12"/>
        <v>23.140258218786077</v>
      </c>
    </row>
    <row r="77" spans="1:12" x14ac:dyDescent="0.2">
      <c r="A77" s="16">
        <v>68</v>
      </c>
      <c r="B77" s="21">
        <v>8</v>
      </c>
      <c r="C77" s="41">
        <v>1100</v>
      </c>
      <c r="D77" s="41">
        <v>1066</v>
      </c>
      <c r="E77" s="13">
        <v>0.5</v>
      </c>
      <c r="F77" s="14">
        <f t="shared" si="10"/>
        <v>7.3868882733148658E-3</v>
      </c>
      <c r="G77" s="14">
        <f t="shared" si="7"/>
        <v>7.3597056117755289E-3</v>
      </c>
      <c r="H77" s="12">
        <f t="shared" si="13"/>
        <v>94196.402650610995</v>
      </c>
      <c r="I77" s="12">
        <f t="shared" si="11"/>
        <v>693.25779319676906</v>
      </c>
      <c r="J77" s="12">
        <f t="shared" si="8"/>
        <v>93849.773754012611</v>
      </c>
      <c r="K77" s="12">
        <f t="shared" si="9"/>
        <v>2087521.1449855904</v>
      </c>
      <c r="L77" s="15">
        <f t="shared" si="12"/>
        <v>22.161368016659072</v>
      </c>
    </row>
    <row r="78" spans="1:12" x14ac:dyDescent="0.2">
      <c r="A78" s="16">
        <v>69</v>
      </c>
      <c r="B78" s="21">
        <v>9</v>
      </c>
      <c r="C78" s="41">
        <v>1292</v>
      </c>
      <c r="D78" s="41">
        <v>1106</v>
      </c>
      <c r="E78" s="13">
        <v>0.5</v>
      </c>
      <c r="F78" s="14">
        <f t="shared" si="10"/>
        <v>7.5062552126772307E-3</v>
      </c>
      <c r="G78" s="14">
        <f t="shared" si="7"/>
        <v>7.4781886165351044E-3</v>
      </c>
      <c r="H78" s="12">
        <f t="shared" si="13"/>
        <v>93503.144857414227</v>
      </c>
      <c r="I78" s="12">
        <f t="shared" si="11"/>
        <v>699.23415348294793</v>
      </c>
      <c r="J78" s="12">
        <f t="shared" si="8"/>
        <v>93153.527780672754</v>
      </c>
      <c r="K78" s="12">
        <f t="shared" si="9"/>
        <v>1993671.3712315778</v>
      </c>
      <c r="L78" s="15">
        <f t="shared" si="12"/>
        <v>21.321971301305293</v>
      </c>
    </row>
    <row r="79" spans="1:12" x14ac:dyDescent="0.2">
      <c r="A79" s="16">
        <v>70</v>
      </c>
      <c r="B79" s="21">
        <v>12</v>
      </c>
      <c r="C79" s="41">
        <v>1452</v>
      </c>
      <c r="D79" s="41">
        <v>1292</v>
      </c>
      <c r="E79" s="13">
        <v>0.5</v>
      </c>
      <c r="F79" s="14">
        <f t="shared" si="10"/>
        <v>8.7463556851311956E-3</v>
      </c>
      <c r="G79" s="14">
        <f t="shared" si="7"/>
        <v>8.7082728592162567E-3</v>
      </c>
      <c r="H79" s="12">
        <f t="shared" si="13"/>
        <v>92803.91070393128</v>
      </c>
      <c r="I79" s="12">
        <f t="shared" si="11"/>
        <v>808.1617768121738</v>
      </c>
      <c r="J79" s="12">
        <f t="shared" si="8"/>
        <v>92399.829815525183</v>
      </c>
      <c r="K79" s="12">
        <f t="shared" si="9"/>
        <v>1900517.8434509051</v>
      </c>
      <c r="L79" s="15">
        <f t="shared" si="12"/>
        <v>20.478855136978584</v>
      </c>
    </row>
    <row r="80" spans="1:12" x14ac:dyDescent="0.2">
      <c r="A80" s="16">
        <v>71</v>
      </c>
      <c r="B80" s="21">
        <v>14</v>
      </c>
      <c r="C80" s="41">
        <v>1260</v>
      </c>
      <c r="D80" s="41">
        <v>1440</v>
      </c>
      <c r="E80" s="13">
        <v>0.5</v>
      </c>
      <c r="F80" s="14">
        <f t="shared" si="10"/>
        <v>1.037037037037037E-2</v>
      </c>
      <c r="G80" s="14">
        <f t="shared" si="7"/>
        <v>1.0316875460574797E-2</v>
      </c>
      <c r="H80" s="12">
        <f t="shared" si="13"/>
        <v>91995.748927119101</v>
      </c>
      <c r="I80" s="12">
        <f t="shared" si="11"/>
        <v>949.10868458339519</v>
      </c>
      <c r="J80" s="12">
        <f t="shared" si="8"/>
        <v>91521.194584827404</v>
      </c>
      <c r="K80" s="12">
        <f t="shared" si="9"/>
        <v>1808118.01363538</v>
      </c>
      <c r="L80" s="15">
        <f t="shared" si="12"/>
        <v>19.654364845356145</v>
      </c>
    </row>
    <row r="81" spans="1:12" x14ac:dyDescent="0.2">
      <c r="A81" s="16">
        <v>72</v>
      </c>
      <c r="B81" s="21">
        <v>6</v>
      </c>
      <c r="C81" s="41">
        <v>1197</v>
      </c>
      <c r="D81" s="41">
        <v>1256</v>
      </c>
      <c r="E81" s="13">
        <v>0.5</v>
      </c>
      <c r="F81" s="14">
        <f t="shared" si="10"/>
        <v>4.8919690175295554E-3</v>
      </c>
      <c r="G81" s="14">
        <f t="shared" si="7"/>
        <v>4.8800325335502234E-3</v>
      </c>
      <c r="H81" s="12">
        <f t="shared" si="13"/>
        <v>91046.640242535708</v>
      </c>
      <c r="I81" s="12">
        <f t="shared" si="11"/>
        <v>444.31056645401725</v>
      </c>
      <c r="J81" s="12">
        <f t="shared" si="8"/>
        <v>90824.484959308698</v>
      </c>
      <c r="K81" s="12">
        <f t="shared" si="9"/>
        <v>1716596.8190505526</v>
      </c>
      <c r="L81" s="15">
        <f t="shared" si="12"/>
        <v>18.854038045531116</v>
      </c>
    </row>
    <row r="82" spans="1:12" x14ac:dyDescent="0.2">
      <c r="A82" s="16">
        <v>73</v>
      </c>
      <c r="B82" s="21">
        <v>8</v>
      </c>
      <c r="C82" s="41">
        <v>1355</v>
      </c>
      <c r="D82" s="41">
        <v>1194</v>
      </c>
      <c r="E82" s="13">
        <v>0.5</v>
      </c>
      <c r="F82" s="14">
        <f t="shared" si="10"/>
        <v>6.2769713613181639E-3</v>
      </c>
      <c r="G82" s="14">
        <f t="shared" si="7"/>
        <v>6.257332811888932E-3</v>
      </c>
      <c r="H82" s="12">
        <f t="shared" si="13"/>
        <v>90602.329676081688</v>
      </c>
      <c r="I82" s="12">
        <f t="shared" si="11"/>
        <v>566.9289303157243</v>
      </c>
      <c r="J82" s="12">
        <f t="shared" si="8"/>
        <v>90318.865210923817</v>
      </c>
      <c r="K82" s="12">
        <f t="shared" si="9"/>
        <v>1625772.3340912438</v>
      </c>
      <c r="L82" s="15">
        <f t="shared" si="12"/>
        <v>17.94404558805109</v>
      </c>
    </row>
    <row r="83" spans="1:12" x14ac:dyDescent="0.2">
      <c r="A83" s="16">
        <v>74</v>
      </c>
      <c r="B83" s="21">
        <v>12</v>
      </c>
      <c r="C83" s="41">
        <v>1245</v>
      </c>
      <c r="D83" s="41">
        <v>1342</v>
      </c>
      <c r="E83" s="13">
        <v>0.5</v>
      </c>
      <c r="F83" s="14">
        <f t="shared" si="10"/>
        <v>9.2771550057982217E-3</v>
      </c>
      <c r="G83" s="14">
        <f t="shared" si="7"/>
        <v>9.2343208926510181E-3</v>
      </c>
      <c r="H83" s="12">
        <f t="shared" si="13"/>
        <v>90035.400745765961</v>
      </c>
      <c r="I83" s="12">
        <f t="shared" si="11"/>
        <v>831.41578218483369</v>
      </c>
      <c r="J83" s="12">
        <f t="shared" si="8"/>
        <v>89619.692854673543</v>
      </c>
      <c r="K83" s="12">
        <f t="shared" si="9"/>
        <v>1535453.46888032</v>
      </c>
      <c r="L83" s="15">
        <f t="shared" si="12"/>
        <v>17.053886095492576</v>
      </c>
    </row>
    <row r="84" spans="1:12" x14ac:dyDescent="0.2">
      <c r="A84" s="16">
        <v>75</v>
      </c>
      <c r="B84" s="21">
        <v>14</v>
      </c>
      <c r="C84" s="41">
        <v>1144</v>
      </c>
      <c r="D84" s="41">
        <v>1239</v>
      </c>
      <c r="E84" s="13">
        <v>0.5</v>
      </c>
      <c r="F84" s="14">
        <f t="shared" si="10"/>
        <v>1.1749895090222409E-2</v>
      </c>
      <c r="G84" s="14">
        <f t="shared" si="7"/>
        <v>1.1681268251981644E-2</v>
      </c>
      <c r="H84" s="12">
        <f t="shared" si="13"/>
        <v>89203.984963581126</v>
      </c>
      <c r="I84" s="12">
        <f t="shared" si="11"/>
        <v>1042.0156775053281</v>
      </c>
      <c r="J84" s="12">
        <f t="shared" si="8"/>
        <v>88682.977124828452</v>
      </c>
      <c r="K84" s="12">
        <f t="shared" si="9"/>
        <v>1445833.7760256464</v>
      </c>
      <c r="L84" s="15">
        <f t="shared" si="12"/>
        <v>16.208174742596196</v>
      </c>
    </row>
    <row r="85" spans="1:12" x14ac:dyDescent="0.2">
      <c r="A85" s="16">
        <v>76</v>
      </c>
      <c r="B85" s="21">
        <v>7</v>
      </c>
      <c r="C85" s="41">
        <v>904</v>
      </c>
      <c r="D85" s="41">
        <v>1130</v>
      </c>
      <c r="E85" s="13">
        <v>0.5</v>
      </c>
      <c r="F85" s="14">
        <f t="shared" si="10"/>
        <v>6.8829891838741398E-3</v>
      </c>
      <c r="G85" s="14">
        <f t="shared" si="7"/>
        <v>6.8593826555610003E-3</v>
      </c>
      <c r="H85" s="12">
        <f t="shared" si="13"/>
        <v>88161.969286075793</v>
      </c>
      <c r="I85" s="12">
        <f t="shared" si="11"/>
        <v>604.73668300100996</v>
      </c>
      <c r="J85" s="12">
        <f t="shared" si="8"/>
        <v>87859.600944575286</v>
      </c>
      <c r="K85" s="12">
        <f t="shared" si="9"/>
        <v>1357150.798900818</v>
      </c>
      <c r="L85" s="15">
        <f t="shared" si="12"/>
        <v>15.393834891516709</v>
      </c>
    </row>
    <row r="86" spans="1:12" x14ac:dyDescent="0.2">
      <c r="A86" s="16">
        <v>77</v>
      </c>
      <c r="B86" s="21">
        <v>12</v>
      </c>
      <c r="C86" s="41">
        <v>755</v>
      </c>
      <c r="D86" s="41">
        <v>897</v>
      </c>
      <c r="E86" s="13">
        <v>0.5</v>
      </c>
      <c r="F86" s="14">
        <f t="shared" si="10"/>
        <v>1.4527845036319613E-2</v>
      </c>
      <c r="G86" s="14">
        <f t="shared" si="7"/>
        <v>1.4423076923076922E-2</v>
      </c>
      <c r="H86" s="12">
        <f t="shared" si="13"/>
        <v>87557.232603074779</v>
      </c>
      <c r="I86" s="12">
        <f t="shared" si="11"/>
        <v>1262.8447010058862</v>
      </c>
      <c r="J86" s="12">
        <f t="shared" si="8"/>
        <v>86925.810252571828</v>
      </c>
      <c r="K86" s="12">
        <f t="shared" si="9"/>
        <v>1269291.1979562426</v>
      </c>
      <c r="L86" s="15">
        <f t="shared" si="12"/>
        <v>14.496703016075777</v>
      </c>
    </row>
    <row r="87" spans="1:12" x14ac:dyDescent="0.2">
      <c r="A87" s="16">
        <v>78</v>
      </c>
      <c r="B87" s="21">
        <v>12</v>
      </c>
      <c r="C87" s="41">
        <v>938</v>
      </c>
      <c r="D87" s="41">
        <v>746</v>
      </c>
      <c r="E87" s="13">
        <v>0.5</v>
      </c>
      <c r="F87" s="14">
        <f t="shared" si="10"/>
        <v>1.4251781472684086E-2</v>
      </c>
      <c r="G87" s="14">
        <f t="shared" si="7"/>
        <v>1.4150943396226415E-2</v>
      </c>
      <c r="H87" s="12">
        <f t="shared" si="13"/>
        <v>86294.387902068891</v>
      </c>
      <c r="I87" s="12">
        <f t="shared" si="11"/>
        <v>1221.1469986141824</v>
      </c>
      <c r="J87" s="12">
        <f t="shared" si="8"/>
        <v>85683.814402761796</v>
      </c>
      <c r="K87" s="12">
        <f t="shared" si="9"/>
        <v>1182365.3877036709</v>
      </c>
      <c r="L87" s="15">
        <f t="shared" si="12"/>
        <v>13.701532816311035</v>
      </c>
    </row>
    <row r="88" spans="1:12" x14ac:dyDescent="0.2">
      <c r="A88" s="16">
        <v>79</v>
      </c>
      <c r="B88" s="21">
        <v>9</v>
      </c>
      <c r="C88" s="41">
        <v>549</v>
      </c>
      <c r="D88" s="41">
        <v>929</v>
      </c>
      <c r="E88" s="13">
        <v>0.5</v>
      </c>
      <c r="F88" s="14">
        <f t="shared" si="10"/>
        <v>1.2178619756427604E-2</v>
      </c>
      <c r="G88" s="14">
        <f t="shared" si="7"/>
        <v>1.2104909213180901E-2</v>
      </c>
      <c r="H88" s="12">
        <f t="shared" si="13"/>
        <v>85073.240903454702</v>
      </c>
      <c r="I88" s="12">
        <f t="shared" si="11"/>
        <v>1029.803857607387</v>
      </c>
      <c r="J88" s="12">
        <f t="shared" si="8"/>
        <v>84558.338974651007</v>
      </c>
      <c r="K88" s="12">
        <f t="shared" si="9"/>
        <v>1096681.573300909</v>
      </c>
      <c r="L88" s="15">
        <f t="shared" si="12"/>
        <v>12.891028502669567</v>
      </c>
    </row>
    <row r="89" spans="1:12" x14ac:dyDescent="0.2">
      <c r="A89" s="16">
        <v>80</v>
      </c>
      <c r="B89" s="21">
        <v>15</v>
      </c>
      <c r="C89" s="41">
        <v>554</v>
      </c>
      <c r="D89" s="41">
        <v>537</v>
      </c>
      <c r="E89" s="13">
        <v>0.5</v>
      </c>
      <c r="F89" s="14">
        <f t="shared" si="10"/>
        <v>2.7497708524289642E-2</v>
      </c>
      <c r="G89" s="14">
        <f t="shared" si="7"/>
        <v>2.7124773960216998E-2</v>
      </c>
      <c r="H89" s="12">
        <f t="shared" si="13"/>
        <v>84043.437045847313</v>
      </c>
      <c r="I89" s="12">
        <f t="shared" si="11"/>
        <v>2279.6592327083358</v>
      </c>
      <c r="J89" s="12">
        <f t="shared" si="8"/>
        <v>82903.607429493146</v>
      </c>
      <c r="K89" s="12">
        <f t="shared" si="9"/>
        <v>1012123.2343262581</v>
      </c>
      <c r="L89" s="15">
        <f t="shared" si="12"/>
        <v>12.04285866812093</v>
      </c>
    </row>
    <row r="90" spans="1:12" x14ac:dyDescent="0.2">
      <c r="A90" s="16">
        <v>81</v>
      </c>
      <c r="B90" s="21">
        <v>7</v>
      </c>
      <c r="C90" s="41">
        <v>574</v>
      </c>
      <c r="D90" s="41">
        <v>545</v>
      </c>
      <c r="E90" s="13">
        <v>0.5</v>
      </c>
      <c r="F90" s="14">
        <f t="shared" si="10"/>
        <v>1.2511170688114389E-2</v>
      </c>
      <c r="G90" s="14">
        <f t="shared" si="7"/>
        <v>1.2433392539964477E-2</v>
      </c>
      <c r="H90" s="12">
        <f t="shared" si="13"/>
        <v>81763.777813138979</v>
      </c>
      <c r="I90" s="12">
        <f t="shared" si="11"/>
        <v>1016.6011451011952</v>
      </c>
      <c r="J90" s="12">
        <f t="shared" si="8"/>
        <v>81255.47724058837</v>
      </c>
      <c r="K90" s="12">
        <f t="shared" si="9"/>
        <v>929219.62689676497</v>
      </c>
      <c r="L90" s="15">
        <f t="shared" si="12"/>
        <v>11.364685582659618</v>
      </c>
    </row>
    <row r="91" spans="1:12" x14ac:dyDescent="0.2">
      <c r="A91" s="16">
        <v>82</v>
      </c>
      <c r="B91" s="21">
        <v>17</v>
      </c>
      <c r="C91" s="41">
        <v>575</v>
      </c>
      <c r="D91" s="41">
        <v>566</v>
      </c>
      <c r="E91" s="13">
        <v>0.5</v>
      </c>
      <c r="F91" s="14">
        <f t="shared" si="10"/>
        <v>2.9798422436459245E-2</v>
      </c>
      <c r="G91" s="14">
        <f t="shared" si="7"/>
        <v>2.9360967184801381E-2</v>
      </c>
      <c r="H91" s="12">
        <f t="shared" si="13"/>
        <v>80747.176668037777</v>
      </c>
      <c r="I91" s="12">
        <f t="shared" si="11"/>
        <v>2370.8152044156168</v>
      </c>
      <c r="J91" s="12">
        <f t="shared" si="8"/>
        <v>79561.769065829969</v>
      </c>
      <c r="K91" s="12">
        <f t="shared" si="9"/>
        <v>847964.14965617657</v>
      </c>
      <c r="L91" s="15">
        <f t="shared" si="12"/>
        <v>10.501471192513248</v>
      </c>
    </row>
    <row r="92" spans="1:12" x14ac:dyDescent="0.2">
      <c r="A92" s="16">
        <v>83</v>
      </c>
      <c r="B92" s="21">
        <v>12</v>
      </c>
      <c r="C92" s="41">
        <v>470</v>
      </c>
      <c r="D92" s="41">
        <v>566</v>
      </c>
      <c r="E92" s="13">
        <v>0.5</v>
      </c>
      <c r="F92" s="14">
        <f t="shared" si="10"/>
        <v>2.3166023166023165E-2</v>
      </c>
      <c r="G92" s="14">
        <f t="shared" si="7"/>
        <v>2.2900763358778626E-2</v>
      </c>
      <c r="H92" s="12">
        <f t="shared" si="13"/>
        <v>78376.361463622161</v>
      </c>
      <c r="I92" s="12">
        <f t="shared" si="11"/>
        <v>1794.8785068005075</v>
      </c>
      <c r="J92" s="12">
        <f t="shared" si="8"/>
        <v>77478.922210221906</v>
      </c>
      <c r="K92" s="12">
        <f t="shared" si="9"/>
        <v>768402.38059034664</v>
      </c>
      <c r="L92" s="15">
        <f t="shared" si="12"/>
        <v>9.8040067979807315</v>
      </c>
    </row>
    <row r="93" spans="1:12" x14ac:dyDescent="0.2">
      <c r="A93" s="16">
        <v>84</v>
      </c>
      <c r="B93" s="21">
        <v>17</v>
      </c>
      <c r="C93" s="41">
        <v>432</v>
      </c>
      <c r="D93" s="41">
        <v>457</v>
      </c>
      <c r="E93" s="13">
        <v>0.5</v>
      </c>
      <c r="F93" s="14">
        <f t="shared" si="10"/>
        <v>3.8245219347581551E-2</v>
      </c>
      <c r="G93" s="14">
        <f t="shared" si="7"/>
        <v>3.7527593818984545E-2</v>
      </c>
      <c r="H93" s="12">
        <f t="shared" si="13"/>
        <v>76581.482956821652</v>
      </c>
      <c r="I93" s="12">
        <f t="shared" si="11"/>
        <v>2873.9187864590904</v>
      </c>
      <c r="J93" s="12">
        <f t="shared" si="8"/>
        <v>75144.523563592098</v>
      </c>
      <c r="K93" s="12">
        <f t="shared" si="9"/>
        <v>690923.45838012476</v>
      </c>
      <c r="L93" s="15">
        <f t="shared" si="12"/>
        <v>9.0220694573084046</v>
      </c>
    </row>
    <row r="94" spans="1:12" x14ac:dyDescent="0.2">
      <c r="A94" s="16">
        <v>85</v>
      </c>
      <c r="B94" s="21">
        <v>17</v>
      </c>
      <c r="C94" s="41">
        <v>433</v>
      </c>
      <c r="D94" s="41">
        <v>426</v>
      </c>
      <c r="E94" s="13">
        <v>0.5</v>
      </c>
      <c r="F94" s="14">
        <f t="shared" si="10"/>
        <v>3.9580908032596042E-2</v>
      </c>
      <c r="G94" s="14">
        <f t="shared" si="7"/>
        <v>3.8812785388127852E-2</v>
      </c>
      <c r="H94" s="12">
        <f t="shared" si="13"/>
        <v>73707.564170362559</v>
      </c>
      <c r="I94" s="12">
        <f t="shared" si="11"/>
        <v>2860.7958696259439</v>
      </c>
      <c r="J94" s="12">
        <f t="shared" si="8"/>
        <v>72277.166235549579</v>
      </c>
      <c r="K94" s="12">
        <f t="shared" si="9"/>
        <v>615778.93481653265</v>
      </c>
      <c r="L94" s="15">
        <f t="shared" si="12"/>
        <v>8.3543519820199705</v>
      </c>
    </row>
    <row r="95" spans="1:12" x14ac:dyDescent="0.2">
      <c r="A95" s="16">
        <v>86</v>
      </c>
      <c r="B95" s="21">
        <v>22</v>
      </c>
      <c r="C95" s="41">
        <v>342</v>
      </c>
      <c r="D95" s="41">
        <v>413</v>
      </c>
      <c r="E95" s="13">
        <v>0.5</v>
      </c>
      <c r="F95" s="14">
        <f t="shared" si="10"/>
        <v>5.8278145695364242E-2</v>
      </c>
      <c r="G95" s="14">
        <f t="shared" si="7"/>
        <v>5.6628056628056631E-2</v>
      </c>
      <c r="H95" s="12">
        <f t="shared" si="13"/>
        <v>70846.768300736614</v>
      </c>
      <c r="I95" s="12">
        <f t="shared" si="11"/>
        <v>4011.9148072489206</v>
      </c>
      <c r="J95" s="12">
        <f t="shared" si="8"/>
        <v>68840.810897112155</v>
      </c>
      <c r="K95" s="12">
        <f t="shared" si="9"/>
        <v>543501.76858098304</v>
      </c>
      <c r="L95" s="15">
        <f t="shared" si="12"/>
        <v>7.6715110881822977</v>
      </c>
    </row>
    <row r="96" spans="1:12" x14ac:dyDescent="0.2">
      <c r="A96" s="16">
        <v>87</v>
      </c>
      <c r="B96" s="21">
        <v>12</v>
      </c>
      <c r="C96" s="41">
        <v>316</v>
      </c>
      <c r="D96" s="41">
        <v>329</v>
      </c>
      <c r="E96" s="13">
        <v>0.5</v>
      </c>
      <c r="F96" s="14">
        <f t="shared" si="10"/>
        <v>3.7209302325581395E-2</v>
      </c>
      <c r="G96" s="14">
        <f t="shared" si="7"/>
        <v>3.6529680365296809E-2</v>
      </c>
      <c r="H96" s="12">
        <f t="shared" si="13"/>
        <v>66834.853493487695</v>
      </c>
      <c r="I96" s="12">
        <f t="shared" si="11"/>
        <v>2441.4558353785465</v>
      </c>
      <c r="J96" s="12">
        <f t="shared" si="8"/>
        <v>65614.125575798418</v>
      </c>
      <c r="K96" s="12">
        <f t="shared" si="9"/>
        <v>474660.95768387092</v>
      </c>
      <c r="L96" s="15">
        <f t="shared" si="12"/>
        <v>7.1019974290827355</v>
      </c>
    </row>
    <row r="97" spans="1:12" x14ac:dyDescent="0.2">
      <c r="A97" s="16">
        <v>88</v>
      </c>
      <c r="B97" s="21">
        <v>22</v>
      </c>
      <c r="C97" s="41">
        <v>269</v>
      </c>
      <c r="D97" s="41">
        <v>300</v>
      </c>
      <c r="E97" s="13">
        <v>0.5</v>
      </c>
      <c r="F97" s="14">
        <f t="shared" si="10"/>
        <v>7.7328646748681895E-2</v>
      </c>
      <c r="G97" s="14">
        <f t="shared" si="7"/>
        <v>7.4450084602368863E-2</v>
      </c>
      <c r="H97" s="12">
        <f t="shared" si="13"/>
        <v>64393.397658109148</v>
      </c>
      <c r="I97" s="12">
        <f t="shared" si="11"/>
        <v>4794.0939034802068</v>
      </c>
      <c r="J97" s="12">
        <f t="shared" si="8"/>
        <v>61996.350706369049</v>
      </c>
      <c r="K97" s="12">
        <f t="shared" si="9"/>
        <v>409046.83210807247</v>
      </c>
      <c r="L97" s="15">
        <f t="shared" si="12"/>
        <v>6.3523101278157306</v>
      </c>
    </row>
    <row r="98" spans="1:12" x14ac:dyDescent="0.2">
      <c r="A98" s="16">
        <v>89</v>
      </c>
      <c r="B98" s="21">
        <v>33</v>
      </c>
      <c r="C98" s="41">
        <v>241</v>
      </c>
      <c r="D98" s="41">
        <v>244</v>
      </c>
      <c r="E98" s="13">
        <v>0.5</v>
      </c>
      <c r="F98" s="14">
        <f t="shared" si="10"/>
        <v>0.13608247422680411</v>
      </c>
      <c r="G98" s="14">
        <f t="shared" si="7"/>
        <v>0.12741312741312741</v>
      </c>
      <c r="H98" s="12">
        <f t="shared" si="13"/>
        <v>59599.303754628942</v>
      </c>
      <c r="I98" s="12">
        <f t="shared" si="11"/>
        <v>7593.7336830222202</v>
      </c>
      <c r="J98" s="12">
        <f t="shared" si="8"/>
        <v>55802.436913117832</v>
      </c>
      <c r="K98" s="12">
        <f>K99+J98</f>
        <v>347050.48140170344</v>
      </c>
      <c r="L98" s="15">
        <f t="shared" si="12"/>
        <v>5.8230626792305245</v>
      </c>
    </row>
    <row r="99" spans="1:12" x14ac:dyDescent="0.2">
      <c r="A99" s="16">
        <v>90</v>
      </c>
      <c r="B99" s="21">
        <v>18</v>
      </c>
      <c r="C99" s="41">
        <v>210</v>
      </c>
      <c r="D99" s="41">
        <v>217</v>
      </c>
      <c r="E99" s="13">
        <v>0.5</v>
      </c>
      <c r="F99" s="25">
        <f t="shared" si="10"/>
        <v>8.4309133489461355E-2</v>
      </c>
      <c r="G99" s="25">
        <f t="shared" si="7"/>
        <v>8.0898876404494377E-2</v>
      </c>
      <c r="H99" s="26">
        <f t="shared" si="13"/>
        <v>52005.570071606722</v>
      </c>
      <c r="I99" s="26">
        <f t="shared" si="11"/>
        <v>4207.192185568184</v>
      </c>
      <c r="J99" s="26">
        <f t="shared" si="8"/>
        <v>49901.973978822629</v>
      </c>
      <c r="K99" s="26">
        <f t="shared" ref="K99:K108" si="14">K100+J99</f>
        <v>291248.04448858561</v>
      </c>
      <c r="L99" s="17">
        <f t="shared" si="12"/>
        <v>5.6003240438969284</v>
      </c>
    </row>
    <row r="100" spans="1:12" x14ac:dyDescent="0.2">
      <c r="A100" s="16">
        <v>91</v>
      </c>
      <c r="B100" s="21">
        <v>14</v>
      </c>
      <c r="C100" s="41">
        <v>179</v>
      </c>
      <c r="D100" s="41">
        <v>197</v>
      </c>
      <c r="E100" s="13">
        <v>0.5</v>
      </c>
      <c r="F100" s="25">
        <f t="shared" si="10"/>
        <v>7.4468085106382975E-2</v>
      </c>
      <c r="G100" s="25">
        <f t="shared" si="7"/>
        <v>7.1794871794871803E-2</v>
      </c>
      <c r="H100" s="26">
        <f t="shared" si="13"/>
        <v>47798.377886038536</v>
      </c>
      <c r="I100" s="26">
        <f t="shared" si="11"/>
        <v>3431.6784123309722</v>
      </c>
      <c r="J100" s="26">
        <f t="shared" si="8"/>
        <v>46082.538679873054</v>
      </c>
      <c r="K100" s="26">
        <f t="shared" si="14"/>
        <v>241346.07050976297</v>
      </c>
      <c r="L100" s="17">
        <f t="shared" si="12"/>
        <v>5.0492523215993472</v>
      </c>
    </row>
    <row r="101" spans="1:12" x14ac:dyDescent="0.2">
      <c r="A101" s="16">
        <v>92</v>
      </c>
      <c r="B101" s="21">
        <v>20</v>
      </c>
      <c r="C101" s="41">
        <v>160</v>
      </c>
      <c r="D101" s="41">
        <v>162</v>
      </c>
      <c r="E101" s="13">
        <v>0.5</v>
      </c>
      <c r="F101" s="25">
        <f t="shared" si="10"/>
        <v>0.12422360248447205</v>
      </c>
      <c r="G101" s="25">
        <f t="shared" si="7"/>
        <v>0.11695906432748539</v>
      </c>
      <c r="H101" s="26">
        <f t="shared" si="13"/>
        <v>44366.699473707566</v>
      </c>
      <c r="I101" s="26">
        <f t="shared" si="11"/>
        <v>5189.0876577435756</v>
      </c>
      <c r="J101" s="26">
        <f t="shared" si="8"/>
        <v>41772.155644835773</v>
      </c>
      <c r="K101" s="26">
        <f t="shared" si="14"/>
        <v>195263.53182988992</v>
      </c>
      <c r="L101" s="17">
        <f t="shared" si="12"/>
        <v>4.4011281917783016</v>
      </c>
    </row>
    <row r="102" spans="1:12" x14ac:dyDescent="0.2">
      <c r="A102" s="16">
        <v>93</v>
      </c>
      <c r="B102" s="21">
        <v>23</v>
      </c>
      <c r="C102" s="41">
        <v>113</v>
      </c>
      <c r="D102" s="41">
        <v>139</v>
      </c>
      <c r="E102" s="13">
        <v>0.5</v>
      </c>
      <c r="F102" s="25">
        <f t="shared" si="10"/>
        <v>0.18253968253968253</v>
      </c>
      <c r="G102" s="25">
        <f t="shared" si="7"/>
        <v>0.16727272727272727</v>
      </c>
      <c r="H102" s="26">
        <f t="shared" si="13"/>
        <v>39177.611815963988</v>
      </c>
      <c r="I102" s="26">
        <f t="shared" si="11"/>
        <v>6553.345976488521</v>
      </c>
      <c r="J102" s="26">
        <f t="shared" si="8"/>
        <v>35900.938827719729</v>
      </c>
      <c r="K102" s="26">
        <f t="shared" si="14"/>
        <v>153491.37618505413</v>
      </c>
      <c r="L102" s="17">
        <f t="shared" si="12"/>
        <v>3.9178339125436401</v>
      </c>
    </row>
    <row r="103" spans="1:12" x14ac:dyDescent="0.2">
      <c r="A103" s="16">
        <v>94</v>
      </c>
      <c r="B103" s="21">
        <v>19</v>
      </c>
      <c r="C103" s="41">
        <v>99</v>
      </c>
      <c r="D103" s="41">
        <v>100</v>
      </c>
      <c r="E103" s="13">
        <v>0.5</v>
      </c>
      <c r="F103" s="25">
        <f t="shared" si="10"/>
        <v>0.19095477386934673</v>
      </c>
      <c r="G103" s="25">
        <f t="shared" si="7"/>
        <v>0.17431192660550457</v>
      </c>
      <c r="H103" s="26">
        <f t="shared" si="13"/>
        <v>32624.265839475469</v>
      </c>
      <c r="I103" s="26">
        <f t="shared" si="11"/>
        <v>5686.7986325691181</v>
      </c>
      <c r="J103" s="26">
        <f t="shared" si="8"/>
        <v>29780.866523190911</v>
      </c>
      <c r="K103" s="26">
        <f t="shared" si="14"/>
        <v>117590.43735733441</v>
      </c>
      <c r="L103" s="17">
        <f t="shared" si="12"/>
        <v>3.6043857028362485</v>
      </c>
    </row>
    <row r="104" spans="1:12" x14ac:dyDescent="0.2">
      <c r="A104" s="16">
        <v>95</v>
      </c>
      <c r="B104" s="21">
        <v>15</v>
      </c>
      <c r="C104" s="41">
        <v>81</v>
      </c>
      <c r="D104" s="41">
        <v>89</v>
      </c>
      <c r="E104" s="13">
        <v>0.5</v>
      </c>
      <c r="F104" s="25">
        <f t="shared" si="10"/>
        <v>0.17647058823529413</v>
      </c>
      <c r="G104" s="25">
        <f t="shared" si="7"/>
        <v>0.1621621621621622</v>
      </c>
      <c r="H104" s="26">
        <f t="shared" si="13"/>
        <v>26937.467206906353</v>
      </c>
      <c r="I104" s="26">
        <f t="shared" si="11"/>
        <v>4368.237925444274</v>
      </c>
      <c r="J104" s="26">
        <f t="shared" si="8"/>
        <v>24753.348244184213</v>
      </c>
      <c r="K104" s="26">
        <f t="shared" si="14"/>
        <v>87809.570834143495</v>
      </c>
      <c r="L104" s="17">
        <f t="shared" si="12"/>
        <v>3.2597560178794565</v>
      </c>
    </row>
    <row r="105" spans="1:12" x14ac:dyDescent="0.2">
      <c r="A105" s="16">
        <v>96</v>
      </c>
      <c r="B105" s="21">
        <v>9</v>
      </c>
      <c r="C105" s="41">
        <v>50</v>
      </c>
      <c r="D105" s="41">
        <v>62</v>
      </c>
      <c r="E105" s="13">
        <v>0.5</v>
      </c>
      <c r="F105" s="25">
        <f t="shared" si="10"/>
        <v>0.16071428571428573</v>
      </c>
      <c r="G105" s="25">
        <f t="shared" si="7"/>
        <v>0.14876033057851243</v>
      </c>
      <c r="H105" s="26">
        <f t="shared" si="13"/>
        <v>22569.229281462078</v>
      </c>
      <c r="I105" s="26">
        <f t="shared" si="11"/>
        <v>3357.4060088125411</v>
      </c>
      <c r="J105" s="26">
        <f t="shared" si="8"/>
        <v>20890.526277055807</v>
      </c>
      <c r="K105" s="26">
        <f t="shared" si="14"/>
        <v>63056.222589959289</v>
      </c>
      <c r="L105" s="17">
        <f t="shared" si="12"/>
        <v>2.7939023439206423</v>
      </c>
    </row>
    <row r="106" spans="1:12" x14ac:dyDescent="0.2">
      <c r="A106" s="16">
        <v>97</v>
      </c>
      <c r="B106" s="21">
        <v>11</v>
      </c>
      <c r="C106" s="41">
        <v>43</v>
      </c>
      <c r="D106" s="41">
        <v>43</v>
      </c>
      <c r="E106" s="13">
        <v>0.5</v>
      </c>
      <c r="F106" s="25">
        <f t="shared" si="10"/>
        <v>0.2558139534883721</v>
      </c>
      <c r="G106" s="25">
        <f t="shared" si="7"/>
        <v>0.22680412371134021</v>
      </c>
      <c r="H106" s="26">
        <f t="shared" si="13"/>
        <v>19211.823272649537</v>
      </c>
      <c r="I106" s="26">
        <f t="shared" si="11"/>
        <v>4357.3207422504101</v>
      </c>
      <c r="J106" s="26">
        <f t="shared" si="8"/>
        <v>17033.162901524334</v>
      </c>
      <c r="K106" s="26">
        <f t="shared" si="14"/>
        <v>42165.696312903485</v>
      </c>
      <c r="L106" s="17">
        <f t="shared" si="12"/>
        <v>2.1947784816931817</v>
      </c>
    </row>
    <row r="107" spans="1:12" x14ac:dyDescent="0.2">
      <c r="A107" s="16">
        <v>98</v>
      </c>
      <c r="B107" s="21">
        <v>10</v>
      </c>
      <c r="C107" s="41">
        <v>47</v>
      </c>
      <c r="D107" s="41">
        <v>37</v>
      </c>
      <c r="E107" s="13">
        <v>0.5</v>
      </c>
      <c r="F107" s="25">
        <f t="shared" si="10"/>
        <v>0.23809523809523808</v>
      </c>
      <c r="G107" s="25">
        <f t="shared" si="7"/>
        <v>0.21276595744680848</v>
      </c>
      <c r="H107" s="26">
        <f t="shared" si="13"/>
        <v>14854.502530399128</v>
      </c>
      <c r="I107" s="26">
        <f t="shared" si="11"/>
        <v>3160.5324532764098</v>
      </c>
      <c r="J107" s="26">
        <f t="shared" si="8"/>
        <v>13274.236303760923</v>
      </c>
      <c r="K107" s="26">
        <f t="shared" si="14"/>
        <v>25132.533411379154</v>
      </c>
      <c r="L107" s="17">
        <f t="shared" si="12"/>
        <v>1.6919135029898482</v>
      </c>
    </row>
    <row r="108" spans="1:12" x14ac:dyDescent="0.2">
      <c r="A108" s="16">
        <v>99</v>
      </c>
      <c r="B108" s="21">
        <v>10</v>
      </c>
      <c r="C108" s="41">
        <v>26</v>
      </c>
      <c r="D108" s="41">
        <v>36</v>
      </c>
      <c r="E108" s="13">
        <v>0.5</v>
      </c>
      <c r="F108" s="25">
        <f t="shared" si="10"/>
        <v>0.32258064516129031</v>
      </c>
      <c r="G108" s="25">
        <f t="shared" si="7"/>
        <v>0.27777777777777773</v>
      </c>
      <c r="H108" s="26">
        <f t="shared" si="13"/>
        <v>11693.970077122718</v>
      </c>
      <c r="I108" s="26">
        <f t="shared" si="11"/>
        <v>3248.3250214229765</v>
      </c>
      <c r="J108" s="26">
        <f t="shared" si="8"/>
        <v>10069.807566411229</v>
      </c>
      <c r="K108" s="26">
        <f t="shared" si="14"/>
        <v>11858.297107618233</v>
      </c>
      <c r="L108" s="17">
        <f t="shared" si="12"/>
        <v>1.0140522875816993</v>
      </c>
    </row>
    <row r="109" spans="1:12" x14ac:dyDescent="0.2">
      <c r="A109" s="16" t="s">
        <v>21</v>
      </c>
      <c r="B109" s="26">
        <v>9</v>
      </c>
      <c r="C109" s="37">
        <v>40</v>
      </c>
      <c r="D109" s="37">
        <v>45</v>
      </c>
      <c r="E109" s="24"/>
      <c r="F109" s="25">
        <f>B109/((C109+D109)/2)</f>
        <v>0.21176470588235294</v>
      </c>
      <c r="G109" s="25">
        <v>1</v>
      </c>
      <c r="H109" s="26">
        <f>H108-I108</f>
        <v>8445.6450556997406</v>
      </c>
      <c r="I109" s="26">
        <f>H109*G109</f>
        <v>8445.6450556997406</v>
      </c>
      <c r="J109" s="26">
        <f>H109*F109</f>
        <v>1788.4895412070039</v>
      </c>
      <c r="K109" s="26">
        <f>J109</f>
        <v>1788.4895412070039</v>
      </c>
      <c r="L109" s="17">
        <f>K109/H109</f>
        <v>0.21176470588235294</v>
      </c>
    </row>
    <row r="110" spans="1:12" x14ac:dyDescent="0.2">
      <c r="A110" s="18"/>
      <c r="B110" s="18"/>
      <c r="C110" s="18"/>
      <c r="D110" s="18"/>
      <c r="E110" s="19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20"/>
      <c r="F111" s="20"/>
      <c r="G111" s="20"/>
      <c r="H111" s="12"/>
      <c r="I111" s="12"/>
      <c r="J111" s="12"/>
      <c r="K111" s="12"/>
      <c r="L111" s="20"/>
    </row>
    <row r="112" spans="1:12" s="29" customFormat="1" x14ac:dyDescent="0.2">
      <c r="A112" s="30" t="s">
        <v>22</v>
      </c>
      <c r="B112" s="8"/>
      <c r="C112" s="8"/>
      <c r="D112" s="8"/>
      <c r="H112" s="31"/>
      <c r="I112" s="31"/>
      <c r="J112" s="31"/>
      <c r="K112" s="31"/>
      <c r="L112" s="28"/>
    </row>
    <row r="113" spans="1:12" s="29" customFormat="1" x14ac:dyDescent="0.2">
      <c r="A113" s="32" t="s">
        <v>9</v>
      </c>
      <c r="B113" s="38"/>
      <c r="C113" s="38"/>
      <c r="D113" s="38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10</v>
      </c>
      <c r="B114" s="38"/>
      <c r="C114" s="38"/>
      <c r="D114" s="38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11</v>
      </c>
      <c r="B115" s="38"/>
      <c r="C115" s="38"/>
      <c r="D115" s="38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12</v>
      </c>
      <c r="B116" s="38"/>
      <c r="C116" s="38"/>
      <c r="D116" s="38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13</v>
      </c>
      <c r="B117" s="38"/>
      <c r="C117" s="38"/>
      <c r="D117" s="38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14</v>
      </c>
      <c r="B118" s="38"/>
      <c r="C118" s="38"/>
      <c r="D118" s="38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15</v>
      </c>
      <c r="B119" s="38"/>
      <c r="C119" s="38"/>
      <c r="D119" s="38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16</v>
      </c>
      <c r="B120" s="38"/>
      <c r="C120" s="38"/>
      <c r="D120" s="38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17</v>
      </c>
      <c r="B121" s="38"/>
      <c r="C121" s="38"/>
      <c r="D121" s="38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18</v>
      </c>
      <c r="B122" s="38"/>
      <c r="C122" s="38"/>
      <c r="D122" s="38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19</v>
      </c>
      <c r="B123" s="38"/>
      <c r="C123" s="38"/>
      <c r="D123" s="38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27"/>
      <c r="B124" s="12"/>
      <c r="C124" s="12"/>
      <c r="D124" s="12"/>
      <c r="E124" s="28"/>
      <c r="F124" s="28"/>
      <c r="G124" s="28"/>
      <c r="H124" s="27"/>
      <c r="I124" s="27"/>
      <c r="J124" s="27"/>
      <c r="K124" s="27"/>
      <c r="L124" s="28"/>
    </row>
    <row r="125" spans="1:12" s="29" customFormat="1" x14ac:dyDescent="0.2">
      <c r="A125" s="4" t="s">
        <v>36</v>
      </c>
      <c r="B125" s="8"/>
      <c r="C125" s="8"/>
      <c r="D125" s="8"/>
      <c r="H125" s="31"/>
      <c r="I125" s="31"/>
      <c r="J125" s="31"/>
      <c r="K125" s="31"/>
      <c r="L125" s="28"/>
    </row>
    <row r="126" spans="1:12" s="29" customFormat="1" x14ac:dyDescent="0.2">
      <c r="A126" s="31"/>
      <c r="B126" s="8"/>
      <c r="C126" s="8"/>
      <c r="D126" s="8"/>
      <c r="H126" s="31"/>
      <c r="I126" s="31"/>
      <c r="J126" s="31"/>
      <c r="K126" s="31"/>
      <c r="L126" s="28"/>
    </row>
    <row r="127" spans="1:12" s="29" customFormat="1" x14ac:dyDescent="0.2">
      <c r="A127" s="31"/>
      <c r="B127" s="8"/>
      <c r="C127" s="8"/>
      <c r="D127" s="8"/>
      <c r="H127" s="31"/>
      <c r="I127" s="31"/>
      <c r="J127" s="31"/>
      <c r="K127" s="31"/>
      <c r="L127" s="28"/>
    </row>
    <row r="128" spans="1:12" s="29" customFormat="1" x14ac:dyDescent="0.2">
      <c r="A128" s="31"/>
      <c r="B128" s="8"/>
      <c r="C128" s="8"/>
      <c r="D128" s="8"/>
      <c r="H128" s="31"/>
      <c r="I128" s="31"/>
      <c r="J128" s="31"/>
      <c r="K128" s="31"/>
      <c r="L128" s="28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2.7109375" style="9" customWidth="1"/>
    <col min="8" max="11" width="12.7109375" style="8" customWidth="1"/>
    <col min="12" max="12" width="12.7109375" style="9" customWidth="1"/>
    <col min="13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84.95" customHeight="1" x14ac:dyDescent="0.2">
      <c r="A6" s="43" t="s">
        <v>0</v>
      </c>
      <c r="B6" s="44" t="s">
        <v>24</v>
      </c>
      <c r="C6" s="62" t="s">
        <v>33</v>
      </c>
      <c r="D6" s="62"/>
      <c r="E6" s="45" t="s">
        <v>25</v>
      </c>
      <c r="F6" s="45" t="s">
        <v>26</v>
      </c>
      <c r="G6" s="45" t="s">
        <v>27</v>
      </c>
      <c r="H6" s="44" t="s">
        <v>28</v>
      </c>
      <c r="I6" s="44" t="s">
        <v>29</v>
      </c>
      <c r="J6" s="44" t="s">
        <v>30</v>
      </c>
      <c r="K6" s="44" t="s">
        <v>31</v>
      </c>
      <c r="L6" s="45" t="s">
        <v>32</v>
      </c>
    </row>
    <row r="7" spans="1:13" ht="14.25" x14ac:dyDescent="0.2">
      <c r="A7" s="46"/>
      <c r="B7" s="47"/>
      <c r="C7" s="49">
        <v>43101</v>
      </c>
      <c r="D7" s="49">
        <v>43466</v>
      </c>
      <c r="E7" s="50" t="s">
        <v>1</v>
      </c>
      <c r="F7" s="50" t="s">
        <v>2</v>
      </c>
      <c r="G7" s="50" t="s">
        <v>3</v>
      </c>
      <c r="H7" s="43" t="s">
        <v>4</v>
      </c>
      <c r="I7" s="43" t="s">
        <v>5</v>
      </c>
      <c r="J7" s="43" t="s">
        <v>6</v>
      </c>
      <c r="K7" s="43" t="s">
        <v>7</v>
      </c>
      <c r="L7" s="50" t="s">
        <v>8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21">
        <v>0</v>
      </c>
      <c r="C9" s="41">
        <v>703</v>
      </c>
      <c r="D9" s="41">
        <v>637</v>
      </c>
      <c r="E9" s="13">
        <v>0.5</v>
      </c>
      <c r="F9" s="14">
        <f>B9/((C9+D9)/2)</f>
        <v>0</v>
      </c>
      <c r="G9" s="14">
        <f t="shared" ref="G9:G72" si="0">F9/((1+(1-E9)*F9))</f>
        <v>0</v>
      </c>
      <c r="H9" s="12">
        <v>100000</v>
      </c>
      <c r="I9" s="12">
        <f>H9*G9</f>
        <v>0</v>
      </c>
      <c r="J9" s="12">
        <f t="shared" ref="J9:J72" si="1">H10+I9*E9</f>
        <v>100000</v>
      </c>
      <c r="K9" s="12">
        <f t="shared" ref="K9:K72" si="2">K10+J9</f>
        <v>8867498.6440469846</v>
      </c>
      <c r="L9" s="23">
        <f>K9/H9</f>
        <v>88.674986440469851</v>
      </c>
    </row>
    <row r="10" spans="1:13" ht="15" x14ac:dyDescent="0.25">
      <c r="A10" s="16">
        <v>1</v>
      </c>
      <c r="B10" s="42">
        <v>0</v>
      </c>
      <c r="C10" s="41">
        <v>787</v>
      </c>
      <c r="D10" s="41">
        <v>753</v>
      </c>
      <c r="E10" s="13">
        <v>0.5</v>
      </c>
      <c r="F10" s="14">
        <f t="shared" ref="F10:F73" si="3">B10/((C10+D10)/2)</f>
        <v>0</v>
      </c>
      <c r="G10" s="14">
        <f t="shared" si="0"/>
        <v>0</v>
      </c>
      <c r="H10" s="12">
        <f>H9-I9</f>
        <v>100000</v>
      </c>
      <c r="I10" s="12">
        <f t="shared" ref="I10:I73" si="4">H10*G10</f>
        <v>0</v>
      </c>
      <c r="J10" s="12">
        <f t="shared" si="1"/>
        <v>100000</v>
      </c>
      <c r="K10" s="12">
        <f t="shared" si="2"/>
        <v>8767498.6440469846</v>
      </c>
      <c r="L10" s="15">
        <f t="shared" ref="L10:L73" si="5">K10/H10</f>
        <v>87.674986440469851</v>
      </c>
    </row>
    <row r="11" spans="1:13" x14ac:dyDescent="0.2">
      <c r="A11" s="16">
        <v>2</v>
      </c>
      <c r="B11" s="21">
        <v>0</v>
      </c>
      <c r="C11" s="41">
        <v>791</v>
      </c>
      <c r="D11" s="41">
        <v>775</v>
      </c>
      <c r="E11" s="13">
        <v>0.5</v>
      </c>
      <c r="F11" s="14">
        <f t="shared" si="3"/>
        <v>0</v>
      </c>
      <c r="G11" s="14">
        <f t="shared" si="0"/>
        <v>0</v>
      </c>
      <c r="H11" s="12">
        <f t="shared" ref="H11:H74" si="6">H10-I10</f>
        <v>100000</v>
      </c>
      <c r="I11" s="12">
        <f t="shared" si="4"/>
        <v>0</v>
      </c>
      <c r="J11" s="12">
        <f t="shared" si="1"/>
        <v>100000</v>
      </c>
      <c r="K11" s="12">
        <f t="shared" si="2"/>
        <v>8667498.6440469846</v>
      </c>
      <c r="L11" s="15">
        <f t="shared" si="5"/>
        <v>86.674986440469851</v>
      </c>
    </row>
    <row r="12" spans="1:13" x14ac:dyDescent="0.2">
      <c r="A12" s="16">
        <v>3</v>
      </c>
      <c r="B12" s="35">
        <v>0</v>
      </c>
      <c r="C12" s="41">
        <v>808</v>
      </c>
      <c r="D12" s="41">
        <v>808</v>
      </c>
      <c r="E12" s="13">
        <v>0.5</v>
      </c>
      <c r="F12" s="14">
        <f t="shared" si="3"/>
        <v>0</v>
      </c>
      <c r="G12" s="14">
        <f t="shared" si="0"/>
        <v>0</v>
      </c>
      <c r="H12" s="12">
        <f t="shared" si="6"/>
        <v>100000</v>
      </c>
      <c r="I12" s="12">
        <f t="shared" si="4"/>
        <v>0</v>
      </c>
      <c r="J12" s="12">
        <f t="shared" si="1"/>
        <v>100000</v>
      </c>
      <c r="K12" s="12">
        <f t="shared" si="2"/>
        <v>8567498.6440469846</v>
      </c>
      <c r="L12" s="15">
        <f t="shared" si="5"/>
        <v>85.674986440469851</v>
      </c>
    </row>
    <row r="13" spans="1:13" x14ac:dyDescent="0.2">
      <c r="A13" s="16">
        <v>4</v>
      </c>
      <c r="B13" s="35">
        <v>0</v>
      </c>
      <c r="C13" s="41">
        <v>802</v>
      </c>
      <c r="D13" s="41">
        <v>829</v>
      </c>
      <c r="E13" s="13">
        <v>0.5</v>
      </c>
      <c r="F13" s="14">
        <f t="shared" si="3"/>
        <v>0</v>
      </c>
      <c r="G13" s="14">
        <f t="shared" si="0"/>
        <v>0</v>
      </c>
      <c r="H13" s="12">
        <f t="shared" si="6"/>
        <v>100000</v>
      </c>
      <c r="I13" s="12">
        <f t="shared" si="4"/>
        <v>0</v>
      </c>
      <c r="J13" s="12">
        <f t="shared" si="1"/>
        <v>100000</v>
      </c>
      <c r="K13" s="12">
        <f t="shared" si="2"/>
        <v>8467498.6440469846</v>
      </c>
      <c r="L13" s="15">
        <f t="shared" si="5"/>
        <v>84.674986440469851</v>
      </c>
    </row>
    <row r="14" spans="1:13" x14ac:dyDescent="0.2">
      <c r="A14" s="16">
        <v>5</v>
      </c>
      <c r="B14" s="35">
        <v>0</v>
      </c>
      <c r="C14" s="41">
        <v>845</v>
      </c>
      <c r="D14" s="41">
        <v>803</v>
      </c>
      <c r="E14" s="13">
        <v>0.5</v>
      </c>
      <c r="F14" s="14">
        <f t="shared" si="3"/>
        <v>0</v>
      </c>
      <c r="G14" s="14">
        <f t="shared" si="0"/>
        <v>0</v>
      </c>
      <c r="H14" s="12">
        <f t="shared" si="6"/>
        <v>100000</v>
      </c>
      <c r="I14" s="12">
        <f t="shared" si="4"/>
        <v>0</v>
      </c>
      <c r="J14" s="12">
        <f t="shared" si="1"/>
        <v>100000</v>
      </c>
      <c r="K14" s="12">
        <f t="shared" si="2"/>
        <v>8367498.6440469846</v>
      </c>
      <c r="L14" s="15">
        <f t="shared" si="5"/>
        <v>83.674986440469851</v>
      </c>
    </row>
    <row r="15" spans="1:13" x14ac:dyDescent="0.2">
      <c r="A15" s="16">
        <v>6</v>
      </c>
      <c r="B15" s="35">
        <v>0</v>
      </c>
      <c r="C15" s="41">
        <v>870</v>
      </c>
      <c r="D15" s="41">
        <v>841</v>
      </c>
      <c r="E15" s="13">
        <v>0.5</v>
      </c>
      <c r="F15" s="14">
        <f t="shared" si="3"/>
        <v>0</v>
      </c>
      <c r="G15" s="14">
        <f t="shared" si="0"/>
        <v>0</v>
      </c>
      <c r="H15" s="12">
        <f t="shared" si="6"/>
        <v>100000</v>
      </c>
      <c r="I15" s="12">
        <f t="shared" si="4"/>
        <v>0</v>
      </c>
      <c r="J15" s="12">
        <f t="shared" si="1"/>
        <v>100000</v>
      </c>
      <c r="K15" s="12">
        <f t="shared" si="2"/>
        <v>8267498.6440469846</v>
      </c>
      <c r="L15" s="15">
        <f t="shared" si="5"/>
        <v>82.674986440469851</v>
      </c>
    </row>
    <row r="16" spans="1:13" x14ac:dyDescent="0.2">
      <c r="A16" s="16">
        <v>7</v>
      </c>
      <c r="B16" s="35">
        <v>1</v>
      </c>
      <c r="C16" s="41">
        <v>866</v>
      </c>
      <c r="D16" s="41">
        <v>873</v>
      </c>
      <c r="E16" s="13">
        <v>0.5</v>
      </c>
      <c r="F16" s="14">
        <f t="shared" si="3"/>
        <v>1.1500862564692352E-3</v>
      </c>
      <c r="G16" s="14">
        <f t="shared" si="0"/>
        <v>1.149425287356322E-3</v>
      </c>
      <c r="H16" s="12">
        <f t="shared" si="6"/>
        <v>100000</v>
      </c>
      <c r="I16" s="12">
        <f t="shared" si="4"/>
        <v>114.94252873563221</v>
      </c>
      <c r="J16" s="12">
        <f t="shared" si="1"/>
        <v>99942.528735632193</v>
      </c>
      <c r="K16" s="12">
        <f t="shared" si="2"/>
        <v>8167498.6440469846</v>
      </c>
      <c r="L16" s="15">
        <f t="shared" si="5"/>
        <v>81.674986440469851</v>
      </c>
    </row>
    <row r="17" spans="1:12" x14ac:dyDescent="0.2">
      <c r="A17" s="16">
        <v>8</v>
      </c>
      <c r="B17" s="35">
        <v>0</v>
      </c>
      <c r="C17" s="41">
        <v>902</v>
      </c>
      <c r="D17" s="41">
        <v>872</v>
      </c>
      <c r="E17" s="13">
        <v>0.5</v>
      </c>
      <c r="F17" s="14">
        <f t="shared" si="3"/>
        <v>0</v>
      </c>
      <c r="G17" s="14">
        <f t="shared" si="0"/>
        <v>0</v>
      </c>
      <c r="H17" s="12">
        <f t="shared" si="6"/>
        <v>99885.057471264372</v>
      </c>
      <c r="I17" s="12">
        <f t="shared" si="4"/>
        <v>0</v>
      </c>
      <c r="J17" s="12">
        <f t="shared" si="1"/>
        <v>99885.057471264372</v>
      </c>
      <c r="K17" s="12">
        <f t="shared" si="2"/>
        <v>8067556.1153113525</v>
      </c>
      <c r="L17" s="15">
        <f t="shared" si="5"/>
        <v>80.768398392645295</v>
      </c>
    </row>
    <row r="18" spans="1:12" x14ac:dyDescent="0.2">
      <c r="A18" s="16">
        <v>9</v>
      </c>
      <c r="B18" s="35">
        <v>0</v>
      </c>
      <c r="C18" s="41">
        <v>900</v>
      </c>
      <c r="D18" s="41">
        <v>914</v>
      </c>
      <c r="E18" s="13">
        <v>0.5</v>
      </c>
      <c r="F18" s="14">
        <f t="shared" si="3"/>
        <v>0</v>
      </c>
      <c r="G18" s="14">
        <f t="shared" si="0"/>
        <v>0</v>
      </c>
      <c r="H18" s="12">
        <f t="shared" si="6"/>
        <v>99885.057471264372</v>
      </c>
      <c r="I18" s="12">
        <f t="shared" si="4"/>
        <v>0</v>
      </c>
      <c r="J18" s="12">
        <f t="shared" si="1"/>
        <v>99885.057471264372</v>
      </c>
      <c r="K18" s="12">
        <f t="shared" si="2"/>
        <v>7967671.0578400884</v>
      </c>
      <c r="L18" s="15">
        <f t="shared" si="5"/>
        <v>79.768398392645295</v>
      </c>
    </row>
    <row r="19" spans="1:12" x14ac:dyDescent="0.2">
      <c r="A19" s="16">
        <v>10</v>
      </c>
      <c r="B19" s="35">
        <v>0</v>
      </c>
      <c r="C19" s="41">
        <v>890</v>
      </c>
      <c r="D19" s="41">
        <v>905</v>
      </c>
      <c r="E19" s="13">
        <v>0.5</v>
      </c>
      <c r="F19" s="14">
        <f t="shared" si="3"/>
        <v>0</v>
      </c>
      <c r="G19" s="14">
        <f t="shared" si="0"/>
        <v>0</v>
      </c>
      <c r="H19" s="12">
        <f t="shared" si="6"/>
        <v>99885.057471264372</v>
      </c>
      <c r="I19" s="12">
        <f t="shared" si="4"/>
        <v>0</v>
      </c>
      <c r="J19" s="12">
        <f t="shared" si="1"/>
        <v>99885.057471264372</v>
      </c>
      <c r="K19" s="12">
        <f t="shared" si="2"/>
        <v>7867786.0003688242</v>
      </c>
      <c r="L19" s="15">
        <f t="shared" si="5"/>
        <v>78.76839839264531</v>
      </c>
    </row>
    <row r="20" spans="1:12" x14ac:dyDescent="0.2">
      <c r="A20" s="16">
        <v>11</v>
      </c>
      <c r="B20" s="35">
        <v>0</v>
      </c>
      <c r="C20" s="41">
        <v>846</v>
      </c>
      <c r="D20" s="41">
        <v>896</v>
      </c>
      <c r="E20" s="13">
        <v>0.5</v>
      </c>
      <c r="F20" s="14">
        <f t="shared" si="3"/>
        <v>0</v>
      </c>
      <c r="G20" s="14">
        <f t="shared" si="0"/>
        <v>0</v>
      </c>
      <c r="H20" s="12">
        <f t="shared" si="6"/>
        <v>99885.057471264372</v>
      </c>
      <c r="I20" s="12">
        <f t="shared" si="4"/>
        <v>0</v>
      </c>
      <c r="J20" s="12">
        <f t="shared" si="1"/>
        <v>99885.057471264372</v>
      </c>
      <c r="K20" s="12">
        <f t="shared" si="2"/>
        <v>7767900.9428975601</v>
      </c>
      <c r="L20" s="15">
        <f t="shared" si="5"/>
        <v>77.76839839264531</v>
      </c>
    </row>
    <row r="21" spans="1:12" x14ac:dyDescent="0.2">
      <c r="A21" s="16">
        <v>12</v>
      </c>
      <c r="B21" s="35">
        <v>0</v>
      </c>
      <c r="C21" s="41">
        <v>889</v>
      </c>
      <c r="D21" s="41">
        <v>850</v>
      </c>
      <c r="E21" s="13">
        <v>0.5</v>
      </c>
      <c r="F21" s="14">
        <f t="shared" si="3"/>
        <v>0</v>
      </c>
      <c r="G21" s="14">
        <f t="shared" si="0"/>
        <v>0</v>
      </c>
      <c r="H21" s="12">
        <f t="shared" si="6"/>
        <v>99885.057471264372</v>
      </c>
      <c r="I21" s="12">
        <f t="shared" si="4"/>
        <v>0</v>
      </c>
      <c r="J21" s="12">
        <f t="shared" si="1"/>
        <v>99885.057471264372</v>
      </c>
      <c r="K21" s="12">
        <f t="shared" si="2"/>
        <v>7668015.8854262959</v>
      </c>
      <c r="L21" s="15">
        <f t="shared" si="5"/>
        <v>76.76839839264531</v>
      </c>
    </row>
    <row r="22" spans="1:12" x14ac:dyDescent="0.2">
      <c r="A22" s="16">
        <v>13</v>
      </c>
      <c r="B22" s="35">
        <v>1</v>
      </c>
      <c r="C22" s="41">
        <v>871</v>
      </c>
      <c r="D22" s="41">
        <v>892</v>
      </c>
      <c r="E22" s="13">
        <v>0.5</v>
      </c>
      <c r="F22" s="14">
        <f t="shared" si="3"/>
        <v>1.1344299489506524E-3</v>
      </c>
      <c r="G22" s="14">
        <f t="shared" si="0"/>
        <v>1.1337868480725624E-3</v>
      </c>
      <c r="H22" s="12">
        <f t="shared" si="6"/>
        <v>99885.057471264372</v>
      </c>
      <c r="I22" s="12">
        <f t="shared" si="4"/>
        <v>113.24836447989158</v>
      </c>
      <c r="J22" s="12">
        <f t="shared" si="1"/>
        <v>99828.433289024426</v>
      </c>
      <c r="K22" s="12">
        <f t="shared" si="2"/>
        <v>7568130.8279550318</v>
      </c>
      <c r="L22" s="15">
        <f t="shared" si="5"/>
        <v>75.76839839264531</v>
      </c>
    </row>
    <row r="23" spans="1:12" x14ac:dyDescent="0.2">
      <c r="A23" s="16">
        <v>14</v>
      </c>
      <c r="B23" s="35">
        <v>0</v>
      </c>
      <c r="C23" s="41">
        <v>948</v>
      </c>
      <c r="D23" s="41">
        <v>893</v>
      </c>
      <c r="E23" s="13">
        <v>0.5</v>
      </c>
      <c r="F23" s="14">
        <f t="shared" si="3"/>
        <v>0</v>
      </c>
      <c r="G23" s="14">
        <f t="shared" si="0"/>
        <v>0</v>
      </c>
      <c r="H23" s="12">
        <f t="shared" si="6"/>
        <v>99771.80910678448</v>
      </c>
      <c r="I23" s="12">
        <f t="shared" si="4"/>
        <v>0</v>
      </c>
      <c r="J23" s="12">
        <f t="shared" si="1"/>
        <v>99771.80910678448</v>
      </c>
      <c r="K23" s="12">
        <f t="shared" si="2"/>
        <v>7468302.3946660077</v>
      </c>
      <c r="L23" s="15">
        <f t="shared" si="5"/>
        <v>74.853833578108024</v>
      </c>
    </row>
    <row r="24" spans="1:12" x14ac:dyDescent="0.2">
      <c r="A24" s="16">
        <v>15</v>
      </c>
      <c r="B24" s="35">
        <v>0</v>
      </c>
      <c r="C24" s="41">
        <v>826</v>
      </c>
      <c r="D24" s="41">
        <v>941</v>
      </c>
      <c r="E24" s="13">
        <v>0.5</v>
      </c>
      <c r="F24" s="14">
        <f t="shared" si="3"/>
        <v>0</v>
      </c>
      <c r="G24" s="14">
        <f t="shared" si="0"/>
        <v>0</v>
      </c>
      <c r="H24" s="12">
        <f t="shared" si="6"/>
        <v>99771.80910678448</v>
      </c>
      <c r="I24" s="12">
        <f t="shared" si="4"/>
        <v>0</v>
      </c>
      <c r="J24" s="12">
        <f t="shared" si="1"/>
        <v>99771.80910678448</v>
      </c>
      <c r="K24" s="12">
        <f t="shared" si="2"/>
        <v>7368530.5855592228</v>
      </c>
      <c r="L24" s="15">
        <f t="shared" si="5"/>
        <v>73.853833578108024</v>
      </c>
    </row>
    <row r="25" spans="1:12" x14ac:dyDescent="0.2">
      <c r="A25" s="16">
        <v>16</v>
      </c>
      <c r="B25" s="35">
        <v>0</v>
      </c>
      <c r="C25" s="41">
        <v>806</v>
      </c>
      <c r="D25" s="41">
        <v>847</v>
      </c>
      <c r="E25" s="13">
        <v>0.5</v>
      </c>
      <c r="F25" s="14">
        <f t="shared" si="3"/>
        <v>0</v>
      </c>
      <c r="G25" s="14">
        <f t="shared" si="0"/>
        <v>0</v>
      </c>
      <c r="H25" s="12">
        <f t="shared" si="6"/>
        <v>99771.80910678448</v>
      </c>
      <c r="I25" s="12">
        <f t="shared" si="4"/>
        <v>0</v>
      </c>
      <c r="J25" s="12">
        <f t="shared" si="1"/>
        <v>99771.80910678448</v>
      </c>
      <c r="K25" s="12">
        <f t="shared" si="2"/>
        <v>7268758.776452438</v>
      </c>
      <c r="L25" s="15">
        <f t="shared" si="5"/>
        <v>72.853833578108009</v>
      </c>
    </row>
    <row r="26" spans="1:12" x14ac:dyDescent="0.2">
      <c r="A26" s="16">
        <v>17</v>
      </c>
      <c r="B26" s="35">
        <v>1</v>
      </c>
      <c r="C26" s="41">
        <v>795</v>
      </c>
      <c r="D26" s="41">
        <v>820</v>
      </c>
      <c r="E26" s="13">
        <v>0.5</v>
      </c>
      <c r="F26" s="14">
        <f t="shared" si="3"/>
        <v>1.238390092879257E-3</v>
      </c>
      <c r="G26" s="14">
        <f t="shared" si="0"/>
        <v>1.2376237623762376E-3</v>
      </c>
      <c r="H26" s="12">
        <f t="shared" si="6"/>
        <v>99771.80910678448</v>
      </c>
      <c r="I26" s="12">
        <f t="shared" si="4"/>
        <v>123.47996176582238</v>
      </c>
      <c r="J26" s="12">
        <f t="shared" si="1"/>
        <v>99710.069125901558</v>
      </c>
      <c r="K26" s="12">
        <f t="shared" si="2"/>
        <v>7168986.9673456531</v>
      </c>
      <c r="L26" s="15">
        <f t="shared" si="5"/>
        <v>71.853833578108009</v>
      </c>
    </row>
    <row r="27" spans="1:12" x14ac:dyDescent="0.2">
      <c r="A27" s="16">
        <v>18</v>
      </c>
      <c r="B27" s="35">
        <v>0</v>
      </c>
      <c r="C27" s="41">
        <v>717</v>
      </c>
      <c r="D27" s="41">
        <v>813</v>
      </c>
      <c r="E27" s="13">
        <v>0.5</v>
      </c>
      <c r="F27" s="14">
        <f t="shared" si="3"/>
        <v>0</v>
      </c>
      <c r="G27" s="14">
        <f t="shared" si="0"/>
        <v>0</v>
      </c>
      <c r="H27" s="12">
        <f t="shared" si="6"/>
        <v>99648.329145018652</v>
      </c>
      <c r="I27" s="12">
        <f t="shared" si="4"/>
        <v>0</v>
      </c>
      <c r="J27" s="12">
        <f t="shared" si="1"/>
        <v>99648.329145018652</v>
      </c>
      <c r="K27" s="12">
        <f t="shared" si="2"/>
        <v>7069276.8982197512</v>
      </c>
      <c r="L27" s="15">
        <f t="shared" si="5"/>
        <v>70.942252207077161</v>
      </c>
    </row>
    <row r="28" spans="1:12" x14ac:dyDescent="0.2">
      <c r="A28" s="16">
        <v>19</v>
      </c>
      <c r="B28" s="35">
        <v>0</v>
      </c>
      <c r="C28" s="41">
        <v>710</v>
      </c>
      <c r="D28" s="41">
        <v>723</v>
      </c>
      <c r="E28" s="13">
        <v>0.5</v>
      </c>
      <c r="F28" s="14">
        <f t="shared" si="3"/>
        <v>0</v>
      </c>
      <c r="G28" s="14">
        <f t="shared" si="0"/>
        <v>0</v>
      </c>
      <c r="H28" s="12">
        <f t="shared" si="6"/>
        <v>99648.329145018652</v>
      </c>
      <c r="I28" s="12">
        <f t="shared" si="4"/>
        <v>0</v>
      </c>
      <c r="J28" s="12">
        <f t="shared" si="1"/>
        <v>99648.329145018652</v>
      </c>
      <c r="K28" s="12">
        <f t="shared" si="2"/>
        <v>6969628.5690747323</v>
      </c>
      <c r="L28" s="15">
        <f t="shared" si="5"/>
        <v>69.942252207077161</v>
      </c>
    </row>
    <row r="29" spans="1:12" x14ac:dyDescent="0.2">
      <c r="A29" s="16">
        <v>20</v>
      </c>
      <c r="B29" s="35">
        <v>0</v>
      </c>
      <c r="C29" s="41">
        <v>719</v>
      </c>
      <c r="D29" s="41">
        <v>719</v>
      </c>
      <c r="E29" s="13">
        <v>0.5</v>
      </c>
      <c r="F29" s="14">
        <f t="shared" si="3"/>
        <v>0</v>
      </c>
      <c r="G29" s="14">
        <f t="shared" si="0"/>
        <v>0</v>
      </c>
      <c r="H29" s="12">
        <f t="shared" si="6"/>
        <v>99648.329145018652</v>
      </c>
      <c r="I29" s="12">
        <f t="shared" si="4"/>
        <v>0</v>
      </c>
      <c r="J29" s="12">
        <f t="shared" si="1"/>
        <v>99648.329145018652</v>
      </c>
      <c r="K29" s="12">
        <f t="shared" si="2"/>
        <v>6869980.2399297133</v>
      </c>
      <c r="L29" s="15">
        <f t="shared" si="5"/>
        <v>68.942252207077161</v>
      </c>
    </row>
    <row r="30" spans="1:12" x14ac:dyDescent="0.2">
      <c r="A30" s="16">
        <v>21</v>
      </c>
      <c r="B30" s="35">
        <v>0</v>
      </c>
      <c r="C30" s="41">
        <v>697</v>
      </c>
      <c r="D30" s="41">
        <v>728</v>
      </c>
      <c r="E30" s="13">
        <v>0.5</v>
      </c>
      <c r="F30" s="14">
        <f t="shared" si="3"/>
        <v>0</v>
      </c>
      <c r="G30" s="14">
        <f t="shared" si="0"/>
        <v>0</v>
      </c>
      <c r="H30" s="12">
        <f t="shared" si="6"/>
        <v>99648.329145018652</v>
      </c>
      <c r="I30" s="12">
        <f t="shared" si="4"/>
        <v>0</v>
      </c>
      <c r="J30" s="12">
        <f t="shared" si="1"/>
        <v>99648.329145018652</v>
      </c>
      <c r="K30" s="12">
        <f t="shared" si="2"/>
        <v>6770331.9107846944</v>
      </c>
      <c r="L30" s="15">
        <f t="shared" si="5"/>
        <v>67.942252207077161</v>
      </c>
    </row>
    <row r="31" spans="1:12" x14ac:dyDescent="0.2">
      <c r="A31" s="16">
        <v>22</v>
      </c>
      <c r="B31" s="35">
        <v>0</v>
      </c>
      <c r="C31" s="41">
        <v>632</v>
      </c>
      <c r="D31" s="41">
        <v>716</v>
      </c>
      <c r="E31" s="13">
        <v>0.5</v>
      </c>
      <c r="F31" s="14">
        <f t="shared" si="3"/>
        <v>0</v>
      </c>
      <c r="G31" s="14">
        <f t="shared" si="0"/>
        <v>0</v>
      </c>
      <c r="H31" s="12">
        <f t="shared" si="6"/>
        <v>99648.329145018652</v>
      </c>
      <c r="I31" s="12">
        <f t="shared" si="4"/>
        <v>0</v>
      </c>
      <c r="J31" s="12">
        <f t="shared" si="1"/>
        <v>99648.329145018652</v>
      </c>
      <c r="K31" s="12">
        <f t="shared" si="2"/>
        <v>6670683.5816396754</v>
      </c>
      <c r="L31" s="15">
        <f t="shared" si="5"/>
        <v>66.942252207077146</v>
      </c>
    </row>
    <row r="32" spans="1:12" x14ac:dyDescent="0.2">
      <c r="A32" s="16">
        <v>23</v>
      </c>
      <c r="B32" s="35">
        <v>0</v>
      </c>
      <c r="C32" s="41">
        <v>692</v>
      </c>
      <c r="D32" s="41">
        <v>656</v>
      </c>
      <c r="E32" s="13">
        <v>0.5</v>
      </c>
      <c r="F32" s="14">
        <f t="shared" si="3"/>
        <v>0</v>
      </c>
      <c r="G32" s="14">
        <f t="shared" si="0"/>
        <v>0</v>
      </c>
      <c r="H32" s="12">
        <f t="shared" si="6"/>
        <v>99648.329145018652</v>
      </c>
      <c r="I32" s="12">
        <f t="shared" si="4"/>
        <v>0</v>
      </c>
      <c r="J32" s="12">
        <f t="shared" si="1"/>
        <v>99648.329145018652</v>
      </c>
      <c r="K32" s="12">
        <f t="shared" si="2"/>
        <v>6571035.2524946565</v>
      </c>
      <c r="L32" s="15">
        <f t="shared" si="5"/>
        <v>65.942252207077146</v>
      </c>
    </row>
    <row r="33" spans="1:12" x14ac:dyDescent="0.2">
      <c r="A33" s="16">
        <v>24</v>
      </c>
      <c r="B33" s="35">
        <v>0</v>
      </c>
      <c r="C33" s="41">
        <v>686</v>
      </c>
      <c r="D33" s="41">
        <v>700</v>
      </c>
      <c r="E33" s="13">
        <v>0.5</v>
      </c>
      <c r="F33" s="14">
        <f t="shared" si="3"/>
        <v>0</v>
      </c>
      <c r="G33" s="14">
        <f t="shared" si="0"/>
        <v>0</v>
      </c>
      <c r="H33" s="12">
        <f t="shared" si="6"/>
        <v>99648.329145018652</v>
      </c>
      <c r="I33" s="12">
        <f t="shared" si="4"/>
        <v>0</v>
      </c>
      <c r="J33" s="12">
        <f t="shared" si="1"/>
        <v>99648.329145018652</v>
      </c>
      <c r="K33" s="12">
        <f t="shared" si="2"/>
        <v>6471386.9233496375</v>
      </c>
      <c r="L33" s="15">
        <f t="shared" si="5"/>
        <v>64.942252207077146</v>
      </c>
    </row>
    <row r="34" spans="1:12" x14ac:dyDescent="0.2">
      <c r="A34" s="16">
        <v>25</v>
      </c>
      <c r="B34" s="35">
        <v>0</v>
      </c>
      <c r="C34" s="41">
        <v>699</v>
      </c>
      <c r="D34" s="41">
        <v>702</v>
      </c>
      <c r="E34" s="13">
        <v>0.5</v>
      </c>
      <c r="F34" s="14">
        <f t="shared" si="3"/>
        <v>0</v>
      </c>
      <c r="G34" s="14">
        <f t="shared" si="0"/>
        <v>0</v>
      </c>
      <c r="H34" s="12">
        <f t="shared" si="6"/>
        <v>99648.329145018652</v>
      </c>
      <c r="I34" s="12">
        <f t="shared" si="4"/>
        <v>0</v>
      </c>
      <c r="J34" s="12">
        <f t="shared" si="1"/>
        <v>99648.329145018652</v>
      </c>
      <c r="K34" s="12">
        <f t="shared" si="2"/>
        <v>6371738.5942046186</v>
      </c>
      <c r="L34" s="15">
        <f t="shared" si="5"/>
        <v>63.942252207077146</v>
      </c>
    </row>
    <row r="35" spans="1:12" x14ac:dyDescent="0.2">
      <c r="A35" s="16">
        <v>26</v>
      </c>
      <c r="B35" s="21">
        <v>0</v>
      </c>
      <c r="C35" s="41">
        <v>738</v>
      </c>
      <c r="D35" s="41">
        <v>740</v>
      </c>
      <c r="E35" s="13">
        <v>0.5</v>
      </c>
      <c r="F35" s="14">
        <f t="shared" si="3"/>
        <v>0</v>
      </c>
      <c r="G35" s="14">
        <f t="shared" si="0"/>
        <v>0</v>
      </c>
      <c r="H35" s="12">
        <f t="shared" si="6"/>
        <v>99648.329145018652</v>
      </c>
      <c r="I35" s="12">
        <f t="shared" si="4"/>
        <v>0</v>
      </c>
      <c r="J35" s="12">
        <f t="shared" si="1"/>
        <v>99648.329145018652</v>
      </c>
      <c r="K35" s="12">
        <f t="shared" si="2"/>
        <v>6272090.2650595997</v>
      </c>
      <c r="L35" s="15">
        <f t="shared" si="5"/>
        <v>62.942252207077139</v>
      </c>
    </row>
    <row r="36" spans="1:12" x14ac:dyDescent="0.2">
      <c r="A36" s="16">
        <v>27</v>
      </c>
      <c r="B36" s="21">
        <v>0</v>
      </c>
      <c r="C36" s="41">
        <v>689</v>
      </c>
      <c r="D36" s="41">
        <v>745</v>
      </c>
      <c r="E36" s="13">
        <v>0.5</v>
      </c>
      <c r="F36" s="14">
        <f t="shared" si="3"/>
        <v>0</v>
      </c>
      <c r="G36" s="14">
        <f t="shared" si="0"/>
        <v>0</v>
      </c>
      <c r="H36" s="12">
        <f t="shared" si="6"/>
        <v>99648.329145018652</v>
      </c>
      <c r="I36" s="12">
        <f t="shared" si="4"/>
        <v>0</v>
      </c>
      <c r="J36" s="12">
        <f t="shared" si="1"/>
        <v>99648.329145018652</v>
      </c>
      <c r="K36" s="12">
        <f t="shared" si="2"/>
        <v>6172441.9359145807</v>
      </c>
      <c r="L36" s="15">
        <f t="shared" si="5"/>
        <v>61.942252207077139</v>
      </c>
    </row>
    <row r="37" spans="1:12" x14ac:dyDescent="0.2">
      <c r="A37" s="16">
        <v>28</v>
      </c>
      <c r="B37" s="21">
        <v>0</v>
      </c>
      <c r="C37" s="41">
        <v>796</v>
      </c>
      <c r="D37" s="41">
        <v>696</v>
      </c>
      <c r="E37" s="13">
        <v>0.5</v>
      </c>
      <c r="F37" s="14">
        <f t="shared" si="3"/>
        <v>0</v>
      </c>
      <c r="G37" s="14">
        <f t="shared" si="0"/>
        <v>0</v>
      </c>
      <c r="H37" s="12">
        <f t="shared" si="6"/>
        <v>99648.329145018652</v>
      </c>
      <c r="I37" s="12">
        <f t="shared" si="4"/>
        <v>0</v>
      </c>
      <c r="J37" s="12">
        <f t="shared" si="1"/>
        <v>99648.329145018652</v>
      </c>
      <c r="K37" s="12">
        <f t="shared" si="2"/>
        <v>6072793.6067695618</v>
      </c>
      <c r="L37" s="15">
        <f t="shared" si="5"/>
        <v>60.942252207077132</v>
      </c>
    </row>
    <row r="38" spans="1:12" x14ac:dyDescent="0.2">
      <c r="A38" s="16">
        <v>29</v>
      </c>
      <c r="B38" s="21">
        <v>0</v>
      </c>
      <c r="C38" s="41">
        <v>794</v>
      </c>
      <c r="D38" s="41">
        <v>827</v>
      </c>
      <c r="E38" s="13">
        <v>0.5</v>
      </c>
      <c r="F38" s="14">
        <f t="shared" si="3"/>
        <v>0</v>
      </c>
      <c r="G38" s="14">
        <f t="shared" si="0"/>
        <v>0</v>
      </c>
      <c r="H38" s="12">
        <f t="shared" si="6"/>
        <v>99648.329145018652</v>
      </c>
      <c r="I38" s="12">
        <f t="shared" si="4"/>
        <v>0</v>
      </c>
      <c r="J38" s="12">
        <f t="shared" si="1"/>
        <v>99648.329145018652</v>
      </c>
      <c r="K38" s="12">
        <f t="shared" si="2"/>
        <v>5973145.2776245428</v>
      </c>
      <c r="L38" s="15">
        <f t="shared" si="5"/>
        <v>59.942252207077132</v>
      </c>
    </row>
    <row r="39" spans="1:12" x14ac:dyDescent="0.2">
      <c r="A39" s="16">
        <v>30</v>
      </c>
      <c r="B39" s="21">
        <v>0</v>
      </c>
      <c r="C39" s="41">
        <v>819</v>
      </c>
      <c r="D39" s="41">
        <v>817</v>
      </c>
      <c r="E39" s="13">
        <v>0.5</v>
      </c>
      <c r="F39" s="14">
        <f t="shared" si="3"/>
        <v>0</v>
      </c>
      <c r="G39" s="14">
        <f t="shared" si="0"/>
        <v>0</v>
      </c>
      <c r="H39" s="12">
        <f t="shared" si="6"/>
        <v>99648.329145018652</v>
      </c>
      <c r="I39" s="12">
        <f t="shared" si="4"/>
        <v>0</v>
      </c>
      <c r="J39" s="12">
        <f t="shared" si="1"/>
        <v>99648.329145018652</v>
      </c>
      <c r="K39" s="12">
        <f t="shared" si="2"/>
        <v>5873496.9484795239</v>
      </c>
      <c r="L39" s="15">
        <f t="shared" si="5"/>
        <v>58.942252207077132</v>
      </c>
    </row>
    <row r="40" spans="1:12" x14ac:dyDescent="0.2">
      <c r="A40" s="16">
        <v>31</v>
      </c>
      <c r="B40" s="21">
        <v>0</v>
      </c>
      <c r="C40" s="41">
        <v>889</v>
      </c>
      <c r="D40" s="41">
        <v>844</v>
      </c>
      <c r="E40" s="13">
        <v>0.5</v>
      </c>
      <c r="F40" s="14">
        <f t="shared" si="3"/>
        <v>0</v>
      </c>
      <c r="G40" s="14">
        <f t="shared" si="0"/>
        <v>0</v>
      </c>
      <c r="H40" s="12">
        <f t="shared" si="6"/>
        <v>99648.329145018652</v>
      </c>
      <c r="I40" s="12">
        <f t="shared" si="4"/>
        <v>0</v>
      </c>
      <c r="J40" s="12">
        <f t="shared" si="1"/>
        <v>99648.329145018652</v>
      </c>
      <c r="K40" s="12">
        <f t="shared" si="2"/>
        <v>5773848.6193345049</v>
      </c>
      <c r="L40" s="15">
        <f t="shared" si="5"/>
        <v>57.942252207077125</v>
      </c>
    </row>
    <row r="41" spans="1:12" x14ac:dyDescent="0.2">
      <c r="A41" s="16">
        <v>32</v>
      </c>
      <c r="B41" s="21">
        <v>0</v>
      </c>
      <c r="C41" s="41">
        <v>931</v>
      </c>
      <c r="D41" s="41">
        <v>901</v>
      </c>
      <c r="E41" s="13">
        <v>0.5</v>
      </c>
      <c r="F41" s="14">
        <f t="shared" si="3"/>
        <v>0</v>
      </c>
      <c r="G41" s="14">
        <f t="shared" si="0"/>
        <v>0</v>
      </c>
      <c r="H41" s="12">
        <f t="shared" si="6"/>
        <v>99648.329145018652</v>
      </c>
      <c r="I41" s="12">
        <f t="shared" si="4"/>
        <v>0</v>
      </c>
      <c r="J41" s="12">
        <f t="shared" si="1"/>
        <v>99648.329145018652</v>
      </c>
      <c r="K41" s="12">
        <f t="shared" si="2"/>
        <v>5674200.290189486</v>
      </c>
      <c r="L41" s="15">
        <f t="shared" si="5"/>
        <v>56.942252207077125</v>
      </c>
    </row>
    <row r="42" spans="1:12" x14ac:dyDescent="0.2">
      <c r="A42" s="16">
        <v>33</v>
      </c>
      <c r="B42" s="21">
        <v>0</v>
      </c>
      <c r="C42" s="41">
        <v>1067</v>
      </c>
      <c r="D42" s="41">
        <v>945</v>
      </c>
      <c r="E42" s="13">
        <v>0.5</v>
      </c>
      <c r="F42" s="14">
        <f t="shared" si="3"/>
        <v>0</v>
      </c>
      <c r="G42" s="14">
        <f t="shared" si="0"/>
        <v>0</v>
      </c>
      <c r="H42" s="12">
        <f t="shared" si="6"/>
        <v>99648.329145018652</v>
      </c>
      <c r="I42" s="12">
        <f t="shared" si="4"/>
        <v>0</v>
      </c>
      <c r="J42" s="12">
        <f t="shared" si="1"/>
        <v>99648.329145018652</v>
      </c>
      <c r="K42" s="12">
        <f t="shared" si="2"/>
        <v>5574551.9610444671</v>
      </c>
      <c r="L42" s="15">
        <f t="shared" si="5"/>
        <v>55.942252207077118</v>
      </c>
    </row>
    <row r="43" spans="1:12" x14ac:dyDescent="0.2">
      <c r="A43" s="16">
        <v>34</v>
      </c>
      <c r="B43" s="21">
        <v>0</v>
      </c>
      <c r="C43" s="41">
        <v>1067</v>
      </c>
      <c r="D43" s="41">
        <v>1073</v>
      </c>
      <c r="E43" s="13">
        <v>0.5</v>
      </c>
      <c r="F43" s="14">
        <f t="shared" si="3"/>
        <v>0</v>
      </c>
      <c r="G43" s="14">
        <f t="shared" si="0"/>
        <v>0</v>
      </c>
      <c r="H43" s="12">
        <f t="shared" si="6"/>
        <v>99648.329145018652</v>
      </c>
      <c r="I43" s="12">
        <f t="shared" si="4"/>
        <v>0</v>
      </c>
      <c r="J43" s="12">
        <f t="shared" si="1"/>
        <v>99648.329145018652</v>
      </c>
      <c r="K43" s="12">
        <f t="shared" si="2"/>
        <v>5474903.6318994481</v>
      </c>
      <c r="L43" s="15">
        <f t="shared" si="5"/>
        <v>54.942252207077118</v>
      </c>
    </row>
    <row r="44" spans="1:12" x14ac:dyDescent="0.2">
      <c r="A44" s="16">
        <v>35</v>
      </c>
      <c r="B44" s="21">
        <v>0</v>
      </c>
      <c r="C44" s="41">
        <v>1198</v>
      </c>
      <c r="D44" s="41">
        <v>1069</v>
      </c>
      <c r="E44" s="13">
        <v>0.5</v>
      </c>
      <c r="F44" s="14">
        <f t="shared" si="3"/>
        <v>0</v>
      </c>
      <c r="G44" s="14">
        <f t="shared" si="0"/>
        <v>0</v>
      </c>
      <c r="H44" s="12">
        <f t="shared" si="6"/>
        <v>99648.329145018652</v>
      </c>
      <c r="I44" s="12">
        <f t="shared" si="4"/>
        <v>0</v>
      </c>
      <c r="J44" s="12">
        <f t="shared" si="1"/>
        <v>99648.329145018652</v>
      </c>
      <c r="K44" s="12">
        <f t="shared" si="2"/>
        <v>5375255.3027544292</v>
      </c>
      <c r="L44" s="15">
        <f t="shared" si="5"/>
        <v>53.942252207077118</v>
      </c>
    </row>
    <row r="45" spans="1:12" x14ac:dyDescent="0.2">
      <c r="A45" s="16">
        <v>36</v>
      </c>
      <c r="B45" s="21">
        <v>1</v>
      </c>
      <c r="C45" s="41">
        <v>1283</v>
      </c>
      <c r="D45" s="41">
        <v>1232</v>
      </c>
      <c r="E45" s="13">
        <v>0.5</v>
      </c>
      <c r="F45" s="14">
        <f t="shared" si="3"/>
        <v>7.9522862823061633E-4</v>
      </c>
      <c r="G45" s="14">
        <f t="shared" si="0"/>
        <v>7.9491255961844202E-4</v>
      </c>
      <c r="H45" s="12">
        <f t="shared" si="6"/>
        <v>99648.329145018652</v>
      </c>
      <c r="I45" s="12">
        <f t="shared" si="4"/>
        <v>79.211708382367775</v>
      </c>
      <c r="J45" s="12">
        <f t="shared" si="1"/>
        <v>99608.72329082746</v>
      </c>
      <c r="K45" s="12">
        <f t="shared" si="2"/>
        <v>5275606.9736094102</v>
      </c>
      <c r="L45" s="15">
        <f t="shared" si="5"/>
        <v>52.942252207077111</v>
      </c>
    </row>
    <row r="46" spans="1:12" x14ac:dyDescent="0.2">
      <c r="A46" s="16">
        <v>37</v>
      </c>
      <c r="B46" s="21">
        <v>0</v>
      </c>
      <c r="C46" s="41">
        <v>1283</v>
      </c>
      <c r="D46" s="41">
        <v>1293</v>
      </c>
      <c r="E46" s="13">
        <v>0.5</v>
      </c>
      <c r="F46" s="14">
        <f t="shared" si="3"/>
        <v>0</v>
      </c>
      <c r="G46" s="14">
        <f t="shared" si="0"/>
        <v>0</v>
      </c>
      <c r="H46" s="12">
        <f t="shared" si="6"/>
        <v>99569.117436636283</v>
      </c>
      <c r="I46" s="12">
        <f t="shared" si="4"/>
        <v>0</v>
      </c>
      <c r="J46" s="12">
        <f t="shared" si="1"/>
        <v>99569.117436636283</v>
      </c>
      <c r="K46" s="12">
        <f t="shared" si="2"/>
        <v>5175998.2503185831</v>
      </c>
      <c r="L46" s="15">
        <f t="shared" si="5"/>
        <v>51.983972375897388</v>
      </c>
    </row>
    <row r="47" spans="1:12" x14ac:dyDescent="0.2">
      <c r="A47" s="16">
        <v>38</v>
      </c>
      <c r="B47" s="21">
        <v>0</v>
      </c>
      <c r="C47" s="41">
        <v>1450</v>
      </c>
      <c r="D47" s="41">
        <v>1308</v>
      </c>
      <c r="E47" s="13">
        <v>0.5</v>
      </c>
      <c r="F47" s="14">
        <f t="shared" si="3"/>
        <v>0</v>
      </c>
      <c r="G47" s="14">
        <f t="shared" si="0"/>
        <v>0</v>
      </c>
      <c r="H47" s="12">
        <f t="shared" si="6"/>
        <v>99569.117436636283</v>
      </c>
      <c r="I47" s="12">
        <f t="shared" si="4"/>
        <v>0</v>
      </c>
      <c r="J47" s="12">
        <f t="shared" si="1"/>
        <v>99569.117436636283</v>
      </c>
      <c r="K47" s="12">
        <f t="shared" si="2"/>
        <v>5076429.1328819469</v>
      </c>
      <c r="L47" s="15">
        <f t="shared" si="5"/>
        <v>50.983972375897388</v>
      </c>
    </row>
    <row r="48" spans="1:12" x14ac:dyDescent="0.2">
      <c r="A48" s="16">
        <v>39</v>
      </c>
      <c r="B48" s="21">
        <v>1</v>
      </c>
      <c r="C48" s="41">
        <v>1594</v>
      </c>
      <c r="D48" s="41">
        <v>1478</v>
      </c>
      <c r="E48" s="13">
        <v>0.5</v>
      </c>
      <c r="F48" s="14">
        <f t="shared" si="3"/>
        <v>6.5104166666666663E-4</v>
      </c>
      <c r="G48" s="14">
        <f t="shared" si="0"/>
        <v>6.508298080052067E-4</v>
      </c>
      <c r="H48" s="12">
        <f t="shared" si="6"/>
        <v>99569.117436636283</v>
      </c>
      <c r="I48" s="12">
        <f t="shared" si="4"/>
        <v>64.802549584533864</v>
      </c>
      <c r="J48" s="12">
        <f t="shared" si="1"/>
        <v>99536.716161844015</v>
      </c>
      <c r="K48" s="12">
        <f t="shared" si="2"/>
        <v>4976860.0154453106</v>
      </c>
      <c r="L48" s="15">
        <f t="shared" si="5"/>
        <v>49.983972375897388</v>
      </c>
    </row>
    <row r="49" spans="1:12" x14ac:dyDescent="0.2">
      <c r="A49" s="16">
        <v>40</v>
      </c>
      <c r="B49" s="21">
        <v>0</v>
      </c>
      <c r="C49" s="41">
        <v>1596</v>
      </c>
      <c r="D49" s="41">
        <v>1603</v>
      </c>
      <c r="E49" s="13">
        <v>0.5</v>
      </c>
      <c r="F49" s="14">
        <f t="shared" si="3"/>
        <v>0</v>
      </c>
      <c r="G49" s="14">
        <f t="shared" si="0"/>
        <v>0</v>
      </c>
      <c r="H49" s="12">
        <f t="shared" si="6"/>
        <v>99504.314887051747</v>
      </c>
      <c r="I49" s="12">
        <f t="shared" si="4"/>
        <v>0</v>
      </c>
      <c r="J49" s="12">
        <f t="shared" si="1"/>
        <v>99504.314887051747</v>
      </c>
      <c r="K49" s="12">
        <f t="shared" si="2"/>
        <v>4877323.2992834663</v>
      </c>
      <c r="L49" s="15">
        <f t="shared" si="5"/>
        <v>49.016198994181913</v>
      </c>
    </row>
    <row r="50" spans="1:12" x14ac:dyDescent="0.2">
      <c r="A50" s="16">
        <v>41</v>
      </c>
      <c r="B50" s="21">
        <v>1</v>
      </c>
      <c r="C50" s="41">
        <v>1676</v>
      </c>
      <c r="D50" s="41">
        <v>1584</v>
      </c>
      <c r="E50" s="13">
        <v>0.5</v>
      </c>
      <c r="F50" s="14">
        <f t="shared" si="3"/>
        <v>6.1349693251533746E-4</v>
      </c>
      <c r="G50" s="14">
        <f t="shared" si="0"/>
        <v>6.13308800981294E-4</v>
      </c>
      <c r="H50" s="12">
        <f t="shared" si="6"/>
        <v>99504.314887051747</v>
      </c>
      <c r="I50" s="12">
        <f t="shared" si="4"/>
        <v>61.02687205584283</v>
      </c>
      <c r="J50" s="12">
        <f t="shared" si="1"/>
        <v>99473.801451023828</v>
      </c>
      <c r="K50" s="12">
        <f t="shared" si="2"/>
        <v>4777818.9843964148</v>
      </c>
      <c r="L50" s="15">
        <f t="shared" si="5"/>
        <v>48.01619899418192</v>
      </c>
    </row>
    <row r="51" spans="1:12" x14ac:dyDescent="0.2">
      <c r="A51" s="16">
        <v>42</v>
      </c>
      <c r="B51" s="21">
        <v>0</v>
      </c>
      <c r="C51" s="41">
        <v>1750</v>
      </c>
      <c r="D51" s="41">
        <v>1661</v>
      </c>
      <c r="E51" s="13">
        <v>0.5</v>
      </c>
      <c r="F51" s="14">
        <f t="shared" si="3"/>
        <v>0</v>
      </c>
      <c r="G51" s="14">
        <f t="shared" si="0"/>
        <v>0</v>
      </c>
      <c r="H51" s="12">
        <f t="shared" si="6"/>
        <v>99443.288014995909</v>
      </c>
      <c r="I51" s="12">
        <f t="shared" si="4"/>
        <v>0</v>
      </c>
      <c r="J51" s="12">
        <f t="shared" si="1"/>
        <v>99443.288014995909</v>
      </c>
      <c r="K51" s="12">
        <f t="shared" si="2"/>
        <v>4678345.1829453912</v>
      </c>
      <c r="L51" s="15">
        <f t="shared" si="5"/>
        <v>47.04535898129096</v>
      </c>
    </row>
    <row r="52" spans="1:12" x14ac:dyDescent="0.2">
      <c r="A52" s="16">
        <v>43</v>
      </c>
      <c r="B52" s="21">
        <v>0</v>
      </c>
      <c r="C52" s="41">
        <v>1757</v>
      </c>
      <c r="D52" s="41">
        <v>1749</v>
      </c>
      <c r="E52" s="13">
        <v>0.5</v>
      </c>
      <c r="F52" s="14">
        <f t="shared" si="3"/>
        <v>0</v>
      </c>
      <c r="G52" s="14">
        <f t="shared" si="0"/>
        <v>0</v>
      </c>
      <c r="H52" s="12">
        <f t="shared" si="6"/>
        <v>99443.288014995909</v>
      </c>
      <c r="I52" s="12">
        <f t="shared" si="4"/>
        <v>0</v>
      </c>
      <c r="J52" s="12">
        <f t="shared" si="1"/>
        <v>99443.288014995909</v>
      </c>
      <c r="K52" s="12">
        <f t="shared" si="2"/>
        <v>4578901.8949303953</v>
      </c>
      <c r="L52" s="15">
        <f t="shared" si="5"/>
        <v>46.04535898129096</v>
      </c>
    </row>
    <row r="53" spans="1:12" x14ac:dyDescent="0.2">
      <c r="A53" s="16">
        <v>44</v>
      </c>
      <c r="B53" s="21">
        <v>0</v>
      </c>
      <c r="C53" s="41">
        <v>1608</v>
      </c>
      <c r="D53" s="41">
        <v>1773</v>
      </c>
      <c r="E53" s="13">
        <v>0.5</v>
      </c>
      <c r="F53" s="14">
        <f t="shared" si="3"/>
        <v>0</v>
      </c>
      <c r="G53" s="14">
        <f t="shared" si="0"/>
        <v>0</v>
      </c>
      <c r="H53" s="12">
        <f t="shared" si="6"/>
        <v>99443.288014995909</v>
      </c>
      <c r="I53" s="12">
        <f t="shared" si="4"/>
        <v>0</v>
      </c>
      <c r="J53" s="12">
        <f t="shared" si="1"/>
        <v>99443.288014995909</v>
      </c>
      <c r="K53" s="12">
        <f t="shared" si="2"/>
        <v>4479458.6069153994</v>
      </c>
      <c r="L53" s="15">
        <f t="shared" si="5"/>
        <v>45.04535898129096</v>
      </c>
    </row>
    <row r="54" spans="1:12" x14ac:dyDescent="0.2">
      <c r="A54" s="16">
        <v>45</v>
      </c>
      <c r="B54" s="21">
        <v>1</v>
      </c>
      <c r="C54" s="41">
        <v>1646</v>
      </c>
      <c r="D54" s="41">
        <v>1592</v>
      </c>
      <c r="E54" s="13">
        <v>0.5</v>
      </c>
      <c r="F54" s="14">
        <f t="shared" si="3"/>
        <v>6.1766522544780733E-4</v>
      </c>
      <c r="G54" s="14">
        <f t="shared" si="0"/>
        <v>6.1747452917567162E-4</v>
      </c>
      <c r="H54" s="12">
        <f t="shared" si="6"/>
        <v>99443.288014995909</v>
      </c>
      <c r="I54" s="12">
        <f t="shared" si="4"/>
        <v>61.40369744674031</v>
      </c>
      <c r="J54" s="12">
        <f t="shared" si="1"/>
        <v>99412.586166272537</v>
      </c>
      <c r="K54" s="12">
        <f t="shared" si="2"/>
        <v>4380015.3189004036</v>
      </c>
      <c r="L54" s="15">
        <f t="shared" si="5"/>
        <v>44.04535898129096</v>
      </c>
    </row>
    <row r="55" spans="1:12" x14ac:dyDescent="0.2">
      <c r="A55" s="16">
        <v>46</v>
      </c>
      <c r="B55" s="21">
        <v>1</v>
      </c>
      <c r="C55" s="41">
        <v>1644</v>
      </c>
      <c r="D55" s="41">
        <v>1643</v>
      </c>
      <c r="E55" s="13">
        <v>0.5</v>
      </c>
      <c r="F55" s="14">
        <f t="shared" si="3"/>
        <v>6.0845756008518403E-4</v>
      </c>
      <c r="G55" s="14">
        <f t="shared" si="0"/>
        <v>6.0827250608272508E-4</v>
      </c>
      <c r="H55" s="12">
        <f t="shared" si="6"/>
        <v>99381.884317549164</v>
      </c>
      <c r="I55" s="12">
        <f t="shared" si="4"/>
        <v>60.451267833059106</v>
      </c>
      <c r="J55" s="12">
        <f t="shared" si="1"/>
        <v>99351.658683632631</v>
      </c>
      <c r="K55" s="12">
        <f t="shared" si="2"/>
        <v>4280602.7327341307</v>
      </c>
      <c r="L55" s="15">
        <f t="shared" si="5"/>
        <v>43.072263744331607</v>
      </c>
    </row>
    <row r="56" spans="1:12" x14ac:dyDescent="0.2">
      <c r="A56" s="16">
        <v>47</v>
      </c>
      <c r="B56" s="21">
        <v>1</v>
      </c>
      <c r="C56" s="41">
        <v>1502</v>
      </c>
      <c r="D56" s="41">
        <v>1661</v>
      </c>
      <c r="E56" s="13">
        <v>0.5</v>
      </c>
      <c r="F56" s="14">
        <f t="shared" si="3"/>
        <v>6.3231109705975345E-4</v>
      </c>
      <c r="G56" s="14">
        <f t="shared" si="0"/>
        <v>6.3211125158027818E-4</v>
      </c>
      <c r="H56" s="12">
        <f t="shared" si="6"/>
        <v>99321.433049716099</v>
      </c>
      <c r="I56" s="12">
        <f t="shared" si="4"/>
        <v>62.782195353802848</v>
      </c>
      <c r="J56" s="12">
        <f t="shared" si="1"/>
        <v>99290.041952039188</v>
      </c>
      <c r="K56" s="12">
        <f t="shared" si="2"/>
        <v>4181251.0740504982</v>
      </c>
      <c r="L56" s="15">
        <f t="shared" si="5"/>
        <v>42.09817504301958</v>
      </c>
    </row>
    <row r="57" spans="1:12" x14ac:dyDescent="0.2">
      <c r="A57" s="16">
        <v>48</v>
      </c>
      <c r="B57" s="21">
        <v>2</v>
      </c>
      <c r="C57" s="41">
        <v>1508</v>
      </c>
      <c r="D57" s="41">
        <v>1513</v>
      </c>
      <c r="E57" s="13">
        <v>0.5</v>
      </c>
      <c r="F57" s="14">
        <f t="shared" si="3"/>
        <v>1.3240648791790798E-3</v>
      </c>
      <c r="G57" s="14">
        <f t="shared" si="0"/>
        <v>1.3231888852133641E-3</v>
      </c>
      <c r="H57" s="12">
        <f t="shared" si="6"/>
        <v>99258.650854362291</v>
      </c>
      <c r="I57" s="12">
        <f t="shared" si="4"/>
        <v>131.33794357176617</v>
      </c>
      <c r="J57" s="12">
        <f t="shared" si="1"/>
        <v>99192.981882576409</v>
      </c>
      <c r="K57" s="12">
        <f t="shared" si="2"/>
        <v>4081961.0320984591</v>
      </c>
      <c r="L57" s="15">
        <f t="shared" si="5"/>
        <v>41.124486349182149</v>
      </c>
    </row>
    <row r="58" spans="1:12" x14ac:dyDescent="0.2">
      <c r="A58" s="16">
        <v>49</v>
      </c>
      <c r="B58" s="21">
        <v>2</v>
      </c>
      <c r="C58" s="41">
        <v>1445</v>
      </c>
      <c r="D58" s="41">
        <v>1494</v>
      </c>
      <c r="E58" s="13">
        <v>0.5</v>
      </c>
      <c r="F58" s="14">
        <f t="shared" si="3"/>
        <v>1.3610071452875127E-3</v>
      </c>
      <c r="G58" s="14">
        <f t="shared" si="0"/>
        <v>1.3600816048962936E-3</v>
      </c>
      <c r="H58" s="12">
        <f t="shared" si="6"/>
        <v>99127.312910790526</v>
      </c>
      <c r="I58" s="12">
        <f t="shared" si="4"/>
        <v>134.82123483276507</v>
      </c>
      <c r="J58" s="12">
        <f t="shared" si="1"/>
        <v>99059.902293374136</v>
      </c>
      <c r="K58" s="12">
        <f t="shared" si="2"/>
        <v>3982768.0502158827</v>
      </c>
      <c r="L58" s="15">
        <f t="shared" si="5"/>
        <v>40.178311438747144</v>
      </c>
    </row>
    <row r="59" spans="1:12" x14ac:dyDescent="0.2">
      <c r="A59" s="16">
        <v>50</v>
      </c>
      <c r="B59" s="21">
        <v>3</v>
      </c>
      <c r="C59" s="41">
        <v>1322</v>
      </c>
      <c r="D59" s="41">
        <v>1429</v>
      </c>
      <c r="E59" s="13">
        <v>0.5</v>
      </c>
      <c r="F59" s="14">
        <f t="shared" si="3"/>
        <v>2.1810250817884407E-3</v>
      </c>
      <c r="G59" s="14">
        <f t="shared" si="0"/>
        <v>2.1786492374727671E-3</v>
      </c>
      <c r="H59" s="12">
        <f t="shared" si="6"/>
        <v>98992.491675957761</v>
      </c>
      <c r="I59" s="12">
        <f t="shared" si="4"/>
        <v>215.66991650535462</v>
      </c>
      <c r="J59" s="12">
        <f t="shared" si="1"/>
        <v>98884.656717705075</v>
      </c>
      <c r="K59" s="12">
        <f t="shared" si="2"/>
        <v>3883708.1479225084</v>
      </c>
      <c r="L59" s="15">
        <f t="shared" si="5"/>
        <v>39.232350678023614</v>
      </c>
    </row>
    <row r="60" spans="1:12" x14ac:dyDescent="0.2">
      <c r="A60" s="16">
        <v>51</v>
      </c>
      <c r="B60" s="21">
        <v>0</v>
      </c>
      <c r="C60" s="41">
        <v>1226</v>
      </c>
      <c r="D60" s="41">
        <v>1321</v>
      </c>
      <c r="E60" s="13">
        <v>0.5</v>
      </c>
      <c r="F60" s="14">
        <f t="shared" si="3"/>
        <v>0</v>
      </c>
      <c r="G60" s="14">
        <f t="shared" si="0"/>
        <v>0</v>
      </c>
      <c r="H60" s="12">
        <f t="shared" si="6"/>
        <v>98776.821759452403</v>
      </c>
      <c r="I60" s="12">
        <f t="shared" si="4"/>
        <v>0</v>
      </c>
      <c r="J60" s="12">
        <f t="shared" si="1"/>
        <v>98776.821759452403</v>
      </c>
      <c r="K60" s="12">
        <f t="shared" si="2"/>
        <v>3784823.4912048033</v>
      </c>
      <c r="L60" s="15">
        <f t="shared" si="5"/>
        <v>38.316919129285672</v>
      </c>
    </row>
    <row r="61" spans="1:12" x14ac:dyDescent="0.2">
      <c r="A61" s="16">
        <v>52</v>
      </c>
      <c r="B61" s="21">
        <v>1</v>
      </c>
      <c r="C61" s="41">
        <v>1162</v>
      </c>
      <c r="D61" s="41">
        <v>1228</v>
      </c>
      <c r="E61" s="13">
        <v>0.5</v>
      </c>
      <c r="F61" s="14">
        <f t="shared" si="3"/>
        <v>8.3682008368200832E-4</v>
      </c>
      <c r="G61" s="14">
        <f t="shared" si="0"/>
        <v>8.3647009619406104E-4</v>
      </c>
      <c r="H61" s="12">
        <f t="shared" si="6"/>
        <v>98776.821759452403</v>
      </c>
      <c r="I61" s="12">
        <f t="shared" si="4"/>
        <v>82.623857598872775</v>
      </c>
      <c r="J61" s="12">
        <f t="shared" si="1"/>
        <v>98735.509830652969</v>
      </c>
      <c r="K61" s="12">
        <f t="shared" si="2"/>
        <v>3686046.6694453508</v>
      </c>
      <c r="L61" s="15">
        <f t="shared" si="5"/>
        <v>37.316919129285672</v>
      </c>
    </row>
    <row r="62" spans="1:12" x14ac:dyDescent="0.2">
      <c r="A62" s="16">
        <v>53</v>
      </c>
      <c r="B62" s="21">
        <v>3</v>
      </c>
      <c r="C62" s="41">
        <v>1191</v>
      </c>
      <c r="D62" s="41">
        <v>1153</v>
      </c>
      <c r="E62" s="13">
        <v>0.5</v>
      </c>
      <c r="F62" s="14">
        <f t="shared" si="3"/>
        <v>2.5597269624573378E-3</v>
      </c>
      <c r="G62" s="14">
        <f t="shared" si="0"/>
        <v>2.5564550489987213E-3</v>
      </c>
      <c r="H62" s="12">
        <f t="shared" si="6"/>
        <v>98694.197901853535</v>
      </c>
      <c r="I62" s="12">
        <f t="shared" si="4"/>
        <v>252.30728053307249</v>
      </c>
      <c r="J62" s="12">
        <f t="shared" si="1"/>
        <v>98568.044261586998</v>
      </c>
      <c r="K62" s="12">
        <f t="shared" si="2"/>
        <v>3587311.159614698</v>
      </c>
      <c r="L62" s="15">
        <f t="shared" si="5"/>
        <v>36.347741162880723</v>
      </c>
    </row>
    <row r="63" spans="1:12" x14ac:dyDescent="0.2">
      <c r="A63" s="16">
        <v>54</v>
      </c>
      <c r="B63" s="21">
        <v>3</v>
      </c>
      <c r="C63" s="41">
        <v>1104</v>
      </c>
      <c r="D63" s="41">
        <v>1191</v>
      </c>
      <c r="E63" s="13">
        <v>0.5</v>
      </c>
      <c r="F63" s="14">
        <f t="shared" si="3"/>
        <v>2.6143790849673201E-3</v>
      </c>
      <c r="G63" s="14">
        <f t="shared" si="0"/>
        <v>2.6109660574412533E-3</v>
      </c>
      <c r="H63" s="12">
        <f t="shared" si="6"/>
        <v>98441.890621320461</v>
      </c>
      <c r="I63" s="12">
        <f t="shared" si="4"/>
        <v>257.02843504261216</v>
      </c>
      <c r="J63" s="12">
        <f t="shared" si="1"/>
        <v>98313.376403799164</v>
      </c>
      <c r="K63" s="12">
        <f t="shared" si="2"/>
        <v>3488743.1153531112</v>
      </c>
      <c r="L63" s="15">
        <f t="shared" si="5"/>
        <v>35.43961918380225</v>
      </c>
    </row>
    <row r="64" spans="1:12" x14ac:dyDescent="0.2">
      <c r="A64" s="16">
        <v>55</v>
      </c>
      <c r="B64" s="21">
        <v>1</v>
      </c>
      <c r="C64" s="41">
        <v>1004</v>
      </c>
      <c r="D64" s="41">
        <v>1121</v>
      </c>
      <c r="E64" s="13">
        <v>0.5</v>
      </c>
      <c r="F64" s="14">
        <f t="shared" si="3"/>
        <v>9.4117647058823532E-4</v>
      </c>
      <c r="G64" s="14">
        <f t="shared" si="0"/>
        <v>9.4073377234242701E-4</v>
      </c>
      <c r="H64" s="12">
        <f t="shared" si="6"/>
        <v>98184.862186277853</v>
      </c>
      <c r="I64" s="12">
        <f t="shared" si="4"/>
        <v>92.365815791418484</v>
      </c>
      <c r="J64" s="12">
        <f t="shared" si="1"/>
        <v>98138.679278382144</v>
      </c>
      <c r="K64" s="12">
        <f t="shared" si="2"/>
        <v>3390429.7389493119</v>
      </c>
      <c r="L64" s="15">
        <f t="shared" si="5"/>
        <v>34.531084155487591</v>
      </c>
    </row>
    <row r="65" spans="1:12" x14ac:dyDescent="0.2">
      <c r="A65" s="16">
        <v>56</v>
      </c>
      <c r="B65" s="21">
        <v>3</v>
      </c>
      <c r="C65" s="41">
        <v>968</v>
      </c>
      <c r="D65" s="41">
        <v>995</v>
      </c>
      <c r="E65" s="13">
        <v>0.5</v>
      </c>
      <c r="F65" s="14">
        <f t="shared" si="3"/>
        <v>3.0565461029037188E-3</v>
      </c>
      <c r="G65" s="14">
        <f t="shared" si="0"/>
        <v>3.0518819938962359E-3</v>
      </c>
      <c r="H65" s="12">
        <f t="shared" si="6"/>
        <v>98092.496370486435</v>
      </c>
      <c r="I65" s="12">
        <f t="shared" si="4"/>
        <v>299.36672340941942</v>
      </c>
      <c r="J65" s="12">
        <f t="shared" si="1"/>
        <v>97942.813008781726</v>
      </c>
      <c r="K65" s="12">
        <f t="shared" si="2"/>
        <v>3292291.0596709298</v>
      </c>
      <c r="L65" s="15">
        <f t="shared" si="5"/>
        <v>33.563128490850573</v>
      </c>
    </row>
    <row r="66" spans="1:12" x14ac:dyDescent="0.2">
      <c r="A66" s="16">
        <v>57</v>
      </c>
      <c r="B66" s="21">
        <v>2</v>
      </c>
      <c r="C66" s="41">
        <v>914</v>
      </c>
      <c r="D66" s="41">
        <v>968</v>
      </c>
      <c r="E66" s="13">
        <v>0.5</v>
      </c>
      <c r="F66" s="14">
        <f t="shared" si="3"/>
        <v>2.1253985122210413E-3</v>
      </c>
      <c r="G66" s="14">
        <f t="shared" si="0"/>
        <v>2.1231422505307855E-3</v>
      </c>
      <c r="H66" s="12">
        <f t="shared" si="6"/>
        <v>97793.129647077018</v>
      </c>
      <c r="I66" s="12">
        <f t="shared" si="4"/>
        <v>207.628725365344</v>
      </c>
      <c r="J66" s="12">
        <f t="shared" si="1"/>
        <v>97689.315284394354</v>
      </c>
      <c r="K66" s="12">
        <f t="shared" si="2"/>
        <v>3194348.2466621483</v>
      </c>
      <c r="L66" s="15">
        <f t="shared" si="5"/>
        <v>32.664342149496036</v>
      </c>
    </row>
    <row r="67" spans="1:12" x14ac:dyDescent="0.2">
      <c r="A67" s="16">
        <v>58</v>
      </c>
      <c r="B67" s="21">
        <v>1</v>
      </c>
      <c r="C67" s="41">
        <v>835</v>
      </c>
      <c r="D67" s="41">
        <v>913</v>
      </c>
      <c r="E67" s="13">
        <v>0.5</v>
      </c>
      <c r="F67" s="14">
        <f t="shared" si="3"/>
        <v>1.1441647597254005E-3</v>
      </c>
      <c r="G67" s="14">
        <f t="shared" si="0"/>
        <v>1.1435105774728416E-3</v>
      </c>
      <c r="H67" s="12">
        <f t="shared" si="6"/>
        <v>97585.500921711675</v>
      </c>
      <c r="I67" s="12">
        <f t="shared" si="4"/>
        <v>111.59005251196304</v>
      </c>
      <c r="J67" s="12">
        <f t="shared" si="1"/>
        <v>97529.705895455685</v>
      </c>
      <c r="K67" s="12">
        <f t="shared" si="2"/>
        <v>3096658.9313777541</v>
      </c>
      <c r="L67" s="15">
        <f t="shared" si="5"/>
        <v>31.732776920026879</v>
      </c>
    </row>
    <row r="68" spans="1:12" x14ac:dyDescent="0.2">
      <c r="A68" s="16">
        <v>59</v>
      </c>
      <c r="B68" s="21">
        <v>1</v>
      </c>
      <c r="C68" s="41">
        <v>887</v>
      </c>
      <c r="D68" s="41">
        <v>837</v>
      </c>
      <c r="E68" s="13">
        <v>0.5</v>
      </c>
      <c r="F68" s="14">
        <f t="shared" si="3"/>
        <v>1.1600928074245939E-3</v>
      </c>
      <c r="G68" s="14">
        <f t="shared" si="0"/>
        <v>1.1594202898550724E-3</v>
      </c>
      <c r="H68" s="12">
        <f t="shared" si="6"/>
        <v>97473.91086919971</v>
      </c>
      <c r="I68" s="12">
        <f t="shared" si="4"/>
        <v>113.01322999327502</v>
      </c>
      <c r="J68" s="12">
        <f t="shared" si="1"/>
        <v>97417.40425420308</v>
      </c>
      <c r="K68" s="12">
        <f t="shared" si="2"/>
        <v>2999129.2254822985</v>
      </c>
      <c r="L68" s="15">
        <f t="shared" si="5"/>
        <v>30.768532818046374</v>
      </c>
    </row>
    <row r="69" spans="1:12" x14ac:dyDescent="0.2">
      <c r="A69" s="16">
        <v>60</v>
      </c>
      <c r="B69" s="21">
        <v>3</v>
      </c>
      <c r="C69" s="41">
        <v>894</v>
      </c>
      <c r="D69" s="41">
        <v>886</v>
      </c>
      <c r="E69" s="13">
        <v>0.5</v>
      </c>
      <c r="F69" s="14">
        <f t="shared" si="3"/>
        <v>3.3707865168539327E-3</v>
      </c>
      <c r="G69" s="14">
        <f t="shared" si="0"/>
        <v>3.3651149747616379E-3</v>
      </c>
      <c r="H69" s="12">
        <f t="shared" si="6"/>
        <v>97360.897639206436</v>
      </c>
      <c r="I69" s="12">
        <f t="shared" si="4"/>
        <v>327.63061460192858</v>
      </c>
      <c r="J69" s="12">
        <f t="shared" si="1"/>
        <v>97197.082331905462</v>
      </c>
      <c r="K69" s="12">
        <f t="shared" si="2"/>
        <v>2901711.8212280953</v>
      </c>
      <c r="L69" s="15">
        <f t="shared" si="5"/>
        <v>29.803667505008701</v>
      </c>
    </row>
    <row r="70" spans="1:12" x14ac:dyDescent="0.2">
      <c r="A70" s="16">
        <v>61</v>
      </c>
      <c r="B70" s="21">
        <v>2</v>
      </c>
      <c r="C70" s="41">
        <v>849</v>
      </c>
      <c r="D70" s="41">
        <v>891</v>
      </c>
      <c r="E70" s="13">
        <v>0.5</v>
      </c>
      <c r="F70" s="14">
        <f t="shared" si="3"/>
        <v>2.2988505747126436E-3</v>
      </c>
      <c r="G70" s="14">
        <f t="shared" si="0"/>
        <v>2.2962112514351321E-3</v>
      </c>
      <c r="H70" s="12">
        <f t="shared" si="6"/>
        <v>97033.267024604502</v>
      </c>
      <c r="I70" s="12">
        <f t="shared" si="4"/>
        <v>222.80887950540645</v>
      </c>
      <c r="J70" s="12">
        <f t="shared" si="1"/>
        <v>96921.862584851799</v>
      </c>
      <c r="K70" s="12">
        <f t="shared" si="2"/>
        <v>2804514.7388961897</v>
      </c>
      <c r="L70" s="15">
        <f t="shared" si="5"/>
        <v>28.902610670472999</v>
      </c>
    </row>
    <row r="71" spans="1:12" x14ac:dyDescent="0.2">
      <c r="A71" s="16">
        <v>62</v>
      </c>
      <c r="B71" s="21">
        <v>2</v>
      </c>
      <c r="C71" s="41">
        <v>891</v>
      </c>
      <c r="D71" s="41">
        <v>844</v>
      </c>
      <c r="E71" s="13">
        <v>0.5</v>
      </c>
      <c r="F71" s="14">
        <f t="shared" si="3"/>
        <v>2.3054755043227667E-3</v>
      </c>
      <c r="G71" s="14">
        <f t="shared" si="0"/>
        <v>2.3028209556706968E-3</v>
      </c>
      <c r="H71" s="12">
        <f t="shared" si="6"/>
        <v>96810.458145099095</v>
      </c>
      <c r="I71" s="12">
        <f t="shared" si="4"/>
        <v>222.93715174461508</v>
      </c>
      <c r="J71" s="12">
        <f t="shared" si="1"/>
        <v>96698.989569226789</v>
      </c>
      <c r="K71" s="12">
        <f t="shared" si="2"/>
        <v>2707592.876311338</v>
      </c>
      <c r="L71" s="15">
        <f t="shared" si="5"/>
        <v>27.967979164536228</v>
      </c>
    </row>
    <row r="72" spans="1:12" x14ac:dyDescent="0.2">
      <c r="A72" s="16">
        <v>63</v>
      </c>
      <c r="B72" s="21">
        <v>4</v>
      </c>
      <c r="C72" s="41">
        <v>931</v>
      </c>
      <c r="D72" s="41">
        <v>890</v>
      </c>
      <c r="E72" s="13">
        <v>0.5</v>
      </c>
      <c r="F72" s="14">
        <f t="shared" si="3"/>
        <v>4.3931905546403076E-3</v>
      </c>
      <c r="G72" s="14">
        <f t="shared" si="0"/>
        <v>4.3835616438356161E-3</v>
      </c>
      <c r="H72" s="12">
        <f t="shared" si="6"/>
        <v>96587.520993354483</v>
      </c>
      <c r="I72" s="12">
        <f t="shared" si="4"/>
        <v>423.39735229963605</v>
      </c>
      <c r="J72" s="12">
        <f t="shared" si="1"/>
        <v>96375.822317204656</v>
      </c>
      <c r="K72" s="12">
        <f t="shared" si="2"/>
        <v>2610893.8867421113</v>
      </c>
      <c r="L72" s="15">
        <f t="shared" si="5"/>
        <v>27.031379001038331</v>
      </c>
    </row>
    <row r="73" spans="1:12" x14ac:dyDescent="0.2">
      <c r="A73" s="16">
        <v>64</v>
      </c>
      <c r="B73" s="21">
        <v>5</v>
      </c>
      <c r="C73" s="41">
        <v>1021</v>
      </c>
      <c r="D73" s="41">
        <v>935</v>
      </c>
      <c r="E73" s="13">
        <v>0.5</v>
      </c>
      <c r="F73" s="14">
        <f t="shared" si="3"/>
        <v>5.1124744376278121E-3</v>
      </c>
      <c r="G73" s="14">
        <f t="shared" ref="G73:G108" si="7">F73/((1+(1-E73)*F73))</f>
        <v>5.0994390617032127E-3</v>
      </c>
      <c r="H73" s="12">
        <f t="shared" si="6"/>
        <v>96164.123641054844</v>
      </c>
      <c r="I73" s="12">
        <f t="shared" si="4"/>
        <v>490.38308842965245</v>
      </c>
      <c r="J73" s="12">
        <f t="shared" ref="J73:J108" si="8">H74+I73*E73</f>
        <v>95918.932096840028</v>
      </c>
      <c r="K73" s="12">
        <f t="shared" ref="K73:K97" si="9">K74+J73</f>
        <v>2514518.0644249069</v>
      </c>
      <c r="L73" s="15">
        <f t="shared" si="5"/>
        <v>26.148192997740757</v>
      </c>
    </row>
    <row r="74" spans="1:12" x14ac:dyDescent="0.2">
      <c r="A74" s="16">
        <v>65</v>
      </c>
      <c r="B74" s="21">
        <v>2</v>
      </c>
      <c r="C74" s="41">
        <v>1086</v>
      </c>
      <c r="D74" s="41">
        <v>1032</v>
      </c>
      <c r="E74" s="13">
        <v>0.5</v>
      </c>
      <c r="F74" s="14">
        <f t="shared" ref="F74:F108" si="10">B74/((C74+D74)/2)</f>
        <v>1.8885741265344666E-3</v>
      </c>
      <c r="G74" s="14">
        <f t="shared" si="7"/>
        <v>1.8867924528301889E-3</v>
      </c>
      <c r="H74" s="12">
        <f t="shared" si="6"/>
        <v>95673.740552625197</v>
      </c>
      <c r="I74" s="12">
        <f t="shared" ref="I74:I108" si="11">H74*G74</f>
        <v>180.5164916087268</v>
      </c>
      <c r="J74" s="12">
        <f t="shared" si="8"/>
        <v>95583.482306820835</v>
      </c>
      <c r="K74" s="12">
        <f t="shared" si="9"/>
        <v>2418599.132328067</v>
      </c>
      <c r="L74" s="15">
        <f t="shared" ref="L74:L108" si="12">K74/H74</f>
        <v>25.27965477630427</v>
      </c>
    </row>
    <row r="75" spans="1:12" x14ac:dyDescent="0.2">
      <c r="A75" s="16">
        <v>66</v>
      </c>
      <c r="B75" s="21">
        <v>4</v>
      </c>
      <c r="C75" s="41">
        <v>1067</v>
      </c>
      <c r="D75" s="41">
        <v>1084</v>
      </c>
      <c r="E75" s="13">
        <v>0.5</v>
      </c>
      <c r="F75" s="14">
        <f t="shared" si="10"/>
        <v>3.7192003719200371E-3</v>
      </c>
      <c r="G75" s="14">
        <f t="shared" si="7"/>
        <v>3.7122969837587003E-3</v>
      </c>
      <c r="H75" s="12">
        <f t="shared" ref="H75:H108" si="13">H74-I74</f>
        <v>95493.224061016474</v>
      </c>
      <c r="I75" s="12">
        <f t="shared" si="11"/>
        <v>354.49920765110522</v>
      </c>
      <c r="J75" s="12">
        <f t="shared" si="8"/>
        <v>95315.97445719091</v>
      </c>
      <c r="K75" s="12">
        <f t="shared" si="9"/>
        <v>2323015.6500212462</v>
      </c>
      <c r="L75" s="15">
        <f t="shared" si="12"/>
        <v>24.326497223896524</v>
      </c>
    </row>
    <row r="76" spans="1:12" x14ac:dyDescent="0.2">
      <c r="A76" s="16">
        <v>67</v>
      </c>
      <c r="B76" s="21">
        <v>2</v>
      </c>
      <c r="C76" s="41">
        <v>1103</v>
      </c>
      <c r="D76" s="41">
        <v>1065</v>
      </c>
      <c r="E76" s="13">
        <v>0.5</v>
      </c>
      <c r="F76" s="14">
        <f t="shared" si="10"/>
        <v>1.8450184501845018E-3</v>
      </c>
      <c r="G76" s="14">
        <f t="shared" si="7"/>
        <v>1.8433179723502304E-3</v>
      </c>
      <c r="H76" s="12">
        <f t="shared" si="13"/>
        <v>95138.724853365362</v>
      </c>
      <c r="I76" s="12">
        <f t="shared" si="11"/>
        <v>175.3709213886919</v>
      </c>
      <c r="J76" s="12">
        <f t="shared" si="8"/>
        <v>95051.039392671024</v>
      </c>
      <c r="K76" s="12">
        <f t="shared" si="9"/>
        <v>2227699.6755640553</v>
      </c>
      <c r="L76" s="15">
        <f t="shared" si="12"/>
        <v>23.415277837679096</v>
      </c>
    </row>
    <row r="77" spans="1:12" x14ac:dyDescent="0.2">
      <c r="A77" s="16">
        <v>68</v>
      </c>
      <c r="B77" s="21">
        <v>2</v>
      </c>
      <c r="C77" s="41">
        <v>1292</v>
      </c>
      <c r="D77" s="41">
        <v>1100</v>
      </c>
      <c r="E77" s="13">
        <v>0.5</v>
      </c>
      <c r="F77" s="14">
        <f t="shared" si="10"/>
        <v>1.6722408026755853E-3</v>
      </c>
      <c r="G77" s="14">
        <f t="shared" si="7"/>
        <v>1.6708437761069339E-3</v>
      </c>
      <c r="H77" s="12">
        <f t="shared" si="13"/>
        <v>94963.353931976671</v>
      </c>
      <c r="I77" s="12">
        <f t="shared" si="11"/>
        <v>158.66892887548315</v>
      </c>
      <c r="J77" s="12">
        <f t="shared" si="8"/>
        <v>94884.019467538921</v>
      </c>
      <c r="K77" s="12">
        <f t="shared" si="9"/>
        <v>2132648.6361713842</v>
      </c>
      <c r="L77" s="15">
        <f t="shared" si="12"/>
        <v>22.45759598696382</v>
      </c>
    </row>
    <row r="78" spans="1:12" x14ac:dyDescent="0.2">
      <c r="A78" s="16">
        <v>69</v>
      </c>
      <c r="B78" s="21">
        <v>4</v>
      </c>
      <c r="C78" s="41">
        <v>1443</v>
      </c>
      <c r="D78" s="41">
        <v>1292</v>
      </c>
      <c r="E78" s="13">
        <v>0.5</v>
      </c>
      <c r="F78" s="14">
        <f t="shared" si="10"/>
        <v>2.9250457038391227E-3</v>
      </c>
      <c r="G78" s="14">
        <f t="shared" si="7"/>
        <v>2.9207740051113546E-3</v>
      </c>
      <c r="H78" s="12">
        <f t="shared" si="13"/>
        <v>94804.685003101185</v>
      </c>
      <c r="I78" s="12">
        <f t="shared" si="11"/>
        <v>276.90305951982822</v>
      </c>
      <c r="J78" s="12">
        <f t="shared" si="8"/>
        <v>94666.233473341272</v>
      </c>
      <c r="K78" s="12">
        <f t="shared" si="9"/>
        <v>2037764.6167038453</v>
      </c>
      <c r="L78" s="15">
        <f t="shared" si="12"/>
        <v>21.494345101586354</v>
      </c>
    </row>
    <row r="79" spans="1:12" x14ac:dyDescent="0.2">
      <c r="A79" s="16">
        <v>70</v>
      </c>
      <c r="B79" s="21">
        <v>7</v>
      </c>
      <c r="C79" s="41">
        <v>1284</v>
      </c>
      <c r="D79" s="41">
        <v>1452</v>
      </c>
      <c r="E79" s="13">
        <v>0.5</v>
      </c>
      <c r="F79" s="14">
        <f t="shared" si="10"/>
        <v>5.1169590643274851E-3</v>
      </c>
      <c r="G79" s="14">
        <f t="shared" si="7"/>
        <v>5.1039008384979939E-3</v>
      </c>
      <c r="H79" s="12">
        <f t="shared" si="13"/>
        <v>94527.781943581358</v>
      </c>
      <c r="I79" s="12">
        <f t="shared" si="11"/>
        <v>482.4604255232004</v>
      </c>
      <c r="J79" s="12">
        <f t="shared" si="8"/>
        <v>94286.55173081976</v>
      </c>
      <c r="K79" s="12">
        <f t="shared" si="9"/>
        <v>1943098.3832305041</v>
      </c>
      <c r="L79" s="15">
        <f t="shared" si="12"/>
        <v>20.555844464754678</v>
      </c>
    </row>
    <row r="80" spans="1:12" x14ac:dyDescent="0.2">
      <c r="A80" s="16">
        <v>71</v>
      </c>
      <c r="B80" s="21">
        <v>16</v>
      </c>
      <c r="C80" s="41">
        <v>1215</v>
      </c>
      <c r="D80" s="41">
        <v>1260</v>
      </c>
      <c r="E80" s="13">
        <v>0.5</v>
      </c>
      <c r="F80" s="14">
        <f t="shared" si="10"/>
        <v>1.2929292929292929E-2</v>
      </c>
      <c r="G80" s="14">
        <f t="shared" si="7"/>
        <v>1.2846246487354475E-2</v>
      </c>
      <c r="H80" s="12">
        <f t="shared" si="13"/>
        <v>94045.321518058161</v>
      </c>
      <c r="I80" s="12">
        <f t="shared" si="11"/>
        <v>1208.1293812034769</v>
      </c>
      <c r="J80" s="12">
        <f t="shared" si="8"/>
        <v>93441.256827456426</v>
      </c>
      <c r="K80" s="12">
        <f t="shared" si="9"/>
        <v>1848811.8314996844</v>
      </c>
      <c r="L80" s="15">
        <f t="shared" si="12"/>
        <v>19.658732637164558</v>
      </c>
    </row>
    <row r="81" spans="1:12" x14ac:dyDescent="0.2">
      <c r="A81" s="16">
        <v>72</v>
      </c>
      <c r="B81" s="21">
        <v>9</v>
      </c>
      <c r="C81" s="41">
        <v>1355</v>
      </c>
      <c r="D81" s="41">
        <v>1197</v>
      </c>
      <c r="E81" s="13">
        <v>0.5</v>
      </c>
      <c r="F81" s="14">
        <f t="shared" si="10"/>
        <v>7.0532915360501571E-3</v>
      </c>
      <c r="G81" s="14">
        <f t="shared" si="7"/>
        <v>7.0285044904334253E-3</v>
      </c>
      <c r="H81" s="12">
        <f t="shared" si="13"/>
        <v>92837.19213685469</v>
      </c>
      <c r="I81" s="12">
        <f t="shared" si="11"/>
        <v>652.50662181311384</v>
      </c>
      <c r="J81" s="12">
        <f t="shared" si="8"/>
        <v>92510.938825948135</v>
      </c>
      <c r="K81" s="12">
        <f t="shared" si="9"/>
        <v>1755370.574672228</v>
      </c>
      <c r="L81" s="15">
        <f t="shared" si="12"/>
        <v>18.908053273353769</v>
      </c>
    </row>
    <row r="82" spans="1:12" x14ac:dyDescent="0.2">
      <c r="A82" s="16">
        <v>73</v>
      </c>
      <c r="B82" s="21">
        <v>5</v>
      </c>
      <c r="C82" s="41">
        <v>1247</v>
      </c>
      <c r="D82" s="41">
        <v>1355</v>
      </c>
      <c r="E82" s="13">
        <v>0.5</v>
      </c>
      <c r="F82" s="14">
        <f t="shared" si="10"/>
        <v>3.843197540353574E-3</v>
      </c>
      <c r="G82" s="14">
        <f t="shared" si="7"/>
        <v>3.8358266206367469E-3</v>
      </c>
      <c r="H82" s="12">
        <f t="shared" si="13"/>
        <v>92184.685515041579</v>
      </c>
      <c r="I82" s="12">
        <f t="shared" si="11"/>
        <v>353.60447071362324</v>
      </c>
      <c r="J82" s="12">
        <f t="shared" si="8"/>
        <v>92007.883279684771</v>
      </c>
      <c r="K82" s="12">
        <f t="shared" si="9"/>
        <v>1662859.6358462798</v>
      </c>
      <c r="L82" s="15">
        <f t="shared" si="12"/>
        <v>18.038350150632716</v>
      </c>
    </row>
    <row r="83" spans="1:12" x14ac:dyDescent="0.2">
      <c r="A83" s="16">
        <v>74</v>
      </c>
      <c r="B83" s="21">
        <v>10</v>
      </c>
      <c r="C83" s="41">
        <v>1151</v>
      </c>
      <c r="D83" s="41">
        <v>1245</v>
      </c>
      <c r="E83" s="13">
        <v>0.5</v>
      </c>
      <c r="F83" s="14">
        <f t="shared" si="10"/>
        <v>8.3472454090150246E-3</v>
      </c>
      <c r="G83" s="14">
        <f t="shared" si="7"/>
        <v>8.3125519534497094E-3</v>
      </c>
      <c r="H83" s="12">
        <f t="shared" si="13"/>
        <v>91831.081044327962</v>
      </c>
      <c r="I83" s="12">
        <f t="shared" si="11"/>
        <v>763.35063212242699</v>
      </c>
      <c r="J83" s="12">
        <f t="shared" si="8"/>
        <v>91449.405728266749</v>
      </c>
      <c r="K83" s="12">
        <f t="shared" si="9"/>
        <v>1570851.7525665951</v>
      </c>
      <c r="L83" s="15">
        <f t="shared" si="12"/>
        <v>17.105883266345586</v>
      </c>
    </row>
    <row r="84" spans="1:12" x14ac:dyDescent="0.2">
      <c r="A84" s="16">
        <v>75</v>
      </c>
      <c r="B84" s="21">
        <v>6</v>
      </c>
      <c r="C84" s="41">
        <v>916</v>
      </c>
      <c r="D84" s="41">
        <v>1144</v>
      </c>
      <c r="E84" s="13">
        <v>0.5</v>
      </c>
      <c r="F84" s="14">
        <f t="shared" si="10"/>
        <v>5.8252427184466021E-3</v>
      </c>
      <c r="G84" s="14">
        <f t="shared" si="7"/>
        <v>5.8083252662149091E-3</v>
      </c>
      <c r="H84" s="12">
        <f t="shared" si="13"/>
        <v>91067.730412205536</v>
      </c>
      <c r="I84" s="12">
        <f t="shared" si="11"/>
        <v>528.95099949006124</v>
      </c>
      <c r="J84" s="12">
        <f t="shared" si="8"/>
        <v>90803.254912460514</v>
      </c>
      <c r="K84" s="12">
        <f t="shared" si="9"/>
        <v>1479402.3468383283</v>
      </c>
      <c r="L84" s="15">
        <f t="shared" si="12"/>
        <v>16.245077593808666</v>
      </c>
    </row>
    <row r="85" spans="1:12" x14ac:dyDescent="0.2">
      <c r="A85" s="16">
        <v>76</v>
      </c>
      <c r="B85" s="21">
        <v>6</v>
      </c>
      <c r="C85" s="41">
        <v>766</v>
      </c>
      <c r="D85" s="41">
        <v>904</v>
      </c>
      <c r="E85" s="13">
        <v>0.5</v>
      </c>
      <c r="F85" s="14">
        <f t="shared" si="10"/>
        <v>7.18562874251497E-3</v>
      </c>
      <c r="G85" s="14">
        <f t="shared" si="7"/>
        <v>7.1599045346062047E-3</v>
      </c>
      <c r="H85" s="12">
        <f t="shared" si="13"/>
        <v>90538.779412715478</v>
      </c>
      <c r="I85" s="12">
        <f t="shared" si="11"/>
        <v>648.24901727481245</v>
      </c>
      <c r="J85" s="12">
        <f t="shared" si="8"/>
        <v>90214.654904078081</v>
      </c>
      <c r="K85" s="12">
        <f t="shared" si="9"/>
        <v>1388599.0919258678</v>
      </c>
      <c r="L85" s="15">
        <f t="shared" si="12"/>
        <v>15.337064415194112</v>
      </c>
    </row>
    <row r="86" spans="1:12" x14ac:dyDescent="0.2">
      <c r="A86" s="16">
        <v>77</v>
      </c>
      <c r="B86" s="21">
        <v>15</v>
      </c>
      <c r="C86" s="41">
        <v>954</v>
      </c>
      <c r="D86" s="41">
        <v>755</v>
      </c>
      <c r="E86" s="13">
        <v>0.5</v>
      </c>
      <c r="F86" s="14">
        <f t="shared" si="10"/>
        <v>1.7554125219426564E-2</v>
      </c>
      <c r="G86" s="14">
        <f t="shared" si="7"/>
        <v>1.7401392111368909E-2</v>
      </c>
      <c r="H86" s="12">
        <f t="shared" si="13"/>
        <v>89890.53039544067</v>
      </c>
      <c r="I86" s="12">
        <f t="shared" si="11"/>
        <v>1564.2203665099885</v>
      </c>
      <c r="J86" s="12">
        <f t="shared" si="8"/>
        <v>89108.420212185665</v>
      </c>
      <c r="K86" s="12">
        <f t="shared" si="9"/>
        <v>1298384.4370217898</v>
      </c>
      <c r="L86" s="15">
        <f t="shared" si="12"/>
        <v>14.444062475880608</v>
      </c>
    </row>
    <row r="87" spans="1:12" x14ac:dyDescent="0.2">
      <c r="A87" s="16">
        <v>78</v>
      </c>
      <c r="B87" s="21">
        <v>6</v>
      </c>
      <c r="C87" s="41">
        <v>561</v>
      </c>
      <c r="D87" s="41">
        <v>938</v>
      </c>
      <c r="E87" s="13">
        <v>0.5</v>
      </c>
      <c r="F87" s="14">
        <f t="shared" si="10"/>
        <v>8.0053368912608412E-3</v>
      </c>
      <c r="G87" s="14">
        <f t="shared" si="7"/>
        <v>7.9734219269102999E-3</v>
      </c>
      <c r="H87" s="12">
        <f t="shared" si="13"/>
        <v>88326.310028930675</v>
      </c>
      <c r="I87" s="12">
        <f t="shared" si="11"/>
        <v>704.26293710775292</v>
      </c>
      <c r="J87" s="12">
        <f t="shared" si="8"/>
        <v>87974.178560376808</v>
      </c>
      <c r="K87" s="12">
        <f t="shared" si="9"/>
        <v>1209276.0168096041</v>
      </c>
      <c r="L87" s="15">
        <f t="shared" si="12"/>
        <v>13.691005731061493</v>
      </c>
    </row>
    <row r="88" spans="1:12" x14ac:dyDescent="0.2">
      <c r="A88" s="16">
        <v>79</v>
      </c>
      <c r="B88" s="21">
        <v>6</v>
      </c>
      <c r="C88" s="41">
        <v>568</v>
      </c>
      <c r="D88" s="41">
        <v>549</v>
      </c>
      <c r="E88" s="13">
        <v>0.5</v>
      </c>
      <c r="F88" s="14">
        <f t="shared" si="10"/>
        <v>1.0743061772605193E-2</v>
      </c>
      <c r="G88" s="14">
        <f t="shared" si="7"/>
        <v>1.0685663401602851E-2</v>
      </c>
      <c r="H88" s="12">
        <f t="shared" si="13"/>
        <v>87622.047091822926</v>
      </c>
      <c r="I88" s="12">
        <f t="shared" si="11"/>
        <v>936.29970178261385</v>
      </c>
      <c r="J88" s="12">
        <f t="shared" si="8"/>
        <v>87153.897240931619</v>
      </c>
      <c r="K88" s="12">
        <f t="shared" si="9"/>
        <v>1121301.8382492273</v>
      </c>
      <c r="L88" s="15">
        <f t="shared" si="12"/>
        <v>12.797028550065335</v>
      </c>
    </row>
    <row r="89" spans="1:12" x14ac:dyDescent="0.2">
      <c r="A89" s="16">
        <v>80</v>
      </c>
      <c r="B89" s="21">
        <v>6</v>
      </c>
      <c r="C89" s="41">
        <v>575</v>
      </c>
      <c r="D89" s="41">
        <v>554</v>
      </c>
      <c r="E89" s="13">
        <v>0.5</v>
      </c>
      <c r="F89" s="14">
        <f t="shared" si="10"/>
        <v>1.0628875110717449E-2</v>
      </c>
      <c r="G89" s="14">
        <f t="shared" si="7"/>
        <v>1.0572687224669603E-2</v>
      </c>
      <c r="H89" s="12">
        <f t="shared" si="13"/>
        <v>86685.747390040313</v>
      </c>
      <c r="I89" s="12">
        <f t="shared" si="11"/>
        <v>916.50129399161563</v>
      </c>
      <c r="J89" s="12">
        <f t="shared" si="8"/>
        <v>86227.496743044496</v>
      </c>
      <c r="K89" s="12">
        <f t="shared" si="9"/>
        <v>1034147.9410082956</v>
      </c>
      <c r="L89" s="15">
        <f t="shared" si="12"/>
        <v>11.929849740525087</v>
      </c>
    </row>
    <row r="90" spans="1:12" x14ac:dyDescent="0.2">
      <c r="A90" s="16">
        <v>81</v>
      </c>
      <c r="B90" s="21">
        <v>9</v>
      </c>
      <c r="C90" s="41">
        <v>590</v>
      </c>
      <c r="D90" s="41">
        <v>574</v>
      </c>
      <c r="E90" s="13">
        <v>0.5</v>
      </c>
      <c r="F90" s="14">
        <f t="shared" si="10"/>
        <v>1.5463917525773196E-2</v>
      </c>
      <c r="G90" s="14">
        <f t="shared" si="7"/>
        <v>1.5345268542199489E-2</v>
      </c>
      <c r="H90" s="12">
        <f t="shared" si="13"/>
        <v>85769.246096048693</v>
      </c>
      <c r="I90" s="12">
        <f t="shared" si="11"/>
        <v>1316.1521140058624</v>
      </c>
      <c r="J90" s="12">
        <f t="shared" si="8"/>
        <v>85111.17003904577</v>
      </c>
      <c r="K90" s="12">
        <f t="shared" si="9"/>
        <v>947920.44426525116</v>
      </c>
      <c r="L90" s="15">
        <f t="shared" si="12"/>
        <v>11.051985267583236</v>
      </c>
    </row>
    <row r="91" spans="1:12" x14ac:dyDescent="0.2">
      <c r="A91" s="16">
        <v>82</v>
      </c>
      <c r="B91" s="21">
        <v>11</v>
      </c>
      <c r="C91" s="41">
        <v>488</v>
      </c>
      <c r="D91" s="41">
        <v>575</v>
      </c>
      <c r="E91" s="13">
        <v>0.5</v>
      </c>
      <c r="F91" s="14">
        <f t="shared" si="10"/>
        <v>2.0696142991533398E-2</v>
      </c>
      <c r="G91" s="14">
        <f t="shared" si="7"/>
        <v>2.0484171322160152E-2</v>
      </c>
      <c r="H91" s="12">
        <f t="shared" si="13"/>
        <v>84453.093982042832</v>
      </c>
      <c r="I91" s="12">
        <f t="shared" si="11"/>
        <v>1729.9516458146579</v>
      </c>
      <c r="J91" s="12">
        <f t="shared" si="8"/>
        <v>83588.118159135513</v>
      </c>
      <c r="K91" s="12">
        <f t="shared" si="9"/>
        <v>862809.27422620542</v>
      </c>
      <c r="L91" s="15">
        <f t="shared" si="12"/>
        <v>10.216431791233884</v>
      </c>
    </row>
    <row r="92" spans="1:12" x14ac:dyDescent="0.2">
      <c r="A92" s="16">
        <v>83</v>
      </c>
      <c r="B92" s="21">
        <v>20</v>
      </c>
      <c r="C92" s="41">
        <v>456</v>
      </c>
      <c r="D92" s="41">
        <v>470</v>
      </c>
      <c r="E92" s="13">
        <v>0.5</v>
      </c>
      <c r="F92" s="14">
        <f t="shared" si="10"/>
        <v>4.3196544276457881E-2</v>
      </c>
      <c r="G92" s="14">
        <f t="shared" si="7"/>
        <v>4.2283298097251586E-2</v>
      </c>
      <c r="H92" s="12">
        <f t="shared" si="13"/>
        <v>82723.142336228178</v>
      </c>
      <c r="I92" s="12">
        <f t="shared" si="11"/>
        <v>3497.8072869441089</v>
      </c>
      <c r="J92" s="12">
        <f t="shared" si="8"/>
        <v>80974.238692756117</v>
      </c>
      <c r="K92" s="12">
        <f t="shared" si="9"/>
        <v>779221.15606706985</v>
      </c>
      <c r="L92" s="15">
        <f t="shared" si="12"/>
        <v>9.4196271328756556</v>
      </c>
    </row>
    <row r="93" spans="1:12" x14ac:dyDescent="0.2">
      <c r="A93" s="16">
        <v>84</v>
      </c>
      <c r="B93" s="21">
        <v>13</v>
      </c>
      <c r="C93" s="41">
        <v>460</v>
      </c>
      <c r="D93" s="41">
        <v>432</v>
      </c>
      <c r="E93" s="13">
        <v>0.5</v>
      </c>
      <c r="F93" s="14">
        <f t="shared" si="10"/>
        <v>2.914798206278027E-2</v>
      </c>
      <c r="G93" s="14">
        <f t="shared" si="7"/>
        <v>2.8729281767955799E-2</v>
      </c>
      <c r="H93" s="12">
        <f t="shared" si="13"/>
        <v>79225.335049284069</v>
      </c>
      <c r="I93" s="12">
        <f t="shared" si="11"/>
        <v>2276.0869737915864</v>
      </c>
      <c r="J93" s="12">
        <f t="shared" si="8"/>
        <v>78087.291562388273</v>
      </c>
      <c r="K93" s="12">
        <f t="shared" si="9"/>
        <v>698246.91737431369</v>
      </c>
      <c r="L93" s="15">
        <f t="shared" si="12"/>
        <v>8.8134296552984228</v>
      </c>
    </row>
    <row r="94" spans="1:12" x14ac:dyDescent="0.2">
      <c r="A94" s="16">
        <v>85</v>
      </c>
      <c r="B94" s="21">
        <v>27</v>
      </c>
      <c r="C94" s="41">
        <v>395</v>
      </c>
      <c r="D94" s="41">
        <v>433</v>
      </c>
      <c r="E94" s="13">
        <v>0.5</v>
      </c>
      <c r="F94" s="14">
        <f t="shared" si="10"/>
        <v>6.5217391304347824E-2</v>
      </c>
      <c r="G94" s="14">
        <f t="shared" si="7"/>
        <v>6.3157894736842107E-2</v>
      </c>
      <c r="H94" s="12">
        <f t="shared" si="13"/>
        <v>76949.248075492476</v>
      </c>
      <c r="I94" s="12">
        <f t="shared" si="11"/>
        <v>4859.9525100311039</v>
      </c>
      <c r="J94" s="12">
        <f t="shared" si="8"/>
        <v>74519.271820476933</v>
      </c>
      <c r="K94" s="12">
        <f t="shared" si="9"/>
        <v>620159.62581192539</v>
      </c>
      <c r="L94" s="15">
        <f t="shared" si="12"/>
        <v>8.059333149084269</v>
      </c>
    </row>
    <row r="95" spans="1:12" x14ac:dyDescent="0.2">
      <c r="A95" s="16">
        <v>86</v>
      </c>
      <c r="B95" s="21">
        <v>27</v>
      </c>
      <c r="C95" s="41">
        <v>335</v>
      </c>
      <c r="D95" s="41">
        <v>342</v>
      </c>
      <c r="E95" s="13">
        <v>0.5</v>
      </c>
      <c r="F95" s="14">
        <f t="shared" si="10"/>
        <v>7.9763663220088626E-2</v>
      </c>
      <c r="G95" s="14">
        <f t="shared" si="7"/>
        <v>7.6704545454545456E-2</v>
      </c>
      <c r="H95" s="12">
        <f t="shared" si="13"/>
        <v>72089.295565461376</v>
      </c>
      <c r="I95" s="12">
        <f t="shared" si="11"/>
        <v>5529.5766484870946</v>
      </c>
      <c r="J95" s="12">
        <f t="shared" si="8"/>
        <v>69324.507241217827</v>
      </c>
      <c r="K95" s="12">
        <f t="shared" si="9"/>
        <v>545640.35399144841</v>
      </c>
      <c r="L95" s="15">
        <f t="shared" si="12"/>
        <v>7.5689511141910719</v>
      </c>
    </row>
    <row r="96" spans="1:12" x14ac:dyDescent="0.2">
      <c r="A96" s="16">
        <v>87</v>
      </c>
      <c r="B96" s="21">
        <v>22</v>
      </c>
      <c r="C96" s="41">
        <v>287</v>
      </c>
      <c r="D96" s="41">
        <v>316</v>
      </c>
      <c r="E96" s="13">
        <v>0.5</v>
      </c>
      <c r="F96" s="14">
        <f t="shared" si="10"/>
        <v>7.2968490878938641E-2</v>
      </c>
      <c r="G96" s="14">
        <f t="shared" si="7"/>
        <v>7.039999999999999E-2</v>
      </c>
      <c r="H96" s="12">
        <f t="shared" si="13"/>
        <v>66559.718916974278</v>
      </c>
      <c r="I96" s="12">
        <f t="shared" si="11"/>
        <v>4685.8042117549885</v>
      </c>
      <c r="J96" s="12">
        <f t="shared" si="8"/>
        <v>64216.816811096782</v>
      </c>
      <c r="K96" s="12">
        <f t="shared" si="9"/>
        <v>476315.84675023064</v>
      </c>
      <c r="L96" s="15">
        <f t="shared" si="12"/>
        <v>7.1562178221392552</v>
      </c>
    </row>
    <row r="97" spans="1:12" x14ac:dyDescent="0.2">
      <c r="A97" s="16">
        <v>88</v>
      </c>
      <c r="B97" s="21">
        <v>14</v>
      </c>
      <c r="C97" s="41">
        <v>268</v>
      </c>
      <c r="D97" s="41">
        <v>269</v>
      </c>
      <c r="E97" s="13">
        <v>0.5</v>
      </c>
      <c r="F97" s="14">
        <f t="shared" si="10"/>
        <v>5.2141527001862198E-2</v>
      </c>
      <c r="G97" s="14">
        <f t="shared" si="7"/>
        <v>5.0816696914700539E-2</v>
      </c>
      <c r="H97" s="12">
        <f t="shared" si="13"/>
        <v>61873.914705219286</v>
      </c>
      <c r="I97" s="12">
        <f t="shared" si="11"/>
        <v>3144.2279705011611</v>
      </c>
      <c r="J97" s="12">
        <f t="shared" si="8"/>
        <v>60301.800719968705</v>
      </c>
      <c r="K97" s="12">
        <f t="shared" si="9"/>
        <v>412099.02993913385</v>
      </c>
      <c r="L97" s="15">
        <f t="shared" si="12"/>
        <v>6.6603031649518663</v>
      </c>
    </row>
    <row r="98" spans="1:12" x14ac:dyDescent="0.2">
      <c r="A98" s="16">
        <v>89</v>
      </c>
      <c r="B98" s="21">
        <v>19</v>
      </c>
      <c r="C98" s="41">
        <v>234</v>
      </c>
      <c r="D98" s="41">
        <v>241</v>
      </c>
      <c r="E98" s="13">
        <v>0.5</v>
      </c>
      <c r="F98" s="14">
        <f t="shared" si="10"/>
        <v>0.08</v>
      </c>
      <c r="G98" s="14">
        <f t="shared" si="7"/>
        <v>7.6923076923076927E-2</v>
      </c>
      <c r="H98" s="12">
        <f t="shared" si="13"/>
        <v>58729.686734718125</v>
      </c>
      <c r="I98" s="12">
        <f t="shared" si="11"/>
        <v>4517.6682103629328</v>
      </c>
      <c r="J98" s="12">
        <f t="shared" si="8"/>
        <v>56470.852629536654</v>
      </c>
      <c r="K98" s="12">
        <f>K99+J98</f>
        <v>351797.22921916516</v>
      </c>
      <c r="L98" s="15">
        <f t="shared" si="12"/>
        <v>5.9901090705324638</v>
      </c>
    </row>
    <row r="99" spans="1:12" x14ac:dyDescent="0.2">
      <c r="A99" s="16">
        <v>90</v>
      </c>
      <c r="B99" s="21">
        <v>20</v>
      </c>
      <c r="C99" s="41">
        <v>202</v>
      </c>
      <c r="D99" s="41">
        <v>210</v>
      </c>
      <c r="E99" s="13">
        <v>0.5</v>
      </c>
      <c r="F99" s="25">
        <f t="shared" si="10"/>
        <v>9.7087378640776698E-2</v>
      </c>
      <c r="G99" s="25">
        <f t="shared" si="7"/>
        <v>9.2592592592592587E-2</v>
      </c>
      <c r="H99" s="26">
        <f t="shared" si="13"/>
        <v>54212.01852435519</v>
      </c>
      <c r="I99" s="26">
        <f t="shared" si="11"/>
        <v>5019.6313448477022</v>
      </c>
      <c r="J99" s="26">
        <f t="shared" si="8"/>
        <v>51702.202851931339</v>
      </c>
      <c r="K99" s="26">
        <f t="shared" ref="K99:K108" si="14">K100+J99</f>
        <v>295326.37658962852</v>
      </c>
      <c r="L99" s="17">
        <f t="shared" si="12"/>
        <v>5.4476181597435032</v>
      </c>
    </row>
    <row r="100" spans="1:12" x14ac:dyDescent="0.2">
      <c r="A100" s="16">
        <v>91</v>
      </c>
      <c r="B100" s="21">
        <v>18</v>
      </c>
      <c r="C100" s="41">
        <v>187</v>
      </c>
      <c r="D100" s="41">
        <v>179</v>
      </c>
      <c r="E100" s="13">
        <v>0.5</v>
      </c>
      <c r="F100" s="25">
        <f t="shared" si="10"/>
        <v>9.8360655737704916E-2</v>
      </c>
      <c r="G100" s="25">
        <f t="shared" si="7"/>
        <v>9.375E-2</v>
      </c>
      <c r="H100" s="26">
        <f t="shared" si="13"/>
        <v>49192.387179507488</v>
      </c>
      <c r="I100" s="26">
        <f t="shared" si="11"/>
        <v>4611.7862980788268</v>
      </c>
      <c r="J100" s="26">
        <f t="shared" si="8"/>
        <v>46886.494030468079</v>
      </c>
      <c r="K100" s="26">
        <f t="shared" si="14"/>
        <v>243624.17373769716</v>
      </c>
      <c r="L100" s="17">
        <f t="shared" si="12"/>
        <v>4.9524771556356963</v>
      </c>
    </row>
    <row r="101" spans="1:12" x14ac:dyDescent="0.2">
      <c r="A101" s="16">
        <v>92</v>
      </c>
      <c r="B101" s="21">
        <v>14</v>
      </c>
      <c r="C101" s="41">
        <v>128</v>
      </c>
      <c r="D101" s="41">
        <v>160</v>
      </c>
      <c r="E101" s="13">
        <v>0.5</v>
      </c>
      <c r="F101" s="25">
        <f t="shared" si="10"/>
        <v>9.7222222222222224E-2</v>
      </c>
      <c r="G101" s="25">
        <f t="shared" si="7"/>
        <v>9.2715231788079472E-2</v>
      </c>
      <c r="H101" s="26">
        <f t="shared" si="13"/>
        <v>44580.600881428662</v>
      </c>
      <c r="I101" s="26">
        <f t="shared" si="11"/>
        <v>4133.3007439735184</v>
      </c>
      <c r="J101" s="26">
        <f t="shared" si="8"/>
        <v>42513.950509441907</v>
      </c>
      <c r="K101" s="26">
        <f t="shared" si="14"/>
        <v>196737.67970722908</v>
      </c>
      <c r="L101" s="17">
        <f t="shared" si="12"/>
        <v>4.4130782407014584</v>
      </c>
    </row>
    <row r="102" spans="1:12" x14ac:dyDescent="0.2">
      <c r="A102" s="16">
        <v>93</v>
      </c>
      <c r="B102" s="21">
        <v>19</v>
      </c>
      <c r="C102" s="41">
        <v>122</v>
      </c>
      <c r="D102" s="41">
        <v>113</v>
      </c>
      <c r="E102" s="13">
        <v>0.5</v>
      </c>
      <c r="F102" s="25">
        <f t="shared" si="10"/>
        <v>0.16170212765957448</v>
      </c>
      <c r="G102" s="25">
        <f t="shared" si="7"/>
        <v>0.14960629921259844</v>
      </c>
      <c r="H102" s="26">
        <f t="shared" si="13"/>
        <v>40447.300137455146</v>
      </c>
      <c r="I102" s="26">
        <f t="shared" si="11"/>
        <v>6051.1708867058887</v>
      </c>
      <c r="J102" s="26">
        <f t="shared" si="8"/>
        <v>37421.7146941022</v>
      </c>
      <c r="K102" s="26">
        <f t="shared" si="14"/>
        <v>154223.72919778718</v>
      </c>
      <c r="L102" s="17">
        <f t="shared" si="12"/>
        <v>3.8129548492402932</v>
      </c>
    </row>
    <row r="103" spans="1:12" x14ac:dyDescent="0.2">
      <c r="A103" s="16">
        <v>94</v>
      </c>
      <c r="B103" s="21">
        <v>15</v>
      </c>
      <c r="C103" s="41">
        <v>111</v>
      </c>
      <c r="D103" s="41">
        <v>99</v>
      </c>
      <c r="E103" s="13">
        <v>0.5</v>
      </c>
      <c r="F103" s="25">
        <f t="shared" si="10"/>
        <v>0.14285714285714285</v>
      </c>
      <c r="G103" s="25">
        <f t="shared" si="7"/>
        <v>0.13333333333333333</v>
      </c>
      <c r="H103" s="26">
        <f t="shared" si="13"/>
        <v>34396.129250749254</v>
      </c>
      <c r="I103" s="26">
        <f t="shared" si="11"/>
        <v>4586.150566766567</v>
      </c>
      <c r="J103" s="26">
        <f t="shared" si="8"/>
        <v>32103.053967365973</v>
      </c>
      <c r="K103" s="26">
        <f t="shared" si="14"/>
        <v>116802.01450368497</v>
      </c>
      <c r="L103" s="17">
        <f t="shared" si="12"/>
        <v>3.3957894986436785</v>
      </c>
    </row>
    <row r="104" spans="1:12" x14ac:dyDescent="0.2">
      <c r="A104" s="16">
        <v>95</v>
      </c>
      <c r="B104" s="21">
        <v>19</v>
      </c>
      <c r="C104" s="41">
        <v>64</v>
      </c>
      <c r="D104" s="41">
        <v>81</v>
      </c>
      <c r="E104" s="13">
        <v>0.5</v>
      </c>
      <c r="F104" s="25">
        <f t="shared" si="10"/>
        <v>0.2620689655172414</v>
      </c>
      <c r="G104" s="25">
        <f t="shared" si="7"/>
        <v>0.23170731707317074</v>
      </c>
      <c r="H104" s="26">
        <f t="shared" si="13"/>
        <v>29809.978683982688</v>
      </c>
      <c r="I104" s="26">
        <f t="shared" si="11"/>
        <v>6907.1901828740383</v>
      </c>
      <c r="J104" s="26">
        <f t="shared" si="8"/>
        <v>26356.38359254567</v>
      </c>
      <c r="K104" s="26">
        <f t="shared" si="14"/>
        <v>84698.960536318991</v>
      </c>
      <c r="L104" s="17">
        <f t="shared" si="12"/>
        <v>2.8412955753580902</v>
      </c>
    </row>
    <row r="105" spans="1:12" x14ac:dyDescent="0.2">
      <c r="A105" s="16">
        <v>96</v>
      </c>
      <c r="B105" s="21">
        <v>17</v>
      </c>
      <c r="C105" s="41">
        <v>57</v>
      </c>
      <c r="D105" s="41">
        <v>50</v>
      </c>
      <c r="E105" s="13">
        <v>0.5</v>
      </c>
      <c r="F105" s="25">
        <f t="shared" si="10"/>
        <v>0.31775700934579437</v>
      </c>
      <c r="G105" s="25">
        <f t="shared" si="7"/>
        <v>0.27419354838709675</v>
      </c>
      <c r="H105" s="26">
        <f t="shared" si="13"/>
        <v>22902.788501108651</v>
      </c>
      <c r="I105" s="26">
        <f t="shared" si="11"/>
        <v>6279.796847078178</v>
      </c>
      <c r="J105" s="26">
        <f t="shared" si="8"/>
        <v>19762.890077569562</v>
      </c>
      <c r="K105" s="26">
        <f t="shared" si="14"/>
        <v>58342.576943773325</v>
      </c>
      <c r="L105" s="17">
        <f t="shared" si="12"/>
        <v>2.5474005901486252</v>
      </c>
    </row>
    <row r="106" spans="1:12" x14ac:dyDescent="0.2">
      <c r="A106" s="16">
        <v>97</v>
      </c>
      <c r="B106" s="21">
        <v>12</v>
      </c>
      <c r="C106" s="41">
        <v>60</v>
      </c>
      <c r="D106" s="41">
        <v>43</v>
      </c>
      <c r="E106" s="13">
        <v>0.5</v>
      </c>
      <c r="F106" s="25">
        <f t="shared" si="10"/>
        <v>0.23300970873786409</v>
      </c>
      <c r="G106" s="25">
        <f t="shared" si="7"/>
        <v>0.20869565217391306</v>
      </c>
      <c r="H106" s="26">
        <f t="shared" si="13"/>
        <v>16622.991654030473</v>
      </c>
      <c r="I106" s="26">
        <f t="shared" si="11"/>
        <v>3469.1460843194031</v>
      </c>
      <c r="J106" s="26">
        <f t="shared" si="8"/>
        <v>14888.418611870771</v>
      </c>
      <c r="K106" s="26">
        <f t="shared" si="14"/>
        <v>38579.686866203767</v>
      </c>
      <c r="L106" s="17">
        <f t="shared" si="12"/>
        <v>2.3208630353158837</v>
      </c>
    </row>
    <row r="107" spans="1:12" x14ac:dyDescent="0.2">
      <c r="A107" s="16">
        <v>98</v>
      </c>
      <c r="B107" s="21">
        <v>9</v>
      </c>
      <c r="C107" s="41">
        <v>38</v>
      </c>
      <c r="D107" s="41">
        <v>47</v>
      </c>
      <c r="E107" s="13">
        <v>0.5</v>
      </c>
      <c r="F107" s="25">
        <f t="shared" si="10"/>
        <v>0.21176470588235294</v>
      </c>
      <c r="G107" s="25">
        <f t="shared" si="7"/>
        <v>0.19148936170212766</v>
      </c>
      <c r="H107" s="26">
        <f t="shared" si="13"/>
        <v>13153.845569711069</v>
      </c>
      <c r="I107" s="26">
        <f t="shared" si="11"/>
        <v>2518.8214920723326</v>
      </c>
      <c r="J107" s="26">
        <f t="shared" si="8"/>
        <v>11894.434823674903</v>
      </c>
      <c r="K107" s="26">
        <f t="shared" si="14"/>
        <v>23691.268254332997</v>
      </c>
      <c r="L107" s="17">
        <f t="shared" si="12"/>
        <v>1.8010906490255676</v>
      </c>
    </row>
    <row r="108" spans="1:12" x14ac:dyDescent="0.2">
      <c r="A108" s="16">
        <v>99</v>
      </c>
      <c r="B108" s="21">
        <v>7</v>
      </c>
      <c r="C108" s="41">
        <v>16</v>
      </c>
      <c r="D108" s="41">
        <v>26</v>
      </c>
      <c r="E108" s="13">
        <v>0.5</v>
      </c>
      <c r="F108" s="25">
        <f t="shared" si="10"/>
        <v>0.33333333333333331</v>
      </c>
      <c r="G108" s="25">
        <f t="shared" si="7"/>
        <v>0.2857142857142857</v>
      </c>
      <c r="H108" s="26">
        <f t="shared" si="13"/>
        <v>10635.024077638736</v>
      </c>
      <c r="I108" s="26">
        <f t="shared" si="11"/>
        <v>3038.5783078967816</v>
      </c>
      <c r="J108" s="26">
        <f t="shared" si="8"/>
        <v>9115.7349236903465</v>
      </c>
      <c r="K108" s="26">
        <f t="shared" si="14"/>
        <v>11796.833430658095</v>
      </c>
      <c r="L108" s="17">
        <f t="shared" si="12"/>
        <v>1.1092436974789917</v>
      </c>
    </row>
    <row r="109" spans="1:12" x14ac:dyDescent="0.2">
      <c r="A109" s="16" t="s">
        <v>21</v>
      </c>
      <c r="B109" s="26">
        <v>15</v>
      </c>
      <c r="C109" s="37">
        <v>45</v>
      </c>
      <c r="D109" s="37">
        <v>40</v>
      </c>
      <c r="E109" s="24"/>
      <c r="F109" s="25">
        <f>B109/((C109+D109)/2)</f>
        <v>0.35294117647058826</v>
      </c>
      <c r="G109" s="25">
        <v>1</v>
      </c>
      <c r="H109" s="26">
        <f>H108-I108</f>
        <v>7596.4457697419548</v>
      </c>
      <c r="I109" s="26">
        <f>H109*G109</f>
        <v>7596.4457697419548</v>
      </c>
      <c r="J109" s="26">
        <f>H109*F109</f>
        <v>2681.098506967749</v>
      </c>
      <c r="K109" s="26">
        <f>J109</f>
        <v>2681.098506967749</v>
      </c>
      <c r="L109" s="17">
        <f>K109/H109</f>
        <v>0.35294117647058826</v>
      </c>
    </row>
    <row r="110" spans="1:12" x14ac:dyDescent="0.2">
      <c r="A110" s="18"/>
      <c r="B110" s="18"/>
      <c r="C110" s="18"/>
      <c r="D110" s="18"/>
      <c r="E110" s="19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20"/>
      <c r="F111" s="20"/>
      <c r="G111" s="20"/>
      <c r="H111" s="12"/>
      <c r="I111" s="12"/>
      <c r="J111" s="12"/>
      <c r="K111" s="12"/>
      <c r="L111" s="20"/>
    </row>
    <row r="112" spans="1:12" s="29" customFormat="1" x14ac:dyDescent="0.2">
      <c r="A112" s="30" t="s">
        <v>22</v>
      </c>
      <c r="B112" s="8"/>
      <c r="C112" s="8"/>
      <c r="D112" s="8"/>
      <c r="H112" s="31"/>
      <c r="I112" s="31"/>
      <c r="J112" s="31"/>
      <c r="K112" s="31"/>
      <c r="L112" s="28"/>
    </row>
    <row r="113" spans="1:12" s="29" customFormat="1" x14ac:dyDescent="0.2">
      <c r="A113" s="32" t="s">
        <v>9</v>
      </c>
      <c r="B113" s="38"/>
      <c r="C113" s="38"/>
      <c r="D113" s="38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10</v>
      </c>
      <c r="B114" s="38"/>
      <c r="C114" s="38"/>
      <c r="D114" s="38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11</v>
      </c>
      <c r="B115" s="38"/>
      <c r="C115" s="38"/>
      <c r="D115" s="38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12</v>
      </c>
      <c r="B116" s="38"/>
      <c r="C116" s="38"/>
      <c r="D116" s="38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13</v>
      </c>
      <c r="B117" s="38"/>
      <c r="C117" s="38"/>
      <c r="D117" s="38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14</v>
      </c>
      <c r="B118" s="38"/>
      <c r="C118" s="38"/>
      <c r="D118" s="38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15</v>
      </c>
      <c r="B119" s="38"/>
      <c r="C119" s="38"/>
      <c r="D119" s="38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16</v>
      </c>
      <c r="B120" s="38"/>
      <c r="C120" s="38"/>
      <c r="D120" s="38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17</v>
      </c>
      <c r="B121" s="38"/>
      <c r="C121" s="38"/>
      <c r="D121" s="38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18</v>
      </c>
      <c r="B122" s="38"/>
      <c r="C122" s="38"/>
      <c r="D122" s="38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19</v>
      </c>
      <c r="B123" s="38"/>
      <c r="C123" s="38"/>
      <c r="D123" s="38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27"/>
      <c r="B124" s="12"/>
      <c r="C124" s="12"/>
      <c r="D124" s="12"/>
      <c r="E124" s="28"/>
      <c r="F124" s="28"/>
      <c r="G124" s="28"/>
      <c r="H124" s="27"/>
      <c r="I124" s="27"/>
      <c r="J124" s="27"/>
      <c r="K124" s="27"/>
      <c r="L124" s="28"/>
    </row>
    <row r="125" spans="1:12" s="29" customFormat="1" x14ac:dyDescent="0.2">
      <c r="A125" s="4" t="s">
        <v>36</v>
      </c>
      <c r="B125" s="8"/>
      <c r="C125" s="8"/>
      <c r="D125" s="8"/>
      <c r="H125" s="31"/>
      <c r="I125" s="31"/>
      <c r="J125" s="31"/>
      <c r="K125" s="31"/>
      <c r="L125" s="28"/>
    </row>
    <row r="126" spans="1:12" s="29" customFormat="1" x14ac:dyDescent="0.2">
      <c r="A126" s="31"/>
      <c r="B126" s="8"/>
      <c r="C126" s="8"/>
      <c r="D126" s="8"/>
      <c r="H126" s="31"/>
      <c r="I126" s="31"/>
      <c r="J126" s="31"/>
      <c r="K126" s="31"/>
      <c r="L126" s="28"/>
    </row>
    <row r="127" spans="1:12" s="29" customFormat="1" x14ac:dyDescent="0.2">
      <c r="A127" s="31"/>
      <c r="B127" s="8"/>
      <c r="C127" s="8"/>
      <c r="D127" s="8"/>
      <c r="H127" s="31"/>
      <c r="I127" s="31"/>
      <c r="J127" s="31"/>
      <c r="K127" s="31"/>
      <c r="L127" s="28"/>
    </row>
    <row r="128" spans="1:12" s="29" customFormat="1" x14ac:dyDescent="0.2">
      <c r="A128" s="31"/>
      <c r="B128" s="8"/>
      <c r="C128" s="8"/>
      <c r="D128" s="8"/>
      <c r="H128" s="31"/>
      <c r="I128" s="31"/>
      <c r="J128" s="31"/>
      <c r="K128" s="31"/>
      <c r="L128" s="28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/>
  </sheetViews>
  <sheetFormatPr baseColWidth="10" defaultRowHeight="12.75" x14ac:dyDescent="0.2"/>
  <cols>
    <col min="1" max="1" width="8.7109375" style="8" customWidth="1"/>
    <col min="2" max="4" width="12.7109375" style="8" customWidth="1"/>
    <col min="5" max="7" width="12.7109375" style="9" customWidth="1"/>
    <col min="8" max="11" width="12.7109375" style="8" customWidth="1"/>
    <col min="12" max="12" width="12.7109375" style="9" customWidth="1"/>
    <col min="13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ht="84.95" customHeight="1" x14ac:dyDescent="0.2">
      <c r="A6" s="43" t="s">
        <v>0</v>
      </c>
      <c r="B6" s="44" t="s">
        <v>24</v>
      </c>
      <c r="C6" s="62" t="s">
        <v>34</v>
      </c>
      <c r="D6" s="62"/>
      <c r="E6" s="45" t="s">
        <v>25</v>
      </c>
      <c r="F6" s="45" t="s">
        <v>26</v>
      </c>
      <c r="G6" s="45" t="s">
        <v>27</v>
      </c>
      <c r="H6" s="44" t="s">
        <v>28</v>
      </c>
      <c r="I6" s="44" t="s">
        <v>29</v>
      </c>
      <c r="J6" s="44" t="s">
        <v>30</v>
      </c>
      <c r="K6" s="44" t="s">
        <v>31</v>
      </c>
      <c r="L6" s="45" t="s">
        <v>32</v>
      </c>
    </row>
    <row r="7" spans="1:13" ht="14.25" x14ac:dyDescent="0.2">
      <c r="A7" s="46"/>
      <c r="B7" s="47"/>
      <c r="C7" s="48">
        <v>42736</v>
      </c>
      <c r="D7" s="49">
        <v>43101</v>
      </c>
      <c r="E7" s="50" t="s">
        <v>1</v>
      </c>
      <c r="F7" s="50" t="s">
        <v>2</v>
      </c>
      <c r="G7" s="50" t="s">
        <v>3</v>
      </c>
      <c r="H7" s="43" t="s">
        <v>4</v>
      </c>
      <c r="I7" s="43" t="s">
        <v>5</v>
      </c>
      <c r="J7" s="43" t="s">
        <v>6</v>
      </c>
      <c r="K7" s="43" t="s">
        <v>7</v>
      </c>
      <c r="L7" s="50" t="s">
        <v>8</v>
      </c>
    </row>
    <row r="8" spans="1:13" x14ac:dyDescent="0.2">
      <c r="A8" s="12"/>
      <c r="B8" s="12"/>
      <c r="C8" s="12"/>
      <c r="D8" s="12"/>
      <c r="E8" s="20"/>
      <c r="F8" s="20"/>
      <c r="G8" s="20"/>
      <c r="H8" s="12"/>
      <c r="I8" s="12"/>
      <c r="J8" s="12"/>
      <c r="K8" s="12"/>
      <c r="L8" s="22"/>
    </row>
    <row r="9" spans="1:13" x14ac:dyDescent="0.2">
      <c r="A9" s="16">
        <v>0</v>
      </c>
      <c r="B9" s="21">
        <v>2</v>
      </c>
      <c r="C9" s="37">
        <v>750</v>
      </c>
      <c r="D9" s="41">
        <v>703</v>
      </c>
      <c r="E9" s="13">
        <v>4.2500000000000003E-2</v>
      </c>
      <c r="F9" s="14">
        <f>B9/((C9+D9)/2)</f>
        <v>2.7529249827942187E-3</v>
      </c>
      <c r="G9" s="14">
        <f t="shared" ref="G9:G72" si="0">F9/((1+(1-E9)*F9))</f>
        <v>2.7456875544847369E-3</v>
      </c>
      <c r="H9" s="12">
        <v>100000</v>
      </c>
      <c r="I9" s="12">
        <f>H9*G9</f>
        <v>274.56875544847367</v>
      </c>
      <c r="J9" s="12">
        <f t="shared" ref="J9:J72" si="1">H10+I9*E9</f>
        <v>99737.100416658082</v>
      </c>
      <c r="K9" s="12">
        <f t="shared" ref="K9:K72" si="2">K10+J9</f>
        <v>8762161.7108147461</v>
      </c>
      <c r="L9" s="23">
        <f>K9/H9</f>
        <v>87.621617108147461</v>
      </c>
    </row>
    <row r="10" spans="1:13" ht="15" x14ac:dyDescent="0.25">
      <c r="A10" s="16">
        <v>1</v>
      </c>
      <c r="B10" s="42">
        <v>0</v>
      </c>
      <c r="C10" s="37">
        <v>780</v>
      </c>
      <c r="D10" s="41">
        <v>787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99725.431244551524</v>
      </c>
      <c r="I10" s="12">
        <f t="shared" ref="I10:I73" si="4">H10*G10</f>
        <v>0</v>
      </c>
      <c r="J10" s="12">
        <f t="shared" si="1"/>
        <v>99725.431244551524</v>
      </c>
      <c r="K10" s="12">
        <f t="shared" si="2"/>
        <v>8662424.6103980877</v>
      </c>
      <c r="L10" s="15">
        <f t="shared" ref="L10:L73" si="5">K10/H10</f>
        <v>86.862744059292865</v>
      </c>
    </row>
    <row r="11" spans="1:13" x14ac:dyDescent="0.2">
      <c r="A11" s="16">
        <v>2</v>
      </c>
      <c r="B11" s="21">
        <v>1</v>
      </c>
      <c r="C11" s="37">
        <v>797</v>
      </c>
      <c r="D11" s="41">
        <v>791</v>
      </c>
      <c r="E11" s="13">
        <v>0.64380000000000004</v>
      </c>
      <c r="F11" s="14">
        <f t="shared" si="3"/>
        <v>1.2594458438287153E-3</v>
      </c>
      <c r="G11" s="14">
        <f t="shared" si="0"/>
        <v>1.2588810913794089E-3</v>
      </c>
      <c r="H11" s="12">
        <f t="shared" ref="H11:H74" si="6">H10-I10</f>
        <v>99725.431244551524</v>
      </c>
      <c r="I11" s="12">
        <f t="shared" si="4"/>
        <v>125.54245972342324</v>
      </c>
      <c r="J11" s="12">
        <f t="shared" si="1"/>
        <v>99680.713020398034</v>
      </c>
      <c r="K11" s="12">
        <f t="shared" si="2"/>
        <v>8562699.1791535355</v>
      </c>
      <c r="L11" s="15">
        <f t="shared" si="5"/>
        <v>85.862744059292865</v>
      </c>
    </row>
    <row r="12" spans="1:13" x14ac:dyDescent="0.2">
      <c r="A12" s="16">
        <v>3</v>
      </c>
      <c r="B12" s="35">
        <v>0</v>
      </c>
      <c r="C12" s="37">
        <v>801</v>
      </c>
      <c r="D12" s="41">
        <v>808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99599.888784828101</v>
      </c>
      <c r="I12" s="12">
        <f t="shared" si="4"/>
        <v>0</v>
      </c>
      <c r="J12" s="12">
        <f t="shared" si="1"/>
        <v>99599.888784828101</v>
      </c>
      <c r="K12" s="12">
        <f t="shared" si="2"/>
        <v>8463018.4661331382</v>
      </c>
      <c r="L12" s="15">
        <f t="shared" si="5"/>
        <v>84.970159800241632</v>
      </c>
    </row>
    <row r="13" spans="1:13" x14ac:dyDescent="0.2">
      <c r="A13" s="16">
        <v>4</v>
      </c>
      <c r="B13" s="35">
        <v>0</v>
      </c>
      <c r="C13" s="37">
        <v>834</v>
      </c>
      <c r="D13" s="41">
        <v>802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99599.888784828101</v>
      </c>
      <c r="I13" s="12">
        <f t="shared" si="4"/>
        <v>0</v>
      </c>
      <c r="J13" s="12">
        <f t="shared" si="1"/>
        <v>99599.888784828101</v>
      </c>
      <c r="K13" s="12">
        <f t="shared" si="2"/>
        <v>8363418.5773483105</v>
      </c>
      <c r="L13" s="15">
        <f t="shared" si="5"/>
        <v>83.970159800241632</v>
      </c>
    </row>
    <row r="14" spans="1:13" x14ac:dyDescent="0.2">
      <c r="A14" s="16">
        <v>5</v>
      </c>
      <c r="B14" s="35">
        <v>0</v>
      </c>
      <c r="C14" s="37">
        <v>862</v>
      </c>
      <c r="D14" s="41">
        <v>845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99599.888784828101</v>
      </c>
      <c r="I14" s="12">
        <f t="shared" si="4"/>
        <v>0</v>
      </c>
      <c r="J14" s="12">
        <f t="shared" si="1"/>
        <v>99599.888784828101</v>
      </c>
      <c r="K14" s="12">
        <f t="shared" si="2"/>
        <v>8263818.6885634828</v>
      </c>
      <c r="L14" s="15">
        <f t="shared" si="5"/>
        <v>82.970159800241646</v>
      </c>
    </row>
    <row r="15" spans="1:13" x14ac:dyDescent="0.2">
      <c r="A15" s="16">
        <v>6</v>
      </c>
      <c r="B15" s="35">
        <v>0</v>
      </c>
      <c r="C15" s="37">
        <v>862</v>
      </c>
      <c r="D15" s="41">
        <v>870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99599.888784828101</v>
      </c>
      <c r="I15" s="12">
        <f t="shared" si="4"/>
        <v>0</v>
      </c>
      <c r="J15" s="12">
        <f t="shared" si="1"/>
        <v>99599.888784828101</v>
      </c>
      <c r="K15" s="12">
        <f t="shared" si="2"/>
        <v>8164218.7997786552</v>
      </c>
      <c r="L15" s="15">
        <f t="shared" si="5"/>
        <v>81.970159800241646</v>
      </c>
    </row>
    <row r="16" spans="1:13" x14ac:dyDescent="0.2">
      <c r="A16" s="16">
        <v>7</v>
      </c>
      <c r="B16" s="35">
        <v>0</v>
      </c>
      <c r="C16" s="37">
        <v>891</v>
      </c>
      <c r="D16" s="41">
        <v>866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99599.888784828101</v>
      </c>
      <c r="I16" s="12">
        <f t="shared" si="4"/>
        <v>0</v>
      </c>
      <c r="J16" s="12">
        <f t="shared" si="1"/>
        <v>99599.888784828101</v>
      </c>
      <c r="K16" s="12">
        <f t="shared" si="2"/>
        <v>8064618.9109938275</v>
      </c>
      <c r="L16" s="15">
        <f t="shared" si="5"/>
        <v>80.970159800241646</v>
      </c>
    </row>
    <row r="17" spans="1:12" x14ac:dyDescent="0.2">
      <c r="A17" s="16">
        <v>8</v>
      </c>
      <c r="B17" s="35">
        <v>0</v>
      </c>
      <c r="C17" s="37">
        <v>892</v>
      </c>
      <c r="D17" s="41">
        <v>902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99599.888784828101</v>
      </c>
      <c r="I17" s="12">
        <f t="shared" si="4"/>
        <v>0</v>
      </c>
      <c r="J17" s="12">
        <f t="shared" si="1"/>
        <v>99599.888784828101</v>
      </c>
      <c r="K17" s="12">
        <f t="shared" si="2"/>
        <v>7965019.0222089998</v>
      </c>
      <c r="L17" s="15">
        <f t="shared" si="5"/>
        <v>79.97015980024166</v>
      </c>
    </row>
    <row r="18" spans="1:12" x14ac:dyDescent="0.2">
      <c r="A18" s="16">
        <v>9</v>
      </c>
      <c r="B18" s="35">
        <v>0</v>
      </c>
      <c r="C18" s="37">
        <v>892</v>
      </c>
      <c r="D18" s="41">
        <v>900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99599.888784828101</v>
      </c>
      <c r="I18" s="12">
        <f t="shared" si="4"/>
        <v>0</v>
      </c>
      <c r="J18" s="12">
        <f t="shared" si="1"/>
        <v>99599.888784828101</v>
      </c>
      <c r="K18" s="12">
        <f t="shared" si="2"/>
        <v>7865419.1334241722</v>
      </c>
      <c r="L18" s="15">
        <f t="shared" si="5"/>
        <v>78.97015980024166</v>
      </c>
    </row>
    <row r="19" spans="1:12" x14ac:dyDescent="0.2">
      <c r="A19" s="16">
        <v>10</v>
      </c>
      <c r="B19" s="35">
        <v>0</v>
      </c>
      <c r="C19" s="37">
        <v>838</v>
      </c>
      <c r="D19" s="41">
        <v>890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99599.888784828101</v>
      </c>
      <c r="I19" s="12">
        <f t="shared" si="4"/>
        <v>0</v>
      </c>
      <c r="J19" s="12">
        <f t="shared" si="1"/>
        <v>99599.888784828101</v>
      </c>
      <c r="K19" s="12">
        <f t="shared" si="2"/>
        <v>7765819.2446393445</v>
      </c>
      <c r="L19" s="15">
        <f t="shared" si="5"/>
        <v>77.97015980024166</v>
      </c>
    </row>
    <row r="20" spans="1:12" x14ac:dyDescent="0.2">
      <c r="A20" s="16">
        <v>11</v>
      </c>
      <c r="B20" s="35">
        <v>0</v>
      </c>
      <c r="C20" s="37">
        <v>883</v>
      </c>
      <c r="D20" s="41">
        <v>846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99599.888784828101</v>
      </c>
      <c r="I20" s="12">
        <f t="shared" si="4"/>
        <v>0</v>
      </c>
      <c r="J20" s="12">
        <f t="shared" si="1"/>
        <v>99599.888784828101</v>
      </c>
      <c r="K20" s="12">
        <f t="shared" si="2"/>
        <v>7666219.3558545168</v>
      </c>
      <c r="L20" s="15">
        <f t="shared" si="5"/>
        <v>76.970159800241674</v>
      </c>
    </row>
    <row r="21" spans="1:12" x14ac:dyDescent="0.2">
      <c r="A21" s="16">
        <v>12</v>
      </c>
      <c r="B21" s="35">
        <v>0</v>
      </c>
      <c r="C21" s="37">
        <v>876</v>
      </c>
      <c r="D21" s="41">
        <v>889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99599.888784828101</v>
      </c>
      <c r="I21" s="12">
        <f t="shared" si="4"/>
        <v>0</v>
      </c>
      <c r="J21" s="12">
        <f t="shared" si="1"/>
        <v>99599.888784828101</v>
      </c>
      <c r="K21" s="12">
        <f t="shared" si="2"/>
        <v>7566619.4670696892</v>
      </c>
      <c r="L21" s="15">
        <f t="shared" si="5"/>
        <v>75.970159800241674</v>
      </c>
    </row>
    <row r="22" spans="1:12" x14ac:dyDescent="0.2">
      <c r="A22" s="16">
        <v>13</v>
      </c>
      <c r="B22" s="35">
        <v>0</v>
      </c>
      <c r="C22" s="37">
        <v>936</v>
      </c>
      <c r="D22" s="41">
        <v>871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99599.888784828101</v>
      </c>
      <c r="I22" s="12">
        <f t="shared" si="4"/>
        <v>0</v>
      </c>
      <c r="J22" s="12">
        <f t="shared" si="1"/>
        <v>99599.888784828101</v>
      </c>
      <c r="K22" s="12">
        <f t="shared" si="2"/>
        <v>7467019.5782848615</v>
      </c>
      <c r="L22" s="15">
        <f t="shared" si="5"/>
        <v>74.970159800241674</v>
      </c>
    </row>
    <row r="23" spans="1:12" x14ac:dyDescent="0.2">
      <c r="A23" s="16">
        <v>14</v>
      </c>
      <c r="B23" s="35">
        <v>0</v>
      </c>
      <c r="C23" s="37">
        <v>827</v>
      </c>
      <c r="D23" s="41">
        <v>948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99599.888784828101</v>
      </c>
      <c r="I23" s="12">
        <f t="shared" si="4"/>
        <v>0</v>
      </c>
      <c r="J23" s="12">
        <f t="shared" si="1"/>
        <v>99599.888784828101</v>
      </c>
      <c r="K23" s="12">
        <f t="shared" si="2"/>
        <v>7367419.6895000339</v>
      </c>
      <c r="L23" s="15">
        <f t="shared" si="5"/>
        <v>73.970159800241674</v>
      </c>
    </row>
    <row r="24" spans="1:12" x14ac:dyDescent="0.2">
      <c r="A24" s="16">
        <v>15</v>
      </c>
      <c r="B24" s="35">
        <v>0</v>
      </c>
      <c r="C24" s="37">
        <v>795</v>
      </c>
      <c r="D24" s="41">
        <v>826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99599.888784828101</v>
      </c>
      <c r="I24" s="12">
        <f t="shared" si="4"/>
        <v>0</v>
      </c>
      <c r="J24" s="12">
        <f t="shared" si="1"/>
        <v>99599.888784828101</v>
      </c>
      <c r="K24" s="12">
        <f t="shared" si="2"/>
        <v>7267819.8007152062</v>
      </c>
      <c r="L24" s="15">
        <f t="shared" si="5"/>
        <v>72.970159800241689</v>
      </c>
    </row>
    <row r="25" spans="1:12" x14ac:dyDescent="0.2">
      <c r="A25" s="16">
        <v>16</v>
      </c>
      <c r="B25" s="35">
        <v>0</v>
      </c>
      <c r="C25" s="37">
        <v>783</v>
      </c>
      <c r="D25" s="41">
        <v>806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99599.888784828101</v>
      </c>
      <c r="I25" s="12">
        <f t="shared" si="4"/>
        <v>0</v>
      </c>
      <c r="J25" s="12">
        <f t="shared" si="1"/>
        <v>99599.888784828101</v>
      </c>
      <c r="K25" s="12">
        <f t="shared" si="2"/>
        <v>7168219.9119303785</v>
      </c>
      <c r="L25" s="15">
        <f t="shared" si="5"/>
        <v>71.970159800241689</v>
      </c>
    </row>
    <row r="26" spans="1:12" x14ac:dyDescent="0.2">
      <c r="A26" s="16">
        <v>17</v>
      </c>
      <c r="B26" s="35">
        <v>0</v>
      </c>
      <c r="C26" s="37">
        <v>709</v>
      </c>
      <c r="D26" s="41">
        <v>795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99599.888784828101</v>
      </c>
      <c r="I26" s="12">
        <f t="shared" si="4"/>
        <v>0</v>
      </c>
      <c r="J26" s="12">
        <f t="shared" si="1"/>
        <v>99599.888784828101</v>
      </c>
      <c r="K26" s="12">
        <f t="shared" si="2"/>
        <v>7068620.0231455509</v>
      </c>
      <c r="L26" s="15">
        <f t="shared" si="5"/>
        <v>70.970159800241689</v>
      </c>
    </row>
    <row r="27" spans="1:12" x14ac:dyDescent="0.2">
      <c r="A27" s="16">
        <v>18</v>
      </c>
      <c r="B27" s="35">
        <v>0</v>
      </c>
      <c r="C27" s="37">
        <v>682</v>
      </c>
      <c r="D27" s="41">
        <v>717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99599.888784828101</v>
      </c>
      <c r="I27" s="12">
        <f t="shared" si="4"/>
        <v>0</v>
      </c>
      <c r="J27" s="12">
        <f t="shared" si="1"/>
        <v>99599.888784828101</v>
      </c>
      <c r="K27" s="12">
        <f t="shared" si="2"/>
        <v>6969020.1343607232</v>
      </c>
      <c r="L27" s="15">
        <f t="shared" si="5"/>
        <v>69.970159800241703</v>
      </c>
    </row>
    <row r="28" spans="1:12" x14ac:dyDescent="0.2">
      <c r="A28" s="16">
        <v>19</v>
      </c>
      <c r="B28" s="35">
        <v>0</v>
      </c>
      <c r="C28" s="37">
        <v>707</v>
      </c>
      <c r="D28" s="41">
        <v>710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99599.888784828101</v>
      </c>
      <c r="I28" s="12">
        <f t="shared" si="4"/>
        <v>0</v>
      </c>
      <c r="J28" s="12">
        <f t="shared" si="1"/>
        <v>99599.888784828101</v>
      </c>
      <c r="K28" s="12">
        <f t="shared" si="2"/>
        <v>6869420.2455758955</v>
      </c>
      <c r="L28" s="15">
        <f t="shared" si="5"/>
        <v>68.970159800241703</v>
      </c>
    </row>
    <row r="29" spans="1:12" x14ac:dyDescent="0.2">
      <c r="A29" s="16">
        <v>20</v>
      </c>
      <c r="B29" s="35">
        <v>0</v>
      </c>
      <c r="C29" s="37">
        <v>673</v>
      </c>
      <c r="D29" s="41">
        <v>719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99599.888784828101</v>
      </c>
      <c r="I29" s="12">
        <f t="shared" si="4"/>
        <v>0</v>
      </c>
      <c r="J29" s="12">
        <f t="shared" si="1"/>
        <v>99599.888784828101</v>
      </c>
      <c r="K29" s="12">
        <f t="shared" si="2"/>
        <v>6769820.3567910679</v>
      </c>
      <c r="L29" s="15">
        <f t="shared" si="5"/>
        <v>67.970159800241703</v>
      </c>
    </row>
    <row r="30" spans="1:12" x14ac:dyDescent="0.2">
      <c r="A30" s="16">
        <v>21</v>
      </c>
      <c r="B30" s="35">
        <v>0</v>
      </c>
      <c r="C30" s="37">
        <v>619</v>
      </c>
      <c r="D30" s="41">
        <v>697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99599.888784828101</v>
      </c>
      <c r="I30" s="12">
        <f t="shared" si="4"/>
        <v>0</v>
      </c>
      <c r="J30" s="12">
        <f t="shared" si="1"/>
        <v>99599.888784828101</v>
      </c>
      <c r="K30" s="12">
        <f t="shared" si="2"/>
        <v>6670220.4680062402</v>
      </c>
      <c r="L30" s="15">
        <f t="shared" si="5"/>
        <v>66.970159800241717</v>
      </c>
    </row>
    <row r="31" spans="1:12" x14ac:dyDescent="0.2">
      <c r="A31" s="16">
        <v>22</v>
      </c>
      <c r="B31" s="35">
        <v>0</v>
      </c>
      <c r="C31" s="37">
        <v>664</v>
      </c>
      <c r="D31" s="41">
        <v>632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99599.888784828101</v>
      </c>
      <c r="I31" s="12">
        <f t="shared" si="4"/>
        <v>0</v>
      </c>
      <c r="J31" s="12">
        <f t="shared" si="1"/>
        <v>99599.888784828101</v>
      </c>
      <c r="K31" s="12">
        <f t="shared" si="2"/>
        <v>6570620.5792214125</v>
      </c>
      <c r="L31" s="15">
        <f t="shared" si="5"/>
        <v>65.970159800241717</v>
      </c>
    </row>
    <row r="32" spans="1:12" x14ac:dyDescent="0.2">
      <c r="A32" s="16">
        <v>23</v>
      </c>
      <c r="B32" s="35">
        <v>0</v>
      </c>
      <c r="C32" s="37">
        <v>654</v>
      </c>
      <c r="D32" s="41">
        <v>692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99599.888784828101</v>
      </c>
      <c r="I32" s="12">
        <f t="shared" si="4"/>
        <v>0</v>
      </c>
      <c r="J32" s="12">
        <f t="shared" si="1"/>
        <v>99599.888784828101</v>
      </c>
      <c r="K32" s="12">
        <f t="shared" si="2"/>
        <v>6471020.6904365849</v>
      </c>
      <c r="L32" s="15">
        <f t="shared" si="5"/>
        <v>64.970159800241717</v>
      </c>
    </row>
    <row r="33" spans="1:12" x14ac:dyDescent="0.2">
      <c r="A33" s="16">
        <v>24</v>
      </c>
      <c r="B33" s="35">
        <v>0</v>
      </c>
      <c r="C33" s="37">
        <v>686</v>
      </c>
      <c r="D33" s="41">
        <v>686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99599.888784828101</v>
      </c>
      <c r="I33" s="12">
        <f t="shared" si="4"/>
        <v>0</v>
      </c>
      <c r="J33" s="12">
        <f t="shared" si="1"/>
        <v>99599.888784828101</v>
      </c>
      <c r="K33" s="12">
        <f t="shared" si="2"/>
        <v>6371420.8016517572</v>
      </c>
      <c r="L33" s="15">
        <f t="shared" si="5"/>
        <v>63.970159800241724</v>
      </c>
    </row>
    <row r="34" spans="1:12" x14ac:dyDescent="0.2">
      <c r="A34" s="16">
        <v>25</v>
      </c>
      <c r="B34" s="35">
        <v>0</v>
      </c>
      <c r="C34" s="37">
        <v>722</v>
      </c>
      <c r="D34" s="41">
        <v>699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99599.888784828101</v>
      </c>
      <c r="I34" s="12">
        <f t="shared" si="4"/>
        <v>0</v>
      </c>
      <c r="J34" s="12">
        <f t="shared" si="1"/>
        <v>99599.888784828101</v>
      </c>
      <c r="K34" s="12">
        <f t="shared" si="2"/>
        <v>6271820.9128669295</v>
      </c>
      <c r="L34" s="15">
        <f t="shared" si="5"/>
        <v>62.970159800241731</v>
      </c>
    </row>
    <row r="35" spans="1:12" x14ac:dyDescent="0.2">
      <c r="A35" s="16">
        <v>26</v>
      </c>
      <c r="B35" s="21">
        <v>1</v>
      </c>
      <c r="C35" s="37">
        <v>671</v>
      </c>
      <c r="D35" s="41">
        <v>738</v>
      </c>
      <c r="E35" s="13">
        <v>0.1041</v>
      </c>
      <c r="F35" s="14">
        <f t="shared" si="3"/>
        <v>1.4194464158977999E-3</v>
      </c>
      <c r="G35" s="14">
        <f t="shared" si="0"/>
        <v>1.4176436239564194E-3</v>
      </c>
      <c r="H35" s="12">
        <f t="shared" si="6"/>
        <v>99599.888784828101</v>
      </c>
      <c r="I35" s="12">
        <f t="shared" si="4"/>
        <v>141.19714728258003</v>
      </c>
      <c r="J35" s="12">
        <f t="shared" si="1"/>
        <v>99473.390260577638</v>
      </c>
      <c r="K35" s="12">
        <f t="shared" si="2"/>
        <v>6172221.0240821019</v>
      </c>
      <c r="L35" s="15">
        <f t="shared" si="5"/>
        <v>61.970159800241731</v>
      </c>
    </row>
    <row r="36" spans="1:12" x14ac:dyDescent="0.2">
      <c r="A36" s="16">
        <v>27</v>
      </c>
      <c r="B36" s="21">
        <v>0</v>
      </c>
      <c r="C36" s="37">
        <v>785</v>
      </c>
      <c r="D36" s="41">
        <v>689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99458.691637545518</v>
      </c>
      <c r="I36" s="12">
        <f t="shared" si="4"/>
        <v>0</v>
      </c>
      <c r="J36" s="12">
        <f t="shared" si="1"/>
        <v>99458.691637545518</v>
      </c>
      <c r="K36" s="12">
        <f t="shared" si="2"/>
        <v>6072747.6338215247</v>
      </c>
      <c r="L36" s="15">
        <f t="shared" si="5"/>
        <v>61.057988335019189</v>
      </c>
    </row>
    <row r="37" spans="1:12" x14ac:dyDescent="0.2">
      <c r="A37" s="16">
        <v>28</v>
      </c>
      <c r="B37" s="21">
        <v>0</v>
      </c>
      <c r="C37" s="37">
        <v>788</v>
      </c>
      <c r="D37" s="41">
        <v>796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99458.691637545518</v>
      </c>
      <c r="I37" s="12">
        <f t="shared" si="4"/>
        <v>0</v>
      </c>
      <c r="J37" s="12">
        <f t="shared" si="1"/>
        <v>99458.691637545518</v>
      </c>
      <c r="K37" s="12">
        <f t="shared" si="2"/>
        <v>5973288.9421839789</v>
      </c>
      <c r="L37" s="15">
        <f t="shared" si="5"/>
        <v>60.057988335019182</v>
      </c>
    </row>
    <row r="38" spans="1:12" x14ac:dyDescent="0.2">
      <c r="A38" s="16">
        <v>29</v>
      </c>
      <c r="B38" s="21">
        <v>0</v>
      </c>
      <c r="C38" s="37">
        <v>794</v>
      </c>
      <c r="D38" s="41">
        <v>794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99458.691637545518</v>
      </c>
      <c r="I38" s="12">
        <f t="shared" si="4"/>
        <v>0</v>
      </c>
      <c r="J38" s="12">
        <f t="shared" si="1"/>
        <v>99458.691637545518</v>
      </c>
      <c r="K38" s="12">
        <f t="shared" si="2"/>
        <v>5873830.250546433</v>
      </c>
      <c r="L38" s="15">
        <f t="shared" si="5"/>
        <v>59.057988335019182</v>
      </c>
    </row>
    <row r="39" spans="1:12" x14ac:dyDescent="0.2">
      <c r="A39" s="16">
        <v>30</v>
      </c>
      <c r="B39" s="21">
        <v>0</v>
      </c>
      <c r="C39" s="37">
        <v>869</v>
      </c>
      <c r="D39" s="41">
        <v>819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99458.691637545518</v>
      </c>
      <c r="I39" s="12">
        <f t="shared" si="4"/>
        <v>0</v>
      </c>
      <c r="J39" s="12">
        <f t="shared" si="1"/>
        <v>99458.691637545518</v>
      </c>
      <c r="K39" s="12">
        <f t="shared" si="2"/>
        <v>5774371.5589088872</v>
      </c>
      <c r="L39" s="15">
        <f t="shared" si="5"/>
        <v>58.057988335019175</v>
      </c>
    </row>
    <row r="40" spans="1:12" x14ac:dyDescent="0.2">
      <c r="A40" s="16">
        <v>31</v>
      </c>
      <c r="B40" s="21">
        <v>0</v>
      </c>
      <c r="C40" s="37">
        <v>934</v>
      </c>
      <c r="D40" s="41">
        <v>889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99458.691637545518</v>
      </c>
      <c r="I40" s="12">
        <f t="shared" si="4"/>
        <v>0</v>
      </c>
      <c r="J40" s="12">
        <f t="shared" si="1"/>
        <v>99458.691637545518</v>
      </c>
      <c r="K40" s="12">
        <f t="shared" si="2"/>
        <v>5674912.8672713414</v>
      </c>
      <c r="L40" s="15">
        <f t="shared" si="5"/>
        <v>57.057988335019175</v>
      </c>
    </row>
    <row r="41" spans="1:12" x14ac:dyDescent="0.2">
      <c r="A41" s="16">
        <v>32</v>
      </c>
      <c r="B41" s="21">
        <v>0</v>
      </c>
      <c r="C41" s="37">
        <v>1033</v>
      </c>
      <c r="D41" s="41">
        <v>931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99458.691637545518</v>
      </c>
      <c r="I41" s="12">
        <f t="shared" si="4"/>
        <v>0</v>
      </c>
      <c r="J41" s="12">
        <f t="shared" si="1"/>
        <v>99458.691637545518</v>
      </c>
      <c r="K41" s="12">
        <f t="shared" si="2"/>
        <v>5575454.1756337956</v>
      </c>
      <c r="L41" s="15">
        <f t="shared" si="5"/>
        <v>56.057988335019175</v>
      </c>
    </row>
    <row r="42" spans="1:12" x14ac:dyDescent="0.2">
      <c r="A42" s="16">
        <v>33</v>
      </c>
      <c r="B42" s="21">
        <v>0</v>
      </c>
      <c r="C42" s="37">
        <v>1068</v>
      </c>
      <c r="D42" s="41">
        <v>1067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99458.691637545518</v>
      </c>
      <c r="I42" s="12">
        <f t="shared" si="4"/>
        <v>0</v>
      </c>
      <c r="J42" s="12">
        <f t="shared" si="1"/>
        <v>99458.691637545518</v>
      </c>
      <c r="K42" s="12">
        <f t="shared" si="2"/>
        <v>5475995.4839962497</v>
      </c>
      <c r="L42" s="15">
        <f t="shared" si="5"/>
        <v>55.057988335019168</v>
      </c>
    </row>
    <row r="43" spans="1:12" x14ac:dyDescent="0.2">
      <c r="A43" s="16">
        <v>34</v>
      </c>
      <c r="B43" s="21">
        <v>0</v>
      </c>
      <c r="C43" s="37">
        <v>1190</v>
      </c>
      <c r="D43" s="41">
        <v>1067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99458.691637545518</v>
      </c>
      <c r="I43" s="12">
        <f t="shared" si="4"/>
        <v>0</v>
      </c>
      <c r="J43" s="12">
        <f t="shared" si="1"/>
        <v>99458.691637545518</v>
      </c>
      <c r="K43" s="12">
        <f t="shared" si="2"/>
        <v>5376536.7923587039</v>
      </c>
      <c r="L43" s="15">
        <f t="shared" si="5"/>
        <v>54.057988335019168</v>
      </c>
    </row>
    <row r="44" spans="1:12" x14ac:dyDescent="0.2">
      <c r="A44" s="16">
        <v>35</v>
      </c>
      <c r="B44" s="21">
        <v>0</v>
      </c>
      <c r="C44" s="37">
        <v>1276</v>
      </c>
      <c r="D44" s="41">
        <v>1198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99458.691637545518</v>
      </c>
      <c r="I44" s="12">
        <f t="shared" si="4"/>
        <v>0</v>
      </c>
      <c r="J44" s="12">
        <f t="shared" si="1"/>
        <v>99458.691637545518</v>
      </c>
      <c r="K44" s="12">
        <f t="shared" si="2"/>
        <v>5277078.1007211581</v>
      </c>
      <c r="L44" s="15">
        <f t="shared" si="5"/>
        <v>53.057988335019161</v>
      </c>
    </row>
    <row r="45" spans="1:12" x14ac:dyDescent="0.2">
      <c r="A45" s="16">
        <v>36</v>
      </c>
      <c r="B45" s="21">
        <v>1</v>
      </c>
      <c r="C45" s="37">
        <v>1279</v>
      </c>
      <c r="D45" s="41">
        <v>1283</v>
      </c>
      <c r="E45" s="13">
        <v>0.47670000000000001</v>
      </c>
      <c r="F45" s="14">
        <f t="shared" si="3"/>
        <v>7.8064012490241998E-4</v>
      </c>
      <c r="G45" s="14">
        <f t="shared" si="0"/>
        <v>7.8032135662301275E-4</v>
      </c>
      <c r="H45" s="12">
        <f t="shared" si="6"/>
        <v>99458.691637545518</v>
      </c>
      <c r="I45" s="12">
        <f t="shared" si="4"/>
        <v>77.609741186559418</v>
      </c>
      <c r="J45" s="12">
        <f t="shared" si="1"/>
        <v>99418.078459982586</v>
      </c>
      <c r="K45" s="12">
        <f t="shared" si="2"/>
        <v>5177619.4090836123</v>
      </c>
      <c r="L45" s="15">
        <f t="shared" si="5"/>
        <v>52.057988335019161</v>
      </c>
    </row>
    <row r="46" spans="1:12" x14ac:dyDescent="0.2">
      <c r="A46" s="16">
        <v>37</v>
      </c>
      <c r="B46" s="21">
        <v>1</v>
      </c>
      <c r="C46" s="37">
        <v>1441</v>
      </c>
      <c r="D46" s="41">
        <v>1283</v>
      </c>
      <c r="E46" s="13">
        <v>0.9123</v>
      </c>
      <c r="F46" s="14">
        <f t="shared" si="3"/>
        <v>7.3421439060205576E-4</v>
      </c>
      <c r="G46" s="14">
        <f t="shared" si="0"/>
        <v>7.3416711713937348E-4</v>
      </c>
      <c r="H46" s="12">
        <f t="shared" si="6"/>
        <v>99381.081896358955</v>
      </c>
      <c r="I46" s="12">
        <f t="shared" si="4"/>
        <v>72.962322394041834</v>
      </c>
      <c r="J46" s="12">
        <f t="shared" si="1"/>
        <v>99374.683100684997</v>
      </c>
      <c r="K46" s="12">
        <f t="shared" si="2"/>
        <v>5078201.3306236295</v>
      </c>
      <c r="L46" s="15">
        <f t="shared" si="5"/>
        <v>51.098269748356209</v>
      </c>
    </row>
    <row r="47" spans="1:12" x14ac:dyDescent="0.2">
      <c r="A47" s="16">
        <v>38</v>
      </c>
      <c r="B47" s="21">
        <v>0</v>
      </c>
      <c r="C47" s="37">
        <v>1606</v>
      </c>
      <c r="D47" s="41">
        <v>1450</v>
      </c>
      <c r="E47" s="13">
        <v>0</v>
      </c>
      <c r="F47" s="14">
        <f t="shared" si="3"/>
        <v>0</v>
      </c>
      <c r="G47" s="14">
        <f t="shared" si="0"/>
        <v>0</v>
      </c>
      <c r="H47" s="12">
        <f t="shared" si="6"/>
        <v>99308.119573964912</v>
      </c>
      <c r="I47" s="12">
        <f t="shared" si="4"/>
        <v>0</v>
      </c>
      <c r="J47" s="12">
        <f t="shared" si="1"/>
        <v>99308.119573964912</v>
      </c>
      <c r="K47" s="12">
        <f t="shared" si="2"/>
        <v>4978826.647522945</v>
      </c>
      <c r="L47" s="15">
        <f t="shared" si="5"/>
        <v>50.135141707266982</v>
      </c>
    </row>
    <row r="48" spans="1:12" x14ac:dyDescent="0.2">
      <c r="A48" s="16">
        <v>39</v>
      </c>
      <c r="B48" s="21">
        <v>1</v>
      </c>
      <c r="C48" s="37">
        <v>1589</v>
      </c>
      <c r="D48" s="41">
        <v>1594</v>
      </c>
      <c r="E48" s="13">
        <v>0.73419999999999996</v>
      </c>
      <c r="F48" s="14">
        <f t="shared" si="3"/>
        <v>6.2833804586867733E-4</v>
      </c>
      <c r="G48" s="14">
        <f t="shared" si="0"/>
        <v>6.2823312323961227E-4</v>
      </c>
      <c r="H48" s="12">
        <f t="shared" si="6"/>
        <v>99308.119573964912</v>
      </c>
      <c r="I48" s="12">
        <f t="shared" si="4"/>
        <v>62.388650123004851</v>
      </c>
      <c r="J48" s="12">
        <f t="shared" si="1"/>
        <v>99291.536670762216</v>
      </c>
      <c r="K48" s="12">
        <f t="shared" si="2"/>
        <v>4879518.5279489802</v>
      </c>
      <c r="L48" s="15">
        <f t="shared" si="5"/>
        <v>49.135141707266982</v>
      </c>
    </row>
    <row r="49" spans="1:12" x14ac:dyDescent="0.2">
      <c r="A49" s="16">
        <v>40</v>
      </c>
      <c r="B49" s="21">
        <v>4</v>
      </c>
      <c r="C49" s="37">
        <v>1659</v>
      </c>
      <c r="D49" s="41">
        <v>1596</v>
      </c>
      <c r="E49" s="13">
        <v>0.55620000000000003</v>
      </c>
      <c r="F49" s="14">
        <f t="shared" si="3"/>
        <v>2.4577572964669739E-3</v>
      </c>
      <c r="G49" s="14">
        <f t="shared" si="0"/>
        <v>2.4550794119986607E-3</v>
      </c>
      <c r="H49" s="12">
        <f t="shared" si="6"/>
        <v>99245.730923841911</v>
      </c>
      <c r="I49" s="12">
        <f t="shared" si="4"/>
        <v>243.6561507198831</v>
      </c>
      <c r="J49" s="12">
        <f t="shared" si="1"/>
        <v>99137.59632415243</v>
      </c>
      <c r="K49" s="12">
        <f t="shared" si="2"/>
        <v>4780226.9912782181</v>
      </c>
      <c r="L49" s="15">
        <f t="shared" si="5"/>
        <v>48.16556789678355</v>
      </c>
    </row>
    <row r="50" spans="1:12" x14ac:dyDescent="0.2">
      <c r="A50" s="16">
        <v>41</v>
      </c>
      <c r="B50" s="21">
        <v>0</v>
      </c>
      <c r="C50" s="37">
        <v>1748</v>
      </c>
      <c r="D50" s="41">
        <v>1676</v>
      </c>
      <c r="E50" s="13">
        <v>0</v>
      </c>
      <c r="F50" s="14">
        <f t="shared" si="3"/>
        <v>0</v>
      </c>
      <c r="G50" s="14">
        <f t="shared" si="0"/>
        <v>0</v>
      </c>
      <c r="H50" s="12">
        <f t="shared" si="6"/>
        <v>99002.074773122033</v>
      </c>
      <c r="I50" s="12">
        <f t="shared" si="4"/>
        <v>0</v>
      </c>
      <c r="J50" s="12">
        <f t="shared" si="1"/>
        <v>99002.074773122033</v>
      </c>
      <c r="K50" s="12">
        <f t="shared" si="2"/>
        <v>4681089.3949540658</v>
      </c>
      <c r="L50" s="15">
        <f t="shared" si="5"/>
        <v>47.282740343386521</v>
      </c>
    </row>
    <row r="51" spans="1:12" x14ac:dyDescent="0.2">
      <c r="A51" s="16">
        <v>42</v>
      </c>
      <c r="B51" s="21">
        <v>0</v>
      </c>
      <c r="C51" s="37">
        <v>1767</v>
      </c>
      <c r="D51" s="41">
        <v>1750</v>
      </c>
      <c r="E51" s="13">
        <v>0</v>
      </c>
      <c r="F51" s="14">
        <f t="shared" si="3"/>
        <v>0</v>
      </c>
      <c r="G51" s="14">
        <f t="shared" si="0"/>
        <v>0</v>
      </c>
      <c r="H51" s="12">
        <f t="shared" si="6"/>
        <v>99002.074773122033</v>
      </c>
      <c r="I51" s="12">
        <f t="shared" si="4"/>
        <v>0</v>
      </c>
      <c r="J51" s="12">
        <f t="shared" si="1"/>
        <v>99002.074773122033</v>
      </c>
      <c r="K51" s="12">
        <f t="shared" si="2"/>
        <v>4582087.3201809442</v>
      </c>
      <c r="L51" s="15">
        <f t="shared" si="5"/>
        <v>46.282740343386521</v>
      </c>
    </row>
    <row r="52" spans="1:12" x14ac:dyDescent="0.2">
      <c r="A52" s="16">
        <v>43</v>
      </c>
      <c r="B52" s="21">
        <v>1</v>
      </c>
      <c r="C52" s="37">
        <v>1604</v>
      </c>
      <c r="D52" s="41">
        <v>1757</v>
      </c>
      <c r="E52" s="13">
        <v>0.2959</v>
      </c>
      <c r="F52" s="14">
        <f t="shared" si="3"/>
        <v>5.9506099375185957E-4</v>
      </c>
      <c r="G52" s="14">
        <f t="shared" si="0"/>
        <v>5.948117780583571E-4</v>
      </c>
      <c r="H52" s="12">
        <f t="shared" si="6"/>
        <v>99002.074773122033</v>
      </c>
      <c r="I52" s="12">
        <f t="shared" si="4"/>
        <v>58.887600127267135</v>
      </c>
      <c r="J52" s="12">
        <f t="shared" si="1"/>
        <v>98960.612013872422</v>
      </c>
      <c r="K52" s="12">
        <f t="shared" si="2"/>
        <v>4483085.2454078225</v>
      </c>
      <c r="L52" s="15">
        <f t="shared" si="5"/>
        <v>45.282740343386529</v>
      </c>
    </row>
    <row r="53" spans="1:12" x14ac:dyDescent="0.2">
      <c r="A53" s="16">
        <v>44</v>
      </c>
      <c r="B53" s="21">
        <v>0</v>
      </c>
      <c r="C53" s="37">
        <v>1660</v>
      </c>
      <c r="D53" s="41">
        <v>1608</v>
      </c>
      <c r="E53" s="13">
        <v>0</v>
      </c>
      <c r="F53" s="14">
        <f t="shared" si="3"/>
        <v>0</v>
      </c>
      <c r="G53" s="14">
        <f t="shared" si="0"/>
        <v>0</v>
      </c>
      <c r="H53" s="12">
        <f t="shared" si="6"/>
        <v>98943.18717299476</v>
      </c>
      <c r="I53" s="12">
        <f t="shared" si="4"/>
        <v>0</v>
      </c>
      <c r="J53" s="12">
        <f t="shared" si="1"/>
        <v>98943.18717299476</v>
      </c>
      <c r="K53" s="12">
        <f t="shared" si="2"/>
        <v>4384124.6333939498</v>
      </c>
      <c r="L53" s="15">
        <f t="shared" si="5"/>
        <v>44.309514971744704</v>
      </c>
    </row>
    <row r="54" spans="1:12" x14ac:dyDescent="0.2">
      <c r="A54" s="16">
        <v>45</v>
      </c>
      <c r="B54" s="21">
        <v>1</v>
      </c>
      <c r="C54" s="37">
        <v>1654</v>
      </c>
      <c r="D54" s="41">
        <v>1646</v>
      </c>
      <c r="E54" s="13">
        <v>0.99450000000000005</v>
      </c>
      <c r="F54" s="14">
        <f t="shared" si="3"/>
        <v>6.0606060606060606E-4</v>
      </c>
      <c r="G54" s="14">
        <f t="shared" si="0"/>
        <v>6.0605858586531983E-4</v>
      </c>
      <c r="H54" s="12">
        <f t="shared" si="6"/>
        <v>98943.18717299476</v>
      </c>
      <c r="I54" s="12">
        <f t="shared" si="4"/>
        <v>59.965368099072855</v>
      </c>
      <c r="J54" s="12">
        <f t="shared" si="1"/>
        <v>98942.857363470219</v>
      </c>
      <c r="K54" s="12">
        <f t="shared" si="2"/>
        <v>4285181.4462209549</v>
      </c>
      <c r="L54" s="15">
        <f t="shared" si="5"/>
        <v>43.309514971744704</v>
      </c>
    </row>
    <row r="55" spans="1:12" x14ac:dyDescent="0.2">
      <c r="A55" s="16">
        <v>46</v>
      </c>
      <c r="B55" s="21">
        <v>0</v>
      </c>
      <c r="C55" s="37">
        <v>1501</v>
      </c>
      <c r="D55" s="41">
        <v>1644</v>
      </c>
      <c r="E55" s="13">
        <v>0</v>
      </c>
      <c r="F55" s="14">
        <f t="shared" si="3"/>
        <v>0</v>
      </c>
      <c r="G55" s="14">
        <f t="shared" si="0"/>
        <v>0</v>
      </c>
      <c r="H55" s="12">
        <f t="shared" si="6"/>
        <v>98883.221804895686</v>
      </c>
      <c r="I55" s="12">
        <f t="shared" si="4"/>
        <v>0</v>
      </c>
      <c r="J55" s="12">
        <f t="shared" si="1"/>
        <v>98883.221804895686</v>
      </c>
      <c r="K55" s="12">
        <f t="shared" si="2"/>
        <v>4186238.588857485</v>
      </c>
      <c r="L55" s="15">
        <f t="shared" si="5"/>
        <v>42.335175901906396</v>
      </c>
    </row>
    <row r="56" spans="1:12" x14ac:dyDescent="0.2">
      <c r="A56" s="16">
        <v>47</v>
      </c>
      <c r="B56" s="21">
        <v>2</v>
      </c>
      <c r="C56" s="37">
        <v>1501</v>
      </c>
      <c r="D56" s="41">
        <v>1502</v>
      </c>
      <c r="E56" s="13">
        <v>0.77669999999999995</v>
      </c>
      <c r="F56" s="14">
        <f t="shared" si="3"/>
        <v>1.332001332001332E-3</v>
      </c>
      <c r="G56" s="14">
        <f t="shared" si="0"/>
        <v>1.3316052647943675E-3</v>
      </c>
      <c r="H56" s="12">
        <f t="shared" si="6"/>
        <v>98883.221804895686</v>
      </c>
      <c r="I56" s="12">
        <f t="shared" si="4"/>
        <v>131.67341875522828</v>
      </c>
      <c r="J56" s="12">
        <f t="shared" si="1"/>
        <v>98853.819130487653</v>
      </c>
      <c r="K56" s="12">
        <f t="shared" si="2"/>
        <v>4087355.3670525891</v>
      </c>
      <c r="L56" s="15">
        <f t="shared" si="5"/>
        <v>41.335175901906396</v>
      </c>
    </row>
    <row r="57" spans="1:12" x14ac:dyDescent="0.2">
      <c r="A57" s="16">
        <v>48</v>
      </c>
      <c r="B57" s="21">
        <v>3</v>
      </c>
      <c r="C57" s="37">
        <v>1448</v>
      </c>
      <c r="D57" s="41">
        <v>1508</v>
      </c>
      <c r="E57" s="13">
        <v>0.63739999999999997</v>
      </c>
      <c r="F57" s="14">
        <f t="shared" si="3"/>
        <v>2.0297699594046007E-3</v>
      </c>
      <c r="G57" s="14">
        <f t="shared" si="0"/>
        <v>2.0282771583945186E-3</v>
      </c>
      <c r="H57" s="12">
        <f t="shared" si="6"/>
        <v>98751.548386140465</v>
      </c>
      <c r="I57" s="12">
        <f t="shared" si="4"/>
        <v>200.2955099476998</v>
      </c>
      <c r="J57" s="12">
        <f t="shared" si="1"/>
        <v>98678.921234233436</v>
      </c>
      <c r="K57" s="12">
        <f t="shared" si="2"/>
        <v>3988501.5479221013</v>
      </c>
      <c r="L57" s="15">
        <f t="shared" si="5"/>
        <v>40.389255795019793</v>
      </c>
    </row>
    <row r="58" spans="1:12" x14ac:dyDescent="0.2">
      <c r="A58" s="16">
        <v>49</v>
      </c>
      <c r="B58" s="21">
        <v>0</v>
      </c>
      <c r="C58" s="37">
        <v>1332</v>
      </c>
      <c r="D58" s="41">
        <v>1445</v>
      </c>
      <c r="E58" s="13">
        <v>0</v>
      </c>
      <c r="F58" s="14">
        <f t="shared" si="3"/>
        <v>0</v>
      </c>
      <c r="G58" s="14">
        <f t="shared" si="0"/>
        <v>0</v>
      </c>
      <c r="H58" s="12">
        <f t="shared" si="6"/>
        <v>98551.252876192768</v>
      </c>
      <c r="I58" s="12">
        <f t="shared" si="4"/>
        <v>0</v>
      </c>
      <c r="J58" s="12">
        <f t="shared" si="1"/>
        <v>98551.252876192768</v>
      </c>
      <c r="K58" s="12">
        <f t="shared" si="2"/>
        <v>3889822.626687868</v>
      </c>
      <c r="L58" s="15">
        <f t="shared" si="5"/>
        <v>39.470047443988818</v>
      </c>
    </row>
    <row r="59" spans="1:12" x14ac:dyDescent="0.2">
      <c r="A59" s="16">
        <v>50</v>
      </c>
      <c r="B59" s="21">
        <v>1</v>
      </c>
      <c r="C59" s="37">
        <v>1224</v>
      </c>
      <c r="D59" s="41">
        <v>1322</v>
      </c>
      <c r="E59" s="13">
        <v>0.3342</v>
      </c>
      <c r="F59" s="14">
        <f t="shared" si="3"/>
        <v>7.855459544383347E-4</v>
      </c>
      <c r="G59" s="14">
        <f t="shared" si="0"/>
        <v>7.8513531571625778E-4</v>
      </c>
      <c r="H59" s="12">
        <f t="shared" si="6"/>
        <v>98551.252876192768</v>
      </c>
      <c r="I59" s="12">
        <f t="shared" si="4"/>
        <v>77.376069041182362</v>
      </c>
      <c r="J59" s="12">
        <f t="shared" si="1"/>
        <v>98499.735889425137</v>
      </c>
      <c r="K59" s="12">
        <f t="shared" si="2"/>
        <v>3791271.3738116752</v>
      </c>
      <c r="L59" s="15">
        <f t="shared" si="5"/>
        <v>38.470047443988818</v>
      </c>
    </row>
    <row r="60" spans="1:12" x14ac:dyDescent="0.2">
      <c r="A60" s="16">
        <v>51</v>
      </c>
      <c r="B60" s="21">
        <v>0</v>
      </c>
      <c r="C60" s="37">
        <v>1173</v>
      </c>
      <c r="D60" s="41">
        <v>1226</v>
      </c>
      <c r="E60" s="13">
        <v>0</v>
      </c>
      <c r="F60" s="14">
        <f t="shared" si="3"/>
        <v>0</v>
      </c>
      <c r="G60" s="14">
        <f t="shared" si="0"/>
        <v>0</v>
      </c>
      <c r="H60" s="12">
        <f t="shared" si="6"/>
        <v>98473.876807151581</v>
      </c>
      <c r="I60" s="12">
        <f t="shared" si="4"/>
        <v>0</v>
      </c>
      <c r="J60" s="12">
        <f t="shared" si="1"/>
        <v>98473.876807151581</v>
      </c>
      <c r="K60" s="12">
        <f t="shared" si="2"/>
        <v>3692771.6379222502</v>
      </c>
      <c r="L60" s="15">
        <f t="shared" si="5"/>
        <v>37.500012771448702</v>
      </c>
    </row>
    <row r="61" spans="1:12" x14ac:dyDescent="0.2">
      <c r="A61" s="16">
        <v>52</v>
      </c>
      <c r="B61" s="21">
        <v>0</v>
      </c>
      <c r="C61" s="37">
        <v>1191</v>
      </c>
      <c r="D61" s="41">
        <v>1162</v>
      </c>
      <c r="E61" s="13">
        <v>0</v>
      </c>
      <c r="F61" s="14">
        <f t="shared" si="3"/>
        <v>0</v>
      </c>
      <c r="G61" s="14">
        <f t="shared" si="0"/>
        <v>0</v>
      </c>
      <c r="H61" s="12">
        <f t="shared" si="6"/>
        <v>98473.876807151581</v>
      </c>
      <c r="I61" s="12">
        <f t="shared" si="4"/>
        <v>0</v>
      </c>
      <c r="J61" s="12">
        <f t="shared" si="1"/>
        <v>98473.876807151581</v>
      </c>
      <c r="K61" s="12">
        <f t="shared" si="2"/>
        <v>3594297.7611150988</v>
      </c>
      <c r="L61" s="15">
        <f t="shared" si="5"/>
        <v>36.500012771448702</v>
      </c>
    </row>
    <row r="62" spans="1:12" x14ac:dyDescent="0.2">
      <c r="A62" s="16">
        <v>53</v>
      </c>
      <c r="B62" s="21">
        <v>2</v>
      </c>
      <c r="C62" s="37">
        <v>1098</v>
      </c>
      <c r="D62" s="41">
        <v>1191</v>
      </c>
      <c r="E62" s="13">
        <v>0.1192</v>
      </c>
      <c r="F62" s="14">
        <f t="shared" si="3"/>
        <v>1.7474879860200961E-3</v>
      </c>
      <c r="G62" s="14">
        <f t="shared" si="0"/>
        <v>1.7448024081064915E-3</v>
      </c>
      <c r="H62" s="12">
        <f t="shared" si="6"/>
        <v>98473.876807151581</v>
      </c>
      <c r="I62" s="12">
        <f t="shared" si="4"/>
        <v>171.81745738870006</v>
      </c>
      <c r="J62" s="12">
        <f t="shared" si="1"/>
        <v>98322.539990683625</v>
      </c>
      <c r="K62" s="12">
        <f t="shared" si="2"/>
        <v>3495823.8843079475</v>
      </c>
      <c r="L62" s="15">
        <f t="shared" si="5"/>
        <v>35.500012771448702</v>
      </c>
    </row>
    <row r="63" spans="1:12" x14ac:dyDescent="0.2">
      <c r="A63" s="16">
        <v>54</v>
      </c>
      <c r="B63" s="21">
        <v>2</v>
      </c>
      <c r="C63" s="37">
        <v>1021</v>
      </c>
      <c r="D63" s="41">
        <v>1104</v>
      </c>
      <c r="E63" s="13">
        <v>0.80410000000000004</v>
      </c>
      <c r="F63" s="14">
        <f t="shared" si="3"/>
        <v>1.8823529411764706E-3</v>
      </c>
      <c r="G63" s="14">
        <f t="shared" si="0"/>
        <v>1.8816590738586938E-3</v>
      </c>
      <c r="H63" s="12">
        <f t="shared" si="6"/>
        <v>98302.059349762887</v>
      </c>
      <c r="I63" s="12">
        <f t="shared" si="4"/>
        <v>184.97096195447719</v>
      </c>
      <c r="J63" s="12">
        <f t="shared" si="1"/>
        <v>98265.823538316006</v>
      </c>
      <c r="K63" s="12">
        <f t="shared" si="2"/>
        <v>3397501.3443172639</v>
      </c>
      <c r="L63" s="15">
        <f t="shared" si="5"/>
        <v>34.561853198098426</v>
      </c>
    </row>
    <row r="64" spans="1:12" x14ac:dyDescent="0.2">
      <c r="A64" s="16">
        <v>55</v>
      </c>
      <c r="B64" s="21">
        <v>3</v>
      </c>
      <c r="C64" s="37">
        <v>962</v>
      </c>
      <c r="D64" s="41">
        <v>1004</v>
      </c>
      <c r="E64" s="13">
        <v>0.75429999999999997</v>
      </c>
      <c r="F64" s="14">
        <f t="shared" si="3"/>
        <v>3.0518819938962359E-3</v>
      </c>
      <c r="G64" s="14">
        <f t="shared" si="0"/>
        <v>3.0495952627993803E-3</v>
      </c>
      <c r="H64" s="12">
        <f t="shared" si="6"/>
        <v>98117.088387808413</v>
      </c>
      <c r="I64" s="12">
        <f t="shared" si="4"/>
        <v>299.21740794712861</v>
      </c>
      <c r="J64" s="12">
        <f t="shared" si="1"/>
        <v>98043.570670675806</v>
      </c>
      <c r="K64" s="12">
        <f t="shared" si="2"/>
        <v>3299235.520778948</v>
      </c>
      <c r="L64" s="15">
        <f t="shared" si="5"/>
        <v>33.625493530124935</v>
      </c>
    </row>
    <row r="65" spans="1:12" x14ac:dyDescent="0.2">
      <c r="A65" s="16">
        <v>56</v>
      </c>
      <c r="B65" s="21">
        <v>2</v>
      </c>
      <c r="C65" s="37">
        <v>915</v>
      </c>
      <c r="D65" s="41">
        <v>968</v>
      </c>
      <c r="E65" s="13">
        <v>0.20960000000000001</v>
      </c>
      <c r="F65" s="14">
        <f t="shared" si="3"/>
        <v>2.1242697822623472E-3</v>
      </c>
      <c r="G65" s="14">
        <f t="shared" si="0"/>
        <v>2.1207090633167378E-3</v>
      </c>
      <c r="H65" s="12">
        <f t="shared" si="6"/>
        <v>97817.870979861284</v>
      </c>
      <c r="I65" s="12">
        <f t="shared" si="4"/>
        <v>207.44324554133914</v>
      </c>
      <c r="J65" s="12">
        <f t="shared" si="1"/>
        <v>97653.907838585408</v>
      </c>
      <c r="K65" s="12">
        <f t="shared" si="2"/>
        <v>3201191.950108272</v>
      </c>
      <c r="L65" s="15">
        <f t="shared" si="5"/>
        <v>32.726044004447125</v>
      </c>
    </row>
    <row r="66" spans="1:12" x14ac:dyDescent="0.2">
      <c r="A66" s="16">
        <v>57</v>
      </c>
      <c r="B66" s="21">
        <v>2</v>
      </c>
      <c r="C66" s="37">
        <v>834</v>
      </c>
      <c r="D66" s="41">
        <v>914</v>
      </c>
      <c r="E66" s="13">
        <v>0.8014</v>
      </c>
      <c r="F66" s="14">
        <f t="shared" si="3"/>
        <v>2.2883295194508009E-3</v>
      </c>
      <c r="G66" s="14">
        <f t="shared" si="0"/>
        <v>2.2872900324932425E-3</v>
      </c>
      <c r="H66" s="12">
        <f t="shared" si="6"/>
        <v>97610.42773431995</v>
      </c>
      <c r="I66" s="12">
        <f t="shared" si="4"/>
        <v>223.26335842411197</v>
      </c>
      <c r="J66" s="12">
        <f t="shared" si="1"/>
        <v>97566.087631336923</v>
      </c>
      <c r="K66" s="12">
        <f t="shared" si="2"/>
        <v>3103538.0422696867</v>
      </c>
      <c r="L66" s="15">
        <f t="shared" si="5"/>
        <v>31.795148472425748</v>
      </c>
    </row>
    <row r="67" spans="1:12" x14ac:dyDescent="0.2">
      <c r="A67" s="16">
        <v>58</v>
      </c>
      <c r="B67" s="21">
        <v>2</v>
      </c>
      <c r="C67" s="37">
        <v>872</v>
      </c>
      <c r="D67" s="41">
        <v>835</v>
      </c>
      <c r="E67" s="13">
        <v>0.17949999999999999</v>
      </c>
      <c r="F67" s="14">
        <f t="shared" si="3"/>
        <v>2.3432923257176333E-3</v>
      </c>
      <c r="G67" s="14">
        <f t="shared" si="0"/>
        <v>2.3387955904347934E-3</v>
      </c>
      <c r="H67" s="12">
        <f t="shared" si="6"/>
        <v>97387.164375895838</v>
      </c>
      <c r="I67" s="12">
        <f t="shared" si="4"/>
        <v>227.76867060729359</v>
      </c>
      <c r="J67" s="12">
        <f t="shared" si="1"/>
        <v>97200.280181662543</v>
      </c>
      <c r="K67" s="12">
        <f t="shared" si="2"/>
        <v>3005971.9546383498</v>
      </c>
      <c r="L67" s="15">
        <f t="shared" si="5"/>
        <v>30.866202685970737</v>
      </c>
    </row>
    <row r="68" spans="1:12" x14ac:dyDescent="0.2">
      <c r="A68" s="16">
        <v>59</v>
      </c>
      <c r="B68" s="21">
        <v>0</v>
      </c>
      <c r="C68" s="37">
        <v>877</v>
      </c>
      <c r="D68" s="41">
        <v>887</v>
      </c>
      <c r="E68" s="13">
        <v>0</v>
      </c>
      <c r="F68" s="14">
        <f t="shared" si="3"/>
        <v>0</v>
      </c>
      <c r="G68" s="14">
        <f t="shared" si="0"/>
        <v>0</v>
      </c>
      <c r="H68" s="12">
        <f t="shared" si="6"/>
        <v>97159.395705288538</v>
      </c>
      <c r="I68" s="12">
        <f t="shared" si="4"/>
        <v>0</v>
      </c>
      <c r="J68" s="12">
        <f t="shared" si="1"/>
        <v>97159.395705288538</v>
      </c>
      <c r="K68" s="12">
        <f t="shared" si="2"/>
        <v>2908771.6744566872</v>
      </c>
      <c r="L68" s="15">
        <f t="shared" si="5"/>
        <v>29.938140859580894</v>
      </c>
    </row>
    <row r="69" spans="1:12" x14ac:dyDescent="0.2">
      <c r="A69" s="16">
        <v>60</v>
      </c>
      <c r="B69" s="21">
        <v>2</v>
      </c>
      <c r="C69" s="37">
        <v>849</v>
      </c>
      <c r="D69" s="41">
        <v>894</v>
      </c>
      <c r="E69" s="13">
        <v>0.58220000000000005</v>
      </c>
      <c r="F69" s="14">
        <f t="shared" si="3"/>
        <v>2.2948938611589212E-3</v>
      </c>
      <c r="G69" s="14">
        <f t="shared" si="0"/>
        <v>2.2926956093503462E-3</v>
      </c>
      <c r="H69" s="12">
        <f t="shared" si="6"/>
        <v>97159.395705288538</v>
      </c>
      <c r="I69" s="12">
        <f t="shared" si="4"/>
        <v>222.75691994064792</v>
      </c>
      <c r="J69" s="12">
        <f t="shared" si="1"/>
        <v>97066.327864137347</v>
      </c>
      <c r="K69" s="12">
        <f t="shared" si="2"/>
        <v>2811612.2787513984</v>
      </c>
      <c r="L69" s="15">
        <f t="shared" si="5"/>
        <v>28.938140859580891</v>
      </c>
    </row>
    <row r="70" spans="1:12" x14ac:dyDescent="0.2">
      <c r="A70" s="16">
        <v>61</v>
      </c>
      <c r="B70" s="21">
        <v>2</v>
      </c>
      <c r="C70" s="37">
        <v>885</v>
      </c>
      <c r="D70" s="41">
        <v>849</v>
      </c>
      <c r="E70" s="13">
        <v>0.50139999999999996</v>
      </c>
      <c r="F70" s="14">
        <f t="shared" si="3"/>
        <v>2.306805074971165E-3</v>
      </c>
      <c r="G70" s="14">
        <f t="shared" si="0"/>
        <v>2.3041548981955241E-3</v>
      </c>
      <c r="H70" s="12">
        <f t="shared" si="6"/>
        <v>96936.638785347895</v>
      </c>
      <c r="I70" s="12">
        <f t="shared" si="4"/>
        <v>223.35703107186959</v>
      </c>
      <c r="J70" s="12">
        <f t="shared" si="1"/>
        <v>96825.27296965546</v>
      </c>
      <c r="K70" s="12">
        <f t="shared" si="2"/>
        <v>2714545.950887261</v>
      </c>
      <c r="L70" s="15">
        <f t="shared" si="5"/>
        <v>28.003301794878908</v>
      </c>
    </row>
    <row r="71" spans="1:12" x14ac:dyDescent="0.2">
      <c r="A71" s="16">
        <v>62</v>
      </c>
      <c r="B71" s="21">
        <v>2</v>
      </c>
      <c r="C71" s="37">
        <v>919</v>
      </c>
      <c r="D71" s="41">
        <v>891</v>
      </c>
      <c r="E71" s="13">
        <v>0.15479999999999999</v>
      </c>
      <c r="F71" s="14">
        <f t="shared" si="3"/>
        <v>2.2099447513812156E-3</v>
      </c>
      <c r="G71" s="14">
        <f t="shared" si="0"/>
        <v>2.2058246122380917E-3</v>
      </c>
      <c r="H71" s="12">
        <f t="shared" si="6"/>
        <v>96713.281754276031</v>
      </c>
      <c r="I71" s="12">
        <f t="shared" si="4"/>
        <v>213.33253722389924</v>
      </c>
      <c r="J71" s="12">
        <f t="shared" si="1"/>
        <v>96532.973093814391</v>
      </c>
      <c r="K71" s="12">
        <f t="shared" si="2"/>
        <v>2617720.6779176053</v>
      </c>
      <c r="L71" s="15">
        <f t="shared" si="5"/>
        <v>27.066816784984827</v>
      </c>
    </row>
    <row r="72" spans="1:12" x14ac:dyDescent="0.2">
      <c r="A72" s="16">
        <v>63</v>
      </c>
      <c r="B72" s="21">
        <v>0</v>
      </c>
      <c r="C72" s="37">
        <v>1019</v>
      </c>
      <c r="D72" s="41">
        <v>931</v>
      </c>
      <c r="E72" s="13">
        <v>0</v>
      </c>
      <c r="F72" s="14">
        <f t="shared" si="3"/>
        <v>0</v>
      </c>
      <c r="G72" s="14">
        <f t="shared" si="0"/>
        <v>0</v>
      </c>
      <c r="H72" s="12">
        <f t="shared" si="6"/>
        <v>96499.949217052126</v>
      </c>
      <c r="I72" s="12">
        <f t="shared" si="4"/>
        <v>0</v>
      </c>
      <c r="J72" s="12">
        <f t="shared" si="1"/>
        <v>96499.949217052126</v>
      </c>
      <c r="K72" s="12">
        <f t="shared" si="2"/>
        <v>2521187.704823791</v>
      </c>
      <c r="L72" s="15">
        <f t="shared" si="5"/>
        <v>26.126311208237215</v>
      </c>
    </row>
    <row r="73" spans="1:12" x14ac:dyDescent="0.2">
      <c r="A73" s="16">
        <v>64</v>
      </c>
      <c r="B73" s="21">
        <v>5</v>
      </c>
      <c r="C73" s="37">
        <v>1081</v>
      </c>
      <c r="D73" s="41">
        <v>1021</v>
      </c>
      <c r="E73" s="13">
        <v>0.60160000000000002</v>
      </c>
      <c r="F73" s="14">
        <f t="shared" si="3"/>
        <v>4.7573739295908657E-3</v>
      </c>
      <c r="G73" s="14">
        <f t="shared" ref="G73:G108" si="7">F73/((1+(1-E73)*F73))</f>
        <v>4.7483741566887493E-3</v>
      </c>
      <c r="H73" s="12">
        <f t="shared" si="6"/>
        <v>96499.949217052126</v>
      </c>
      <c r="I73" s="12">
        <f t="shared" si="4"/>
        <v>458.21786498402702</v>
      </c>
      <c r="J73" s="12">
        <f t="shared" ref="J73:J108" si="8">H74+I73*E73</f>
        <v>96317.395219642494</v>
      </c>
      <c r="K73" s="12">
        <f t="shared" ref="K73:K97" si="9">K74+J73</f>
        <v>2424687.7556067389</v>
      </c>
      <c r="L73" s="15">
        <f t="shared" si="5"/>
        <v>25.126311208237215</v>
      </c>
    </row>
    <row r="74" spans="1:12" x14ac:dyDescent="0.2">
      <c r="A74" s="16">
        <v>65</v>
      </c>
      <c r="B74" s="21">
        <v>3</v>
      </c>
      <c r="C74" s="37">
        <v>1070</v>
      </c>
      <c r="D74" s="41">
        <v>1086</v>
      </c>
      <c r="E74" s="13">
        <v>0.58260000000000001</v>
      </c>
      <c r="F74" s="14">
        <f t="shared" ref="F74:F108" si="10">B74/((C74+D74)/2)</f>
        <v>2.7829313543599257E-3</v>
      </c>
      <c r="G74" s="14">
        <f t="shared" si="7"/>
        <v>2.7797024643544852E-3</v>
      </c>
      <c r="H74" s="12">
        <f t="shared" si="6"/>
        <v>96041.731352068105</v>
      </c>
      <c r="I74" s="12">
        <f t="shared" ref="I74:I108" si="11">H74*G74</f>
        <v>266.96743732021514</v>
      </c>
      <c r="J74" s="12">
        <f t="shared" si="8"/>
        <v>95930.299143730648</v>
      </c>
      <c r="K74" s="12">
        <f t="shared" si="9"/>
        <v>2328370.3603870962</v>
      </c>
      <c r="L74" s="15">
        <f t="shared" ref="L74:L108" si="12">K74/H74</f>
        <v>24.243319311391801</v>
      </c>
    </row>
    <row r="75" spans="1:12" x14ac:dyDescent="0.2">
      <c r="A75" s="16">
        <v>66</v>
      </c>
      <c r="B75" s="21">
        <v>9</v>
      </c>
      <c r="C75" s="37">
        <v>1111</v>
      </c>
      <c r="D75" s="41">
        <v>1067</v>
      </c>
      <c r="E75" s="13">
        <v>0.42159999999999997</v>
      </c>
      <c r="F75" s="14">
        <f t="shared" si="10"/>
        <v>8.2644628099173556E-3</v>
      </c>
      <c r="G75" s="14">
        <f t="shared" si="7"/>
        <v>8.2251452560652208E-3</v>
      </c>
      <c r="H75" s="12">
        <f t="shared" ref="H75:H108" si="13">H74-I74</f>
        <v>95774.763914747891</v>
      </c>
      <c r="I75" s="12">
        <f t="shared" si="11"/>
        <v>787.76134506415508</v>
      </c>
      <c r="J75" s="12">
        <f t="shared" si="8"/>
        <v>95319.122752762793</v>
      </c>
      <c r="K75" s="12">
        <f t="shared" si="9"/>
        <v>2232440.0612433655</v>
      </c>
      <c r="L75" s="15">
        <f t="shared" si="12"/>
        <v>23.30927240113617</v>
      </c>
    </row>
    <row r="76" spans="1:12" x14ac:dyDescent="0.2">
      <c r="A76" s="16">
        <v>67</v>
      </c>
      <c r="B76" s="21">
        <v>5</v>
      </c>
      <c r="C76" s="37">
        <v>1293</v>
      </c>
      <c r="D76" s="41">
        <v>1103</v>
      </c>
      <c r="E76" s="13">
        <v>0.75780000000000003</v>
      </c>
      <c r="F76" s="14">
        <f t="shared" si="10"/>
        <v>4.1736227045075123E-3</v>
      </c>
      <c r="G76" s="14">
        <f t="shared" si="7"/>
        <v>4.1694080524611599E-3</v>
      </c>
      <c r="H76" s="12">
        <f t="shared" si="13"/>
        <v>94987.00256968374</v>
      </c>
      <c r="I76" s="12">
        <f t="shared" si="11"/>
        <v>396.03957339318828</v>
      </c>
      <c r="J76" s="12">
        <f t="shared" si="8"/>
        <v>94891.081785007904</v>
      </c>
      <c r="K76" s="12">
        <f t="shared" si="9"/>
        <v>2137120.9384906027</v>
      </c>
      <c r="L76" s="15">
        <f t="shared" si="12"/>
        <v>22.499088092844936</v>
      </c>
    </row>
    <row r="77" spans="1:12" x14ac:dyDescent="0.2">
      <c r="A77" s="16">
        <v>68</v>
      </c>
      <c r="B77" s="21">
        <v>5</v>
      </c>
      <c r="C77" s="37">
        <v>1436</v>
      </c>
      <c r="D77" s="41">
        <v>1292</v>
      </c>
      <c r="E77" s="13">
        <v>0.57040000000000002</v>
      </c>
      <c r="F77" s="14">
        <f t="shared" si="10"/>
        <v>3.6656891495601175E-3</v>
      </c>
      <c r="G77" s="14">
        <f t="shared" si="7"/>
        <v>3.6599255717535734E-3</v>
      </c>
      <c r="H77" s="12">
        <f t="shared" si="13"/>
        <v>94590.962996290546</v>
      </c>
      <c r="I77" s="12">
        <f t="shared" si="11"/>
        <v>346.19588432691978</v>
      </c>
      <c r="J77" s="12">
        <f t="shared" si="8"/>
        <v>94442.237244383694</v>
      </c>
      <c r="K77" s="12">
        <f t="shared" si="9"/>
        <v>2042229.8567055946</v>
      </c>
      <c r="L77" s="15">
        <f t="shared" si="12"/>
        <v>21.590115926673484</v>
      </c>
    </row>
    <row r="78" spans="1:12" x14ac:dyDescent="0.2">
      <c r="A78" s="16">
        <v>69</v>
      </c>
      <c r="B78" s="21">
        <v>4</v>
      </c>
      <c r="C78" s="37">
        <v>1281</v>
      </c>
      <c r="D78" s="41">
        <v>1443</v>
      </c>
      <c r="E78" s="13">
        <v>0.52529999999999999</v>
      </c>
      <c r="F78" s="14">
        <f t="shared" si="10"/>
        <v>2.936857562408223E-3</v>
      </c>
      <c r="G78" s="14">
        <f t="shared" si="7"/>
        <v>2.932768912180288E-3</v>
      </c>
      <c r="H78" s="12">
        <f t="shared" si="13"/>
        <v>94244.767111963622</v>
      </c>
      <c r="I78" s="12">
        <f t="shared" si="11"/>
        <v>276.39812312163815</v>
      </c>
      <c r="J78" s="12">
        <f t="shared" si="8"/>
        <v>94113.560922917794</v>
      </c>
      <c r="K78" s="12">
        <f t="shared" si="9"/>
        <v>1947787.6194612109</v>
      </c>
      <c r="L78" s="15">
        <f t="shared" si="12"/>
        <v>20.667329117034392</v>
      </c>
    </row>
    <row r="79" spans="1:12" x14ac:dyDescent="0.2">
      <c r="A79" s="16">
        <v>70</v>
      </c>
      <c r="B79" s="21">
        <v>6</v>
      </c>
      <c r="C79" s="37">
        <v>1225</v>
      </c>
      <c r="D79" s="41">
        <v>1284</v>
      </c>
      <c r="E79" s="13">
        <v>0.60960000000000003</v>
      </c>
      <c r="F79" s="14">
        <f t="shared" si="10"/>
        <v>4.7827819848545233E-3</v>
      </c>
      <c r="G79" s="14">
        <f t="shared" si="7"/>
        <v>4.7738682272335815E-3</v>
      </c>
      <c r="H79" s="12">
        <f t="shared" si="13"/>
        <v>93968.36898884199</v>
      </c>
      <c r="I79" s="12">
        <f t="shared" si="11"/>
        <v>448.59261108079414</v>
      </c>
      <c r="J79" s="12">
        <f t="shared" si="8"/>
        <v>93793.238433476057</v>
      </c>
      <c r="K79" s="12">
        <f t="shared" si="9"/>
        <v>1853674.0585382932</v>
      </c>
      <c r="L79" s="15">
        <f t="shared" si="12"/>
        <v>19.726574787718221</v>
      </c>
    </row>
    <row r="80" spans="1:12" x14ac:dyDescent="0.2">
      <c r="A80" s="16">
        <v>71</v>
      </c>
      <c r="B80" s="21">
        <v>13</v>
      </c>
      <c r="C80" s="37">
        <v>1373</v>
      </c>
      <c r="D80" s="41">
        <v>1215</v>
      </c>
      <c r="E80" s="13">
        <v>0.59789999999999999</v>
      </c>
      <c r="F80" s="14">
        <f t="shared" si="10"/>
        <v>1.0046367851622875E-2</v>
      </c>
      <c r="G80" s="14">
        <f t="shared" si="7"/>
        <v>1.0005947381185725E-2</v>
      </c>
      <c r="H80" s="12">
        <f t="shared" si="13"/>
        <v>93519.776377761198</v>
      </c>
      <c r="I80" s="12">
        <f t="shared" si="11"/>
        <v>935.75396153613428</v>
      </c>
      <c r="J80" s="12">
        <f t="shared" si="8"/>
        <v>93143.509709827515</v>
      </c>
      <c r="K80" s="12">
        <f t="shared" si="9"/>
        <v>1759880.8201048172</v>
      </c>
      <c r="L80" s="15">
        <f t="shared" si="12"/>
        <v>18.818274468450429</v>
      </c>
    </row>
    <row r="81" spans="1:12" x14ac:dyDescent="0.2">
      <c r="A81" s="16">
        <v>72</v>
      </c>
      <c r="B81" s="21">
        <v>17</v>
      </c>
      <c r="C81" s="37">
        <v>1257</v>
      </c>
      <c r="D81" s="41">
        <v>1355</v>
      </c>
      <c r="E81" s="13">
        <v>0.61760000000000004</v>
      </c>
      <c r="F81" s="14">
        <f t="shared" si="10"/>
        <v>1.3016845329249618E-2</v>
      </c>
      <c r="G81" s="14">
        <f t="shared" si="7"/>
        <v>1.2952373057601184E-2</v>
      </c>
      <c r="H81" s="12">
        <f t="shared" si="13"/>
        <v>92584.022416225067</v>
      </c>
      <c r="I81" s="12">
        <f t="shared" si="11"/>
        <v>1199.1827975082576</v>
      </c>
      <c r="J81" s="12">
        <f t="shared" si="8"/>
        <v>92125.454914457907</v>
      </c>
      <c r="K81" s="12">
        <f t="shared" si="9"/>
        <v>1666737.3103949896</v>
      </c>
      <c r="L81" s="15">
        <f t="shared" si="12"/>
        <v>18.002429219395193</v>
      </c>
    </row>
    <row r="82" spans="1:12" x14ac:dyDescent="0.2">
      <c r="A82" s="16">
        <v>73</v>
      </c>
      <c r="B82" s="21">
        <v>12</v>
      </c>
      <c r="C82" s="37">
        <v>1154</v>
      </c>
      <c r="D82" s="41">
        <v>1247</v>
      </c>
      <c r="E82" s="13">
        <v>0.55500000000000005</v>
      </c>
      <c r="F82" s="14">
        <f t="shared" si="10"/>
        <v>9.9958350687213669E-3</v>
      </c>
      <c r="G82" s="14">
        <f t="shared" si="7"/>
        <v>9.9515690307171775E-3</v>
      </c>
      <c r="H82" s="12">
        <f t="shared" si="13"/>
        <v>91384.839618716811</v>
      </c>
      <c r="I82" s="12">
        <f t="shared" si="11"/>
        <v>909.42253982667842</v>
      </c>
      <c r="J82" s="12">
        <f t="shared" si="8"/>
        <v>90980.146588493939</v>
      </c>
      <c r="K82" s="12">
        <f t="shared" si="9"/>
        <v>1574611.8554805317</v>
      </c>
      <c r="L82" s="15">
        <f t="shared" si="12"/>
        <v>17.230558832846391</v>
      </c>
    </row>
    <row r="83" spans="1:12" x14ac:dyDescent="0.2">
      <c r="A83" s="16">
        <v>74</v>
      </c>
      <c r="B83" s="21">
        <v>17</v>
      </c>
      <c r="C83" s="37">
        <v>927</v>
      </c>
      <c r="D83" s="41">
        <v>1151</v>
      </c>
      <c r="E83" s="13">
        <v>0.40639999999999998</v>
      </c>
      <c r="F83" s="14">
        <f t="shared" si="10"/>
        <v>1.6361886429258902E-2</v>
      </c>
      <c r="G83" s="14">
        <f t="shared" si="7"/>
        <v>1.6204501572408575E-2</v>
      </c>
      <c r="H83" s="12">
        <f t="shared" si="13"/>
        <v>90475.417078890139</v>
      </c>
      <c r="I83" s="12">
        <f t="shared" si="11"/>
        <v>1466.109038319197</v>
      </c>
      <c r="J83" s="12">
        <f t="shared" si="8"/>
        <v>89605.134753743871</v>
      </c>
      <c r="K83" s="12">
        <f t="shared" si="9"/>
        <v>1483631.7088920379</v>
      </c>
      <c r="L83" s="15">
        <f t="shared" si="12"/>
        <v>16.398174850063235</v>
      </c>
    </row>
    <row r="84" spans="1:12" x14ac:dyDescent="0.2">
      <c r="A84" s="16">
        <v>75</v>
      </c>
      <c r="B84" s="21">
        <v>12</v>
      </c>
      <c r="C84" s="37">
        <v>780</v>
      </c>
      <c r="D84" s="41">
        <v>916</v>
      </c>
      <c r="E84" s="13">
        <v>0.4632</v>
      </c>
      <c r="F84" s="14">
        <f t="shared" si="10"/>
        <v>1.4150943396226415E-2</v>
      </c>
      <c r="G84" s="14">
        <f t="shared" si="7"/>
        <v>1.4044260017302529E-2</v>
      </c>
      <c r="H84" s="12">
        <f t="shared" si="13"/>
        <v>89009.308040570948</v>
      </c>
      <c r="I84" s="12">
        <f t="shared" si="11"/>
        <v>1250.0698660819551</v>
      </c>
      <c r="J84" s="12">
        <f t="shared" si="8"/>
        <v>88338.270536458149</v>
      </c>
      <c r="K84" s="12">
        <f t="shared" si="9"/>
        <v>1394026.574138294</v>
      </c>
      <c r="L84" s="15">
        <f t="shared" si="12"/>
        <v>15.661581971886454</v>
      </c>
    </row>
    <row r="85" spans="1:12" x14ac:dyDescent="0.2">
      <c r="A85" s="16">
        <v>76</v>
      </c>
      <c r="B85" s="21">
        <v>7</v>
      </c>
      <c r="C85" s="37">
        <v>955</v>
      </c>
      <c r="D85" s="41">
        <v>766</v>
      </c>
      <c r="E85" s="13">
        <v>0.48220000000000002</v>
      </c>
      <c r="F85" s="14">
        <f t="shared" si="10"/>
        <v>8.1348053457292267E-3</v>
      </c>
      <c r="G85" s="14">
        <f t="shared" si="7"/>
        <v>8.1006836282637926E-3</v>
      </c>
      <c r="H85" s="12">
        <f t="shared" si="13"/>
        <v>87759.238174488986</v>
      </c>
      <c r="I85" s="12">
        <f t="shared" si="11"/>
        <v>710.9098239089858</v>
      </c>
      <c r="J85" s="12">
        <f t="shared" si="8"/>
        <v>87391.129067668924</v>
      </c>
      <c r="K85" s="12">
        <f t="shared" si="9"/>
        <v>1305688.3036018359</v>
      </c>
      <c r="L85" s="15">
        <f t="shared" si="12"/>
        <v>14.878072448689403</v>
      </c>
    </row>
    <row r="86" spans="1:12" x14ac:dyDescent="0.2">
      <c r="A86" s="16">
        <v>77</v>
      </c>
      <c r="B86" s="21">
        <v>12</v>
      </c>
      <c r="C86" s="37">
        <v>561</v>
      </c>
      <c r="D86" s="41">
        <v>954</v>
      </c>
      <c r="E86" s="13">
        <v>0.57189999999999996</v>
      </c>
      <c r="F86" s="14">
        <f t="shared" si="10"/>
        <v>1.5841584158415842E-2</v>
      </c>
      <c r="G86" s="14">
        <f t="shared" si="7"/>
        <v>1.5734873672566718E-2</v>
      </c>
      <c r="H86" s="12">
        <f t="shared" si="13"/>
        <v>87048.328350580006</v>
      </c>
      <c r="I86" s="12">
        <f t="shared" si="11"/>
        <v>1369.6944500044845</v>
      </c>
      <c r="J86" s="12">
        <f t="shared" si="8"/>
        <v>86461.962156533089</v>
      </c>
      <c r="K86" s="12">
        <f t="shared" si="9"/>
        <v>1218297.1745341669</v>
      </c>
      <c r="L86" s="15">
        <f t="shared" si="12"/>
        <v>13.99564124456905</v>
      </c>
    </row>
    <row r="87" spans="1:12" x14ac:dyDescent="0.2">
      <c r="A87" s="16">
        <v>78</v>
      </c>
      <c r="B87" s="21">
        <v>5</v>
      </c>
      <c r="C87" s="37">
        <v>563</v>
      </c>
      <c r="D87" s="41">
        <v>561</v>
      </c>
      <c r="E87" s="13">
        <v>0.55069999999999997</v>
      </c>
      <c r="F87" s="14">
        <f t="shared" si="10"/>
        <v>8.8967971530249119E-3</v>
      </c>
      <c r="G87" s="14">
        <f t="shared" si="7"/>
        <v>8.861375303169803E-3</v>
      </c>
      <c r="H87" s="12">
        <f t="shared" si="13"/>
        <v>85678.633900575529</v>
      </c>
      <c r="I87" s="12">
        <f t="shared" si="11"/>
        <v>759.23053045588699</v>
      </c>
      <c r="J87" s="12">
        <f t="shared" si="8"/>
        <v>85337.511623241706</v>
      </c>
      <c r="K87" s="12">
        <f t="shared" si="9"/>
        <v>1131835.2123776339</v>
      </c>
      <c r="L87" s="15">
        <f t="shared" si="12"/>
        <v>13.210238782414002</v>
      </c>
    </row>
    <row r="88" spans="1:12" x14ac:dyDescent="0.2">
      <c r="A88" s="16">
        <v>79</v>
      </c>
      <c r="B88" s="21">
        <v>15</v>
      </c>
      <c r="C88" s="37">
        <v>589</v>
      </c>
      <c r="D88" s="41">
        <v>568</v>
      </c>
      <c r="E88" s="13">
        <v>0.53879999999999995</v>
      </c>
      <c r="F88" s="14">
        <f t="shared" si="10"/>
        <v>2.5929127052722559E-2</v>
      </c>
      <c r="G88" s="14">
        <f t="shared" si="7"/>
        <v>2.5622717442921127E-2</v>
      </c>
      <c r="H88" s="12">
        <f t="shared" si="13"/>
        <v>84919.403370119646</v>
      </c>
      <c r="I88" s="12">
        <f t="shared" si="11"/>
        <v>2175.8658779740199</v>
      </c>
      <c r="J88" s="12">
        <f t="shared" si="8"/>
        <v>83915.894027198025</v>
      </c>
      <c r="K88" s="12">
        <f t="shared" si="9"/>
        <v>1046497.7007543922</v>
      </c>
      <c r="L88" s="15">
        <f t="shared" si="12"/>
        <v>12.323422671650805</v>
      </c>
    </row>
    <row r="89" spans="1:12" x14ac:dyDescent="0.2">
      <c r="A89" s="16">
        <v>80</v>
      </c>
      <c r="B89" s="21">
        <v>17</v>
      </c>
      <c r="C89" s="37">
        <v>603</v>
      </c>
      <c r="D89" s="41">
        <v>575</v>
      </c>
      <c r="E89" s="13">
        <v>0.54859999999999998</v>
      </c>
      <c r="F89" s="14">
        <f t="shared" si="10"/>
        <v>2.8862478777589132E-2</v>
      </c>
      <c r="G89" s="14">
        <f t="shared" si="7"/>
        <v>2.8491279489731236E-2</v>
      </c>
      <c r="H89" s="12">
        <f t="shared" si="13"/>
        <v>82743.537492145624</v>
      </c>
      <c r="I89" s="12">
        <f t="shared" si="11"/>
        <v>2357.469252657776</v>
      </c>
      <c r="J89" s="12">
        <f t="shared" si="8"/>
        <v>81679.375871495911</v>
      </c>
      <c r="K89" s="12">
        <f t="shared" si="9"/>
        <v>962581.80672719423</v>
      </c>
      <c r="L89" s="15">
        <f t="shared" si="12"/>
        <v>11.633317065016307</v>
      </c>
    </row>
    <row r="90" spans="1:12" x14ac:dyDescent="0.2">
      <c r="A90" s="16">
        <v>81</v>
      </c>
      <c r="B90" s="21">
        <v>13</v>
      </c>
      <c r="C90" s="37">
        <v>494</v>
      </c>
      <c r="D90" s="41">
        <v>590</v>
      </c>
      <c r="E90" s="13">
        <v>0.51280000000000003</v>
      </c>
      <c r="F90" s="14">
        <f t="shared" si="10"/>
        <v>2.3985239852398525E-2</v>
      </c>
      <c r="G90" s="14">
        <f t="shared" si="7"/>
        <v>2.3708195157108737E-2</v>
      </c>
      <c r="H90" s="12">
        <f t="shared" si="13"/>
        <v>80386.068239487853</v>
      </c>
      <c r="I90" s="12">
        <f t="shared" si="11"/>
        <v>1905.8085937344383</v>
      </c>
      <c r="J90" s="12">
        <f t="shared" si="8"/>
        <v>79457.558292620422</v>
      </c>
      <c r="K90" s="12">
        <f t="shared" si="9"/>
        <v>880902.4308556983</v>
      </c>
      <c r="L90" s="15">
        <f t="shared" si="12"/>
        <v>10.958396773820251</v>
      </c>
    </row>
    <row r="91" spans="1:12" x14ac:dyDescent="0.2">
      <c r="A91" s="16">
        <v>82</v>
      </c>
      <c r="B91" s="21">
        <v>11</v>
      </c>
      <c r="C91" s="37">
        <v>470</v>
      </c>
      <c r="D91" s="41">
        <v>488</v>
      </c>
      <c r="E91" s="13">
        <v>0.56440000000000001</v>
      </c>
      <c r="F91" s="14">
        <f t="shared" si="10"/>
        <v>2.2964509394572025E-2</v>
      </c>
      <c r="G91" s="14">
        <f t="shared" si="7"/>
        <v>2.2737062817957152E-2</v>
      </c>
      <c r="H91" s="12">
        <f t="shared" si="13"/>
        <v>78480.259645753409</v>
      </c>
      <c r="I91" s="12">
        <f t="shared" si="11"/>
        <v>1784.4105935350831</v>
      </c>
      <c r="J91" s="12">
        <f t="shared" si="8"/>
        <v>77702.970391209528</v>
      </c>
      <c r="K91" s="12">
        <f t="shared" si="9"/>
        <v>801444.87256307784</v>
      </c>
      <c r="L91" s="15">
        <f t="shared" si="12"/>
        <v>10.212056843092316</v>
      </c>
    </row>
    <row r="92" spans="1:12" x14ac:dyDescent="0.2">
      <c r="A92" s="16">
        <v>83</v>
      </c>
      <c r="B92" s="21">
        <v>20</v>
      </c>
      <c r="C92" s="37">
        <v>478</v>
      </c>
      <c r="D92" s="41">
        <v>456</v>
      </c>
      <c r="E92" s="13">
        <v>0.4904</v>
      </c>
      <c r="F92" s="14">
        <f t="shared" si="10"/>
        <v>4.2826552462526764E-2</v>
      </c>
      <c r="G92" s="14">
        <f t="shared" si="7"/>
        <v>4.1911850994987336E-2</v>
      </c>
      <c r="H92" s="12">
        <f t="shared" si="13"/>
        <v>76695.849052218327</v>
      </c>
      <c r="I92" s="12">
        <f t="shared" si="11"/>
        <v>3214.4649974106151</v>
      </c>
      <c r="J92" s="12">
        <f t="shared" si="8"/>
        <v>75057.757689537873</v>
      </c>
      <c r="K92" s="12">
        <f t="shared" si="9"/>
        <v>723741.90217186837</v>
      </c>
      <c r="L92" s="15">
        <f t="shared" si="12"/>
        <v>9.4365198523209397</v>
      </c>
    </row>
    <row r="93" spans="1:12" x14ac:dyDescent="0.2">
      <c r="A93" s="16">
        <v>84</v>
      </c>
      <c r="B93" s="21">
        <v>18</v>
      </c>
      <c r="C93" s="37">
        <v>399</v>
      </c>
      <c r="D93" s="41">
        <v>460</v>
      </c>
      <c r="E93" s="13">
        <v>0.4551</v>
      </c>
      <c r="F93" s="14">
        <f t="shared" si="10"/>
        <v>4.190919674039581E-2</v>
      </c>
      <c r="G93" s="14">
        <f t="shared" si="7"/>
        <v>4.0973512445249147E-2</v>
      </c>
      <c r="H93" s="12">
        <f t="shared" si="13"/>
        <v>73481.384054807713</v>
      </c>
      <c r="I93" s="12">
        <f t="shared" si="11"/>
        <v>3010.7904040637959</v>
      </c>
      <c r="J93" s="12">
        <f t="shared" si="8"/>
        <v>71840.804363633346</v>
      </c>
      <c r="K93" s="12">
        <f t="shared" si="9"/>
        <v>648684.14448233054</v>
      </c>
      <c r="L93" s="15">
        <f t="shared" si="12"/>
        <v>8.8278705256625969</v>
      </c>
    </row>
    <row r="94" spans="1:12" x14ac:dyDescent="0.2">
      <c r="A94" s="16">
        <v>85</v>
      </c>
      <c r="B94" s="21">
        <v>24</v>
      </c>
      <c r="C94" s="37">
        <v>339</v>
      </c>
      <c r="D94" s="41">
        <v>395</v>
      </c>
      <c r="E94" s="13">
        <v>0.47570000000000001</v>
      </c>
      <c r="F94" s="14">
        <f t="shared" si="10"/>
        <v>6.5395095367847406E-2</v>
      </c>
      <c r="G94" s="14">
        <f t="shared" si="7"/>
        <v>6.3227245041403299E-2</v>
      </c>
      <c r="H94" s="12">
        <f t="shared" si="13"/>
        <v>70470.593650743918</v>
      </c>
      <c r="I94" s="12">
        <f t="shared" si="11"/>
        <v>4455.6614929687448</v>
      </c>
      <c r="J94" s="12">
        <f t="shared" si="8"/>
        <v>68134.490329980399</v>
      </c>
      <c r="K94" s="12">
        <f t="shared" si="9"/>
        <v>576843.34011869715</v>
      </c>
      <c r="L94" s="15">
        <f t="shared" si="12"/>
        <v>8.1855893392577901</v>
      </c>
    </row>
    <row r="95" spans="1:12" x14ac:dyDescent="0.2">
      <c r="A95" s="16">
        <v>86</v>
      </c>
      <c r="B95" s="21">
        <v>20</v>
      </c>
      <c r="C95" s="37">
        <v>303</v>
      </c>
      <c r="D95" s="41">
        <v>335</v>
      </c>
      <c r="E95" s="13">
        <v>0.43259999999999998</v>
      </c>
      <c r="F95" s="14">
        <f t="shared" si="10"/>
        <v>6.2695924764890276E-2</v>
      </c>
      <c r="G95" s="14">
        <f t="shared" si="7"/>
        <v>6.0542216087277653E-2</v>
      </c>
      <c r="H95" s="12">
        <f t="shared" si="13"/>
        <v>66014.932157775169</v>
      </c>
      <c r="I95" s="12">
        <f t="shared" si="11"/>
        <v>3996.6902876829986</v>
      </c>
      <c r="J95" s="12">
        <f t="shared" si="8"/>
        <v>63747.210088543834</v>
      </c>
      <c r="K95" s="12">
        <f t="shared" si="9"/>
        <v>508708.8497887167</v>
      </c>
      <c r="L95" s="15">
        <f t="shared" si="12"/>
        <v>7.7059664103404142</v>
      </c>
    </row>
    <row r="96" spans="1:12" x14ac:dyDescent="0.2">
      <c r="A96" s="16">
        <v>87</v>
      </c>
      <c r="B96" s="21">
        <v>20</v>
      </c>
      <c r="C96" s="37">
        <v>286</v>
      </c>
      <c r="D96" s="41">
        <v>287</v>
      </c>
      <c r="E96" s="13">
        <v>0.48530000000000001</v>
      </c>
      <c r="F96" s="14">
        <f t="shared" si="10"/>
        <v>6.9808027923211169E-2</v>
      </c>
      <c r="G96" s="14">
        <f t="shared" si="7"/>
        <v>6.7386807010923408E-2</v>
      </c>
      <c r="H96" s="12">
        <f t="shared" si="13"/>
        <v>62018.24187009217</v>
      </c>
      <c r="I96" s="12">
        <f t="shared" si="11"/>
        <v>4179.211296056671</v>
      </c>
      <c r="J96" s="12">
        <f t="shared" si="8"/>
        <v>59867.201816011802</v>
      </c>
      <c r="K96" s="12">
        <f t="shared" si="9"/>
        <v>444961.63970017288</v>
      </c>
      <c r="L96" s="15">
        <f t="shared" si="12"/>
        <v>7.1746896765022985</v>
      </c>
    </row>
    <row r="97" spans="1:12" x14ac:dyDescent="0.2">
      <c r="A97" s="16">
        <v>88</v>
      </c>
      <c r="B97" s="21">
        <v>13</v>
      </c>
      <c r="C97" s="37">
        <v>254</v>
      </c>
      <c r="D97" s="41">
        <v>268</v>
      </c>
      <c r="E97" s="13">
        <v>0.46910000000000002</v>
      </c>
      <c r="F97" s="14">
        <f t="shared" si="10"/>
        <v>4.9808429118773943E-2</v>
      </c>
      <c r="G97" s="14">
        <f t="shared" si="7"/>
        <v>4.8525261317863971E-2</v>
      </c>
      <c r="H97" s="12">
        <f t="shared" si="13"/>
        <v>57839.030574035496</v>
      </c>
      <c r="I97" s="12">
        <f t="shared" si="11"/>
        <v>2806.6540729769963</v>
      </c>
      <c r="J97" s="12">
        <f t="shared" si="8"/>
        <v>56348.977926692009</v>
      </c>
      <c r="K97" s="12">
        <f t="shared" si="9"/>
        <v>385094.43788416107</v>
      </c>
      <c r="L97" s="15">
        <f t="shared" si="12"/>
        <v>6.6580375580678162</v>
      </c>
    </row>
    <row r="98" spans="1:12" x14ac:dyDescent="0.2">
      <c r="A98" s="16">
        <v>89</v>
      </c>
      <c r="B98" s="21">
        <v>15</v>
      </c>
      <c r="C98" s="37">
        <v>221</v>
      </c>
      <c r="D98" s="41">
        <v>234</v>
      </c>
      <c r="E98" s="13">
        <v>0.52090000000000003</v>
      </c>
      <c r="F98" s="14">
        <f t="shared" si="10"/>
        <v>6.5934065934065936E-2</v>
      </c>
      <c r="G98" s="14">
        <f t="shared" si="7"/>
        <v>6.3915052634045857E-2</v>
      </c>
      <c r="H98" s="12">
        <f t="shared" si="13"/>
        <v>55032.376501058498</v>
      </c>
      <c r="I98" s="12">
        <f t="shared" si="11"/>
        <v>3517.3972406417824</v>
      </c>
      <c r="J98" s="12">
        <f t="shared" si="8"/>
        <v>53347.191483067021</v>
      </c>
      <c r="K98" s="12">
        <f>K99+J98</f>
        <v>328745.45995746908</v>
      </c>
      <c r="L98" s="15">
        <f t="shared" si="12"/>
        <v>5.9736736964493247</v>
      </c>
    </row>
    <row r="99" spans="1:12" x14ac:dyDescent="0.2">
      <c r="A99" s="16">
        <v>90</v>
      </c>
      <c r="B99" s="21">
        <v>19</v>
      </c>
      <c r="C99" s="37">
        <v>204</v>
      </c>
      <c r="D99" s="41">
        <v>202</v>
      </c>
      <c r="E99" s="24">
        <v>0.5181</v>
      </c>
      <c r="F99" s="25">
        <f t="shared" si="10"/>
        <v>9.3596059113300489E-2</v>
      </c>
      <c r="G99" s="25">
        <f t="shared" si="7"/>
        <v>8.9556699053197145E-2</v>
      </c>
      <c r="H99" s="26">
        <f t="shared" si="13"/>
        <v>51514.979260416716</v>
      </c>
      <c r="I99" s="26">
        <f t="shared" si="11"/>
        <v>4613.5114943568324</v>
      </c>
      <c r="J99" s="26">
        <f t="shared" si="8"/>
        <v>49291.728071286154</v>
      </c>
      <c r="K99" s="26">
        <f t="shared" ref="K99:K108" si="14">K100+J99</f>
        <v>275398.26847440208</v>
      </c>
      <c r="L99" s="17">
        <f t="shared" si="12"/>
        <v>5.3459842637656596</v>
      </c>
    </row>
    <row r="100" spans="1:12" x14ac:dyDescent="0.2">
      <c r="A100" s="16">
        <v>91</v>
      </c>
      <c r="B100" s="21">
        <v>24</v>
      </c>
      <c r="C100" s="37">
        <v>151</v>
      </c>
      <c r="D100" s="41">
        <v>187</v>
      </c>
      <c r="E100" s="24">
        <v>0.45669999999999999</v>
      </c>
      <c r="F100" s="25">
        <f t="shared" si="10"/>
        <v>0.14201183431952663</v>
      </c>
      <c r="G100" s="25">
        <f t="shared" si="7"/>
        <v>0.13183973561738352</v>
      </c>
      <c r="H100" s="26">
        <f t="shared" si="13"/>
        <v>46901.467766059883</v>
      </c>
      <c r="I100" s="26">
        <f t="shared" si="11"/>
        <v>6183.4771103445701</v>
      </c>
      <c r="J100" s="26">
        <f t="shared" si="8"/>
        <v>43541.984652009683</v>
      </c>
      <c r="K100" s="26">
        <f t="shared" si="14"/>
        <v>226106.54040311591</v>
      </c>
      <c r="L100" s="17">
        <f t="shared" si="12"/>
        <v>4.8208841039029764</v>
      </c>
    </row>
    <row r="101" spans="1:12" x14ac:dyDescent="0.2">
      <c r="A101" s="16">
        <v>92</v>
      </c>
      <c r="B101" s="21">
        <v>13</v>
      </c>
      <c r="C101" s="37">
        <v>126</v>
      </c>
      <c r="D101" s="41">
        <v>128</v>
      </c>
      <c r="E101" s="24">
        <v>0.50980000000000003</v>
      </c>
      <c r="F101" s="25">
        <f t="shared" si="10"/>
        <v>0.10236220472440945</v>
      </c>
      <c r="G101" s="25">
        <f t="shared" si="7"/>
        <v>9.7471294703709771E-2</v>
      </c>
      <c r="H101" s="26">
        <f t="shared" si="13"/>
        <v>40717.990655715315</v>
      </c>
      <c r="I101" s="26">
        <f t="shared" si="11"/>
        <v>3968.8352669461283</v>
      </c>
      <c r="J101" s="26">
        <f t="shared" si="8"/>
        <v>38772.467607858322</v>
      </c>
      <c r="K101" s="26">
        <f t="shared" si="14"/>
        <v>182564.55575110624</v>
      </c>
      <c r="L101" s="17">
        <f t="shared" si="12"/>
        <v>4.4836337159844808</v>
      </c>
    </row>
    <row r="102" spans="1:12" x14ac:dyDescent="0.2">
      <c r="A102" s="16">
        <v>93</v>
      </c>
      <c r="B102" s="21">
        <v>23</v>
      </c>
      <c r="C102" s="37">
        <v>122</v>
      </c>
      <c r="D102" s="41">
        <v>122</v>
      </c>
      <c r="E102" s="24">
        <v>0.50719999999999998</v>
      </c>
      <c r="F102" s="25">
        <f t="shared" si="10"/>
        <v>0.18852459016393441</v>
      </c>
      <c r="G102" s="25">
        <f t="shared" si="7"/>
        <v>0.17249862001103988</v>
      </c>
      <c r="H102" s="26">
        <f t="shared" si="13"/>
        <v>36749.155388769184</v>
      </c>
      <c r="I102" s="26">
        <f t="shared" si="11"/>
        <v>6339.1785911339539</v>
      </c>
      <c r="J102" s="26">
        <f t="shared" si="8"/>
        <v>33625.208179058369</v>
      </c>
      <c r="K102" s="26">
        <f t="shared" si="14"/>
        <v>143792.08814324791</v>
      </c>
      <c r="L102" s="17">
        <f t="shared" si="12"/>
        <v>3.9127998078342729</v>
      </c>
    </row>
    <row r="103" spans="1:12" x14ac:dyDescent="0.2">
      <c r="A103" s="16">
        <v>94</v>
      </c>
      <c r="B103" s="21">
        <v>18</v>
      </c>
      <c r="C103" s="37">
        <v>79</v>
      </c>
      <c r="D103" s="41">
        <v>111</v>
      </c>
      <c r="E103" s="24">
        <v>0.48630000000000001</v>
      </c>
      <c r="F103" s="25">
        <f t="shared" si="10"/>
        <v>0.18947368421052632</v>
      </c>
      <c r="G103" s="25">
        <f t="shared" si="7"/>
        <v>0.17266750186576829</v>
      </c>
      <c r="H103" s="26">
        <f t="shared" si="13"/>
        <v>30409.97679763523</v>
      </c>
      <c r="I103" s="26">
        <f t="shared" si="11"/>
        <v>5250.8147254436517</v>
      </c>
      <c r="J103" s="26">
        <f t="shared" si="8"/>
        <v>27712.633273174826</v>
      </c>
      <c r="K103" s="26">
        <f t="shared" si="14"/>
        <v>110166.87996418955</v>
      </c>
      <c r="L103" s="17">
        <f t="shared" si="12"/>
        <v>3.6227216053895988</v>
      </c>
    </row>
    <row r="104" spans="1:12" x14ac:dyDescent="0.2">
      <c r="A104" s="16">
        <v>95</v>
      </c>
      <c r="B104" s="21">
        <v>15</v>
      </c>
      <c r="C104" s="37">
        <v>72</v>
      </c>
      <c r="D104" s="41">
        <v>64</v>
      </c>
      <c r="E104" s="24">
        <v>0.4844</v>
      </c>
      <c r="F104" s="25">
        <f t="shared" si="10"/>
        <v>0.22058823529411764</v>
      </c>
      <c r="G104" s="25">
        <f t="shared" si="7"/>
        <v>0.19806163678136635</v>
      </c>
      <c r="H104" s="26">
        <f t="shared" si="13"/>
        <v>25159.162072191579</v>
      </c>
      <c r="I104" s="26">
        <f t="shared" si="11"/>
        <v>4983.0648200659371</v>
      </c>
      <c r="J104" s="26">
        <f t="shared" si="8"/>
        <v>22589.893850965582</v>
      </c>
      <c r="K104" s="26">
        <f t="shared" si="14"/>
        <v>82454.24669101472</v>
      </c>
      <c r="L104" s="17">
        <f t="shared" si="12"/>
        <v>3.2773049616843717</v>
      </c>
    </row>
    <row r="105" spans="1:12" x14ac:dyDescent="0.2">
      <c r="A105" s="16">
        <v>96</v>
      </c>
      <c r="B105" s="21">
        <v>8</v>
      </c>
      <c r="C105" s="37">
        <v>67</v>
      </c>
      <c r="D105" s="41">
        <v>57</v>
      </c>
      <c r="E105" s="24">
        <v>0.48770000000000002</v>
      </c>
      <c r="F105" s="25">
        <f t="shared" si="10"/>
        <v>0.12903225806451613</v>
      </c>
      <c r="G105" s="25">
        <f t="shared" si="7"/>
        <v>0.12103167398908295</v>
      </c>
      <c r="H105" s="26">
        <f t="shared" si="13"/>
        <v>20176.097252125641</v>
      </c>
      <c r="I105" s="26">
        <f t="shared" si="11"/>
        <v>2441.9468249913029</v>
      </c>
      <c r="J105" s="26">
        <f t="shared" si="8"/>
        <v>18925.087893682594</v>
      </c>
      <c r="K105" s="26">
        <f t="shared" si="14"/>
        <v>59864.352840049134</v>
      </c>
      <c r="L105" s="17">
        <f t="shared" si="12"/>
        <v>2.9670927975796788</v>
      </c>
    </row>
    <row r="106" spans="1:12" x14ac:dyDescent="0.2">
      <c r="A106" s="16">
        <v>97</v>
      </c>
      <c r="B106" s="21">
        <v>13</v>
      </c>
      <c r="C106" s="37">
        <v>46</v>
      </c>
      <c r="D106" s="41">
        <v>60</v>
      </c>
      <c r="E106" s="24">
        <v>0.52900000000000003</v>
      </c>
      <c r="F106" s="25">
        <f t="shared" si="10"/>
        <v>0.24528301886792453</v>
      </c>
      <c r="G106" s="25">
        <f t="shared" si="7"/>
        <v>0.21988058792686432</v>
      </c>
      <c r="H106" s="26">
        <f t="shared" si="13"/>
        <v>17734.150427134336</v>
      </c>
      <c r="I106" s="26">
        <f t="shared" si="11"/>
        <v>3899.3954223017499</v>
      </c>
      <c r="J106" s="26">
        <f t="shared" si="8"/>
        <v>15897.535183230211</v>
      </c>
      <c r="K106" s="26">
        <f t="shared" si="14"/>
        <v>40939.264946366537</v>
      </c>
      <c r="L106" s="17">
        <f t="shared" si="12"/>
        <v>2.3084987981001306</v>
      </c>
    </row>
    <row r="107" spans="1:12" x14ac:dyDescent="0.2">
      <c r="A107" s="16">
        <v>98</v>
      </c>
      <c r="B107" s="21">
        <v>5</v>
      </c>
      <c r="C107" s="37">
        <v>24</v>
      </c>
      <c r="D107" s="41">
        <v>38</v>
      </c>
      <c r="E107" s="24">
        <v>0.44929999999999998</v>
      </c>
      <c r="F107" s="25">
        <f t="shared" si="10"/>
        <v>0.16129032258064516</v>
      </c>
      <c r="G107" s="25">
        <f t="shared" si="7"/>
        <v>0.14813278622957621</v>
      </c>
      <c r="H107" s="26">
        <f t="shared" si="13"/>
        <v>13834.755004832587</v>
      </c>
      <c r="I107" s="26">
        <f t="shared" si="11"/>
        <v>2049.3808056694252</v>
      </c>
      <c r="J107" s="26">
        <f t="shared" si="8"/>
        <v>12706.160995150434</v>
      </c>
      <c r="K107" s="26">
        <f t="shared" si="14"/>
        <v>25041.729763136325</v>
      </c>
      <c r="L107" s="17">
        <f t="shared" si="12"/>
        <v>1.8100595026358657</v>
      </c>
    </row>
    <row r="108" spans="1:12" x14ac:dyDescent="0.2">
      <c r="A108" s="16">
        <v>99</v>
      </c>
      <c r="B108" s="21">
        <v>9</v>
      </c>
      <c r="C108" s="37">
        <v>24</v>
      </c>
      <c r="D108" s="41">
        <v>16</v>
      </c>
      <c r="E108" s="24">
        <v>0.49559999999999998</v>
      </c>
      <c r="F108" s="25">
        <f t="shared" si="10"/>
        <v>0.45</v>
      </c>
      <c r="G108" s="25">
        <f t="shared" si="7"/>
        <v>0.36675414432183084</v>
      </c>
      <c r="H108" s="26">
        <f t="shared" si="13"/>
        <v>11785.374199163161</v>
      </c>
      <c r="I108" s="26">
        <f t="shared" si="11"/>
        <v>4322.3348299266681</v>
      </c>
      <c r="J108" s="26">
        <f t="shared" si="8"/>
        <v>9605.18851094815</v>
      </c>
      <c r="K108" s="26">
        <f t="shared" si="14"/>
        <v>12335.568767985891</v>
      </c>
      <c r="L108" s="17">
        <f t="shared" si="12"/>
        <v>1.0466845226570571</v>
      </c>
    </row>
    <row r="109" spans="1:12" x14ac:dyDescent="0.2">
      <c r="A109" s="16" t="s">
        <v>21</v>
      </c>
      <c r="B109" s="26">
        <v>15</v>
      </c>
      <c r="C109" s="37">
        <v>37</v>
      </c>
      <c r="D109" s="37">
        <v>45</v>
      </c>
      <c r="E109" s="24"/>
      <c r="F109" s="25">
        <f>B109/((C109+D109)/2)</f>
        <v>0.36585365853658536</v>
      </c>
      <c r="G109" s="25">
        <v>1</v>
      </c>
      <c r="H109" s="26">
        <f>H108-I108</f>
        <v>7463.0393692364933</v>
      </c>
      <c r="I109" s="26">
        <f>H109*G109</f>
        <v>7463.0393692364933</v>
      </c>
      <c r="J109" s="26">
        <f>H109*F109</f>
        <v>2730.3802570377416</v>
      </c>
      <c r="K109" s="26">
        <f>J109</f>
        <v>2730.3802570377416</v>
      </c>
      <c r="L109" s="17">
        <f>K109/H109</f>
        <v>0.36585365853658536</v>
      </c>
    </row>
    <row r="110" spans="1:12" x14ac:dyDescent="0.2">
      <c r="A110" s="18"/>
      <c r="B110" s="18"/>
      <c r="C110" s="18"/>
      <c r="D110" s="18"/>
      <c r="E110" s="19"/>
      <c r="F110" s="19"/>
      <c r="G110" s="19"/>
      <c r="H110" s="18"/>
      <c r="I110" s="18"/>
      <c r="J110" s="18"/>
      <c r="K110" s="18"/>
      <c r="L110" s="19"/>
    </row>
    <row r="111" spans="1:12" x14ac:dyDescent="0.2">
      <c r="A111" s="12"/>
      <c r="B111" s="12"/>
      <c r="C111" s="12"/>
      <c r="D111" s="12"/>
      <c r="E111" s="20"/>
      <c r="F111" s="20"/>
      <c r="G111" s="20"/>
      <c r="H111" s="12"/>
      <c r="I111" s="12"/>
      <c r="J111" s="12"/>
      <c r="K111" s="12"/>
      <c r="L111" s="20"/>
    </row>
    <row r="112" spans="1:12" s="29" customFormat="1" x14ac:dyDescent="0.2">
      <c r="A112" s="30" t="s">
        <v>22</v>
      </c>
      <c r="B112" s="8"/>
      <c r="C112" s="8"/>
      <c r="D112" s="8"/>
      <c r="H112" s="31"/>
      <c r="I112" s="31"/>
      <c r="J112" s="31"/>
      <c r="K112" s="31"/>
      <c r="L112" s="28"/>
    </row>
    <row r="113" spans="1:12" s="29" customFormat="1" x14ac:dyDescent="0.2">
      <c r="A113" s="32" t="s">
        <v>9</v>
      </c>
      <c r="B113" s="38"/>
      <c r="C113" s="38"/>
      <c r="D113" s="38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x14ac:dyDescent="0.2">
      <c r="A114" s="30" t="s">
        <v>10</v>
      </c>
      <c r="B114" s="38"/>
      <c r="C114" s="38"/>
      <c r="D114" s="38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">
      <c r="A115" s="30" t="s">
        <v>11</v>
      </c>
      <c r="B115" s="38"/>
      <c r="C115" s="38"/>
      <c r="D115" s="38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">
      <c r="A116" s="30" t="s">
        <v>12</v>
      </c>
      <c r="B116" s="38"/>
      <c r="C116" s="38"/>
      <c r="D116" s="38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">
      <c r="A117" s="30" t="s">
        <v>13</v>
      </c>
      <c r="B117" s="38"/>
      <c r="C117" s="38"/>
      <c r="D117" s="38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">
      <c r="A118" s="30" t="s">
        <v>14</v>
      </c>
      <c r="B118" s="38"/>
      <c r="C118" s="38"/>
      <c r="D118" s="38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">
      <c r="A119" s="30" t="s">
        <v>15</v>
      </c>
      <c r="B119" s="38"/>
      <c r="C119" s="38"/>
      <c r="D119" s="38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">
      <c r="A120" s="30" t="s">
        <v>16</v>
      </c>
      <c r="B120" s="38"/>
      <c r="C120" s="38"/>
      <c r="D120" s="38"/>
      <c r="E120" s="34"/>
      <c r="F120" s="34"/>
      <c r="G120" s="34"/>
      <c r="H120" s="33"/>
      <c r="I120" s="33"/>
      <c r="J120" s="33"/>
      <c r="K120" s="33"/>
      <c r="L120" s="28"/>
    </row>
    <row r="121" spans="1:12" s="29" customFormat="1" x14ac:dyDescent="0.2">
      <c r="A121" s="30" t="s">
        <v>17</v>
      </c>
      <c r="B121" s="38"/>
      <c r="C121" s="38"/>
      <c r="D121" s="38"/>
      <c r="E121" s="34"/>
      <c r="F121" s="34"/>
      <c r="G121" s="34"/>
      <c r="H121" s="33"/>
      <c r="I121" s="33"/>
      <c r="J121" s="33"/>
      <c r="K121" s="33"/>
      <c r="L121" s="28"/>
    </row>
    <row r="122" spans="1:12" s="29" customFormat="1" x14ac:dyDescent="0.2">
      <c r="A122" s="30" t="s">
        <v>18</v>
      </c>
      <c r="B122" s="38"/>
      <c r="C122" s="38"/>
      <c r="D122" s="38"/>
      <c r="E122" s="34"/>
      <c r="F122" s="34"/>
      <c r="G122" s="34"/>
      <c r="H122" s="33"/>
      <c r="I122" s="33"/>
      <c r="J122" s="33"/>
      <c r="K122" s="33"/>
      <c r="L122" s="28"/>
    </row>
    <row r="123" spans="1:12" s="29" customFormat="1" x14ac:dyDescent="0.2">
      <c r="A123" s="30" t="s">
        <v>19</v>
      </c>
      <c r="B123" s="38"/>
      <c r="C123" s="38"/>
      <c r="D123" s="38"/>
      <c r="E123" s="34"/>
      <c r="F123" s="34"/>
      <c r="G123" s="34"/>
      <c r="H123" s="33"/>
      <c r="I123" s="33"/>
      <c r="J123" s="33"/>
      <c r="K123" s="33"/>
      <c r="L123" s="28"/>
    </row>
    <row r="124" spans="1:12" s="29" customFormat="1" x14ac:dyDescent="0.2">
      <c r="A124" s="27"/>
      <c r="B124" s="12"/>
      <c r="C124" s="12"/>
      <c r="D124" s="12"/>
      <c r="E124" s="28"/>
      <c r="F124" s="28"/>
      <c r="G124" s="28"/>
      <c r="H124" s="27"/>
      <c r="I124" s="27"/>
      <c r="J124" s="27"/>
      <c r="K124" s="27"/>
      <c r="L124" s="28"/>
    </row>
    <row r="125" spans="1:12" s="29" customFormat="1" x14ac:dyDescent="0.2">
      <c r="A125" s="4" t="s">
        <v>36</v>
      </c>
      <c r="B125" s="8"/>
      <c r="C125" s="8"/>
      <c r="D125" s="8"/>
      <c r="H125" s="31"/>
      <c r="I125" s="31"/>
      <c r="J125" s="31"/>
      <c r="K125" s="31"/>
      <c r="L125" s="28"/>
    </row>
    <row r="126" spans="1:12" s="29" customFormat="1" x14ac:dyDescent="0.2">
      <c r="A126" s="31"/>
      <c r="B126" s="8"/>
      <c r="C126" s="8"/>
      <c r="D126" s="8"/>
      <c r="H126" s="31"/>
      <c r="I126" s="31"/>
      <c r="J126" s="31"/>
      <c r="K126" s="31"/>
      <c r="L126" s="28"/>
    </row>
    <row r="127" spans="1:12" s="29" customFormat="1" x14ac:dyDescent="0.2">
      <c r="A127" s="31"/>
      <c r="B127" s="8"/>
      <c r="C127" s="8"/>
      <c r="D127" s="8"/>
      <c r="H127" s="31"/>
      <c r="I127" s="31"/>
      <c r="J127" s="31"/>
      <c r="K127" s="31"/>
      <c r="L127" s="28"/>
    </row>
    <row r="128" spans="1:12" s="29" customFormat="1" x14ac:dyDescent="0.2">
      <c r="A128" s="31"/>
      <c r="B128" s="8"/>
      <c r="C128" s="8"/>
      <c r="D128" s="8"/>
      <c r="H128" s="31"/>
      <c r="I128" s="31"/>
      <c r="J128" s="31"/>
      <c r="K128" s="31"/>
      <c r="L128" s="28"/>
    </row>
    <row r="129" spans="12:12" x14ac:dyDescent="0.2">
      <c r="L129" s="20"/>
    </row>
    <row r="130" spans="12:12" x14ac:dyDescent="0.2">
      <c r="L130" s="20"/>
    </row>
    <row r="131" spans="12:12" x14ac:dyDescent="0.2">
      <c r="L131" s="20"/>
    </row>
    <row r="132" spans="12:12" x14ac:dyDescent="0.2">
      <c r="L132" s="20"/>
    </row>
    <row r="133" spans="12:12" x14ac:dyDescent="0.2">
      <c r="L133" s="20"/>
    </row>
    <row r="134" spans="12:12" x14ac:dyDescent="0.2">
      <c r="L134" s="20"/>
    </row>
    <row r="135" spans="12:12" x14ac:dyDescent="0.2">
      <c r="L135" s="20"/>
    </row>
    <row r="136" spans="12:12" x14ac:dyDescent="0.2">
      <c r="L136" s="20"/>
    </row>
    <row r="137" spans="12:12" x14ac:dyDescent="0.2">
      <c r="L137" s="20"/>
    </row>
    <row r="138" spans="12:12" x14ac:dyDescent="0.2">
      <c r="L138" s="20"/>
    </row>
    <row r="139" spans="12:12" x14ac:dyDescent="0.2">
      <c r="L139" s="20"/>
    </row>
    <row r="140" spans="12:12" x14ac:dyDescent="0.2">
      <c r="L140" s="20"/>
    </row>
    <row r="141" spans="12:12" x14ac:dyDescent="0.2">
      <c r="L141" s="20"/>
    </row>
    <row r="142" spans="12:12" x14ac:dyDescent="0.2">
      <c r="L142" s="20"/>
    </row>
    <row r="143" spans="12:12" x14ac:dyDescent="0.2">
      <c r="L143" s="20"/>
    </row>
    <row r="144" spans="12:12" x14ac:dyDescent="0.2">
      <c r="L144" s="20"/>
    </row>
    <row r="145" spans="12:12" x14ac:dyDescent="0.2">
      <c r="L145" s="20"/>
    </row>
    <row r="146" spans="12:12" x14ac:dyDescent="0.2">
      <c r="L146" s="20"/>
    </row>
    <row r="147" spans="12:12" x14ac:dyDescent="0.2">
      <c r="L147" s="20"/>
    </row>
    <row r="148" spans="12:12" x14ac:dyDescent="0.2">
      <c r="L148" s="20"/>
    </row>
    <row r="149" spans="12:12" x14ac:dyDescent="0.2">
      <c r="L149" s="20"/>
    </row>
    <row r="150" spans="12:12" x14ac:dyDescent="0.2">
      <c r="L150" s="20"/>
    </row>
    <row r="151" spans="12:12" x14ac:dyDescent="0.2">
      <c r="L151" s="20"/>
    </row>
    <row r="152" spans="12:12" x14ac:dyDescent="0.2">
      <c r="L152" s="20"/>
    </row>
    <row r="153" spans="12:12" x14ac:dyDescent="0.2">
      <c r="L153" s="20"/>
    </row>
    <row r="154" spans="12:12" x14ac:dyDescent="0.2">
      <c r="L154" s="20"/>
    </row>
    <row r="155" spans="12:12" x14ac:dyDescent="0.2">
      <c r="L155" s="20"/>
    </row>
    <row r="156" spans="12:12" x14ac:dyDescent="0.2">
      <c r="L156" s="20"/>
    </row>
    <row r="157" spans="12:12" x14ac:dyDescent="0.2">
      <c r="L157" s="20"/>
    </row>
    <row r="158" spans="12:12" x14ac:dyDescent="0.2">
      <c r="L158" s="20"/>
    </row>
    <row r="159" spans="12:12" x14ac:dyDescent="0.2">
      <c r="L159" s="20"/>
    </row>
    <row r="160" spans="12:12" x14ac:dyDescent="0.2">
      <c r="L160" s="20"/>
    </row>
    <row r="161" spans="12:12" x14ac:dyDescent="0.2">
      <c r="L161" s="20"/>
    </row>
    <row r="162" spans="12:12" x14ac:dyDescent="0.2">
      <c r="L162" s="20"/>
    </row>
    <row r="163" spans="12:12" x14ac:dyDescent="0.2">
      <c r="L163" s="20"/>
    </row>
    <row r="164" spans="12:12" x14ac:dyDescent="0.2">
      <c r="L164" s="20"/>
    </row>
    <row r="165" spans="12:12" x14ac:dyDescent="0.2">
      <c r="L165" s="20"/>
    </row>
    <row r="166" spans="12:12" x14ac:dyDescent="0.2">
      <c r="L166" s="20"/>
    </row>
    <row r="167" spans="12:12" x14ac:dyDescent="0.2">
      <c r="L167" s="20"/>
    </row>
    <row r="168" spans="12:12" x14ac:dyDescent="0.2">
      <c r="L168" s="20"/>
    </row>
    <row r="169" spans="12:12" x14ac:dyDescent="0.2">
      <c r="L169" s="20"/>
    </row>
    <row r="170" spans="12:12" x14ac:dyDescent="0.2">
      <c r="L170" s="20"/>
    </row>
    <row r="171" spans="12:12" x14ac:dyDescent="0.2">
      <c r="L171" s="20"/>
    </row>
    <row r="172" spans="12:12" x14ac:dyDescent="0.2">
      <c r="L172" s="20"/>
    </row>
    <row r="173" spans="12:12" x14ac:dyDescent="0.2">
      <c r="L173" s="20"/>
    </row>
    <row r="174" spans="12:12" x14ac:dyDescent="0.2">
      <c r="L174" s="20"/>
    </row>
    <row r="175" spans="12:12" x14ac:dyDescent="0.2">
      <c r="L175" s="20"/>
    </row>
    <row r="176" spans="12:12" x14ac:dyDescent="0.2">
      <c r="L176" s="20"/>
    </row>
    <row r="177" spans="12:12" x14ac:dyDescent="0.2">
      <c r="L177" s="20"/>
    </row>
    <row r="178" spans="12:12" x14ac:dyDescent="0.2">
      <c r="L178" s="20"/>
    </row>
    <row r="179" spans="12:12" x14ac:dyDescent="0.2">
      <c r="L179" s="20"/>
    </row>
    <row r="180" spans="12:12" x14ac:dyDescent="0.2">
      <c r="L180" s="20"/>
    </row>
    <row r="181" spans="12:12" x14ac:dyDescent="0.2">
      <c r="L181" s="20"/>
    </row>
    <row r="182" spans="12:12" x14ac:dyDescent="0.2">
      <c r="L182" s="20"/>
    </row>
    <row r="183" spans="12:12" x14ac:dyDescent="0.2">
      <c r="L183" s="20"/>
    </row>
    <row r="184" spans="12:12" x14ac:dyDescent="0.2">
      <c r="L184" s="20"/>
    </row>
    <row r="185" spans="12:12" x14ac:dyDescent="0.2">
      <c r="L185" s="20"/>
    </row>
    <row r="186" spans="12:12" x14ac:dyDescent="0.2">
      <c r="L186" s="20"/>
    </row>
    <row r="187" spans="12:12" x14ac:dyDescent="0.2">
      <c r="L187" s="20"/>
    </row>
    <row r="188" spans="12:12" x14ac:dyDescent="0.2">
      <c r="L188" s="20"/>
    </row>
    <row r="189" spans="12:12" x14ac:dyDescent="0.2">
      <c r="L189" s="20"/>
    </row>
    <row r="190" spans="12:12" x14ac:dyDescent="0.2">
      <c r="L190" s="20"/>
    </row>
    <row r="191" spans="12:12" x14ac:dyDescent="0.2">
      <c r="L191" s="20"/>
    </row>
    <row r="192" spans="12:12" x14ac:dyDescent="0.2">
      <c r="L192" s="20"/>
    </row>
    <row r="193" spans="12:12" x14ac:dyDescent="0.2">
      <c r="L193" s="20"/>
    </row>
    <row r="194" spans="12:12" x14ac:dyDescent="0.2">
      <c r="L194" s="20"/>
    </row>
    <row r="195" spans="12:12" x14ac:dyDescent="0.2">
      <c r="L195" s="20"/>
    </row>
    <row r="196" spans="12:12" x14ac:dyDescent="0.2">
      <c r="L196" s="20"/>
    </row>
    <row r="197" spans="12:12" x14ac:dyDescent="0.2">
      <c r="L197" s="20"/>
    </row>
    <row r="198" spans="12:12" x14ac:dyDescent="0.2">
      <c r="L198" s="20"/>
    </row>
    <row r="199" spans="12:12" x14ac:dyDescent="0.2">
      <c r="L199" s="20"/>
    </row>
    <row r="200" spans="12:12" x14ac:dyDescent="0.2">
      <c r="L200" s="20"/>
    </row>
    <row r="201" spans="12:12" x14ac:dyDescent="0.2">
      <c r="L201" s="20"/>
    </row>
    <row r="202" spans="12:12" x14ac:dyDescent="0.2">
      <c r="L202" s="20"/>
    </row>
    <row r="203" spans="12:12" x14ac:dyDescent="0.2">
      <c r="L203" s="20"/>
    </row>
    <row r="204" spans="12:12" x14ac:dyDescent="0.2">
      <c r="L204" s="20"/>
    </row>
    <row r="205" spans="12:12" x14ac:dyDescent="0.2">
      <c r="L205" s="20"/>
    </row>
    <row r="206" spans="12:12" x14ac:dyDescent="0.2">
      <c r="L206" s="20"/>
    </row>
    <row r="207" spans="12:12" x14ac:dyDescent="0.2">
      <c r="L207" s="20"/>
    </row>
    <row r="208" spans="12:12" x14ac:dyDescent="0.2">
      <c r="L208" s="20"/>
    </row>
    <row r="209" spans="12:12" x14ac:dyDescent="0.2">
      <c r="L209" s="20"/>
    </row>
    <row r="210" spans="12:12" x14ac:dyDescent="0.2">
      <c r="L210" s="20"/>
    </row>
    <row r="211" spans="12:12" x14ac:dyDescent="0.2">
      <c r="L211" s="20"/>
    </row>
    <row r="212" spans="12:12" x14ac:dyDescent="0.2">
      <c r="L212" s="20"/>
    </row>
    <row r="213" spans="12:12" x14ac:dyDescent="0.2">
      <c r="L213" s="20"/>
    </row>
    <row r="214" spans="12:12" x14ac:dyDescent="0.2">
      <c r="L214" s="20"/>
    </row>
    <row r="215" spans="12:12" x14ac:dyDescent="0.2">
      <c r="L215" s="20"/>
    </row>
    <row r="216" spans="12:12" x14ac:dyDescent="0.2">
      <c r="L216" s="20"/>
    </row>
    <row r="217" spans="12:12" x14ac:dyDescent="0.2">
      <c r="L217" s="20"/>
    </row>
    <row r="218" spans="12:12" x14ac:dyDescent="0.2">
      <c r="L218" s="20"/>
    </row>
    <row r="219" spans="12:12" x14ac:dyDescent="0.2">
      <c r="L219" s="20"/>
    </row>
    <row r="220" spans="12:12" x14ac:dyDescent="0.2">
      <c r="L220" s="20"/>
    </row>
    <row r="221" spans="12:12" x14ac:dyDescent="0.2">
      <c r="L221" s="20"/>
    </row>
    <row r="222" spans="12:12" x14ac:dyDescent="0.2">
      <c r="L222" s="20"/>
    </row>
    <row r="223" spans="12:12" x14ac:dyDescent="0.2">
      <c r="L223" s="20"/>
    </row>
    <row r="224" spans="12:12" x14ac:dyDescent="0.2">
      <c r="L224" s="20"/>
    </row>
    <row r="225" spans="12:12" x14ac:dyDescent="0.2">
      <c r="L225" s="20"/>
    </row>
    <row r="226" spans="12:12" x14ac:dyDescent="0.2">
      <c r="L226" s="20"/>
    </row>
    <row r="227" spans="12:12" x14ac:dyDescent="0.2">
      <c r="L227" s="20"/>
    </row>
    <row r="228" spans="12:12" x14ac:dyDescent="0.2">
      <c r="L228" s="20"/>
    </row>
    <row r="229" spans="12:12" x14ac:dyDescent="0.2">
      <c r="L229" s="20"/>
    </row>
    <row r="230" spans="12:12" x14ac:dyDescent="0.2">
      <c r="L230" s="20"/>
    </row>
    <row r="231" spans="12:12" x14ac:dyDescent="0.2">
      <c r="L231" s="20"/>
    </row>
    <row r="232" spans="12:12" x14ac:dyDescent="0.2">
      <c r="L232" s="20"/>
    </row>
    <row r="233" spans="12:12" x14ac:dyDescent="0.2">
      <c r="L233" s="20"/>
    </row>
    <row r="234" spans="12:12" x14ac:dyDescent="0.2">
      <c r="L234" s="20"/>
    </row>
    <row r="235" spans="12:12" x14ac:dyDescent="0.2">
      <c r="L235" s="20"/>
    </row>
    <row r="236" spans="12:12" x14ac:dyDescent="0.2">
      <c r="L236" s="20"/>
    </row>
    <row r="237" spans="12:12" x14ac:dyDescent="0.2">
      <c r="L237" s="20"/>
    </row>
    <row r="238" spans="12:12" x14ac:dyDescent="0.2">
      <c r="L238" s="20"/>
    </row>
    <row r="239" spans="12:12" x14ac:dyDescent="0.2">
      <c r="L239" s="20"/>
    </row>
    <row r="240" spans="12:12" x14ac:dyDescent="0.2">
      <c r="L240" s="20"/>
    </row>
    <row r="241" spans="12:12" x14ac:dyDescent="0.2">
      <c r="L241" s="20"/>
    </row>
    <row r="242" spans="12:12" x14ac:dyDescent="0.2">
      <c r="L242" s="20"/>
    </row>
    <row r="243" spans="12:12" x14ac:dyDescent="0.2">
      <c r="L243" s="20"/>
    </row>
    <row r="244" spans="12:12" x14ac:dyDescent="0.2">
      <c r="L244" s="20"/>
    </row>
    <row r="245" spans="12:12" x14ac:dyDescent="0.2">
      <c r="L245" s="20"/>
    </row>
    <row r="246" spans="12:12" x14ac:dyDescent="0.2">
      <c r="L246" s="20"/>
    </row>
    <row r="247" spans="12:12" x14ac:dyDescent="0.2">
      <c r="L247" s="20"/>
    </row>
    <row r="248" spans="12:12" x14ac:dyDescent="0.2">
      <c r="L248" s="20"/>
    </row>
    <row r="249" spans="12:12" x14ac:dyDescent="0.2">
      <c r="L249" s="20"/>
    </row>
    <row r="250" spans="12:12" x14ac:dyDescent="0.2">
      <c r="L250" s="20"/>
    </row>
    <row r="251" spans="12:12" x14ac:dyDescent="0.2">
      <c r="L251" s="20"/>
    </row>
    <row r="252" spans="12:12" x14ac:dyDescent="0.2">
      <c r="L252" s="20"/>
    </row>
    <row r="253" spans="12:12" x14ac:dyDescent="0.2">
      <c r="L253" s="20"/>
    </row>
    <row r="254" spans="12:12" x14ac:dyDescent="0.2">
      <c r="L254" s="20"/>
    </row>
    <row r="255" spans="12:12" x14ac:dyDescent="0.2">
      <c r="L255" s="20"/>
    </row>
    <row r="256" spans="12:12" x14ac:dyDescent="0.2">
      <c r="L256" s="20"/>
    </row>
    <row r="257" spans="12:12" x14ac:dyDescent="0.2">
      <c r="L257" s="20"/>
    </row>
    <row r="258" spans="12:12" x14ac:dyDescent="0.2">
      <c r="L258" s="20"/>
    </row>
    <row r="259" spans="12:12" x14ac:dyDescent="0.2">
      <c r="L259" s="20"/>
    </row>
    <row r="260" spans="12:12" x14ac:dyDescent="0.2">
      <c r="L260" s="20"/>
    </row>
    <row r="261" spans="12:12" x14ac:dyDescent="0.2">
      <c r="L261" s="20"/>
    </row>
    <row r="262" spans="12:12" x14ac:dyDescent="0.2">
      <c r="L262" s="20"/>
    </row>
    <row r="263" spans="12:12" x14ac:dyDescent="0.2">
      <c r="L263" s="20"/>
    </row>
    <row r="264" spans="12:12" x14ac:dyDescent="0.2">
      <c r="L264" s="20"/>
    </row>
    <row r="265" spans="12:12" x14ac:dyDescent="0.2">
      <c r="L265" s="20"/>
    </row>
    <row r="266" spans="12:12" x14ac:dyDescent="0.2">
      <c r="L266" s="20"/>
    </row>
    <row r="267" spans="12:12" x14ac:dyDescent="0.2">
      <c r="L267" s="20"/>
    </row>
    <row r="268" spans="12:12" x14ac:dyDescent="0.2">
      <c r="L268" s="20"/>
    </row>
    <row r="269" spans="12:12" x14ac:dyDescent="0.2">
      <c r="L269" s="20"/>
    </row>
    <row r="270" spans="12:12" x14ac:dyDescent="0.2">
      <c r="L270" s="20"/>
    </row>
    <row r="271" spans="12:12" x14ac:dyDescent="0.2">
      <c r="L271" s="20"/>
    </row>
    <row r="272" spans="12:12" x14ac:dyDescent="0.2">
      <c r="L272" s="20"/>
    </row>
    <row r="273" spans="12:12" x14ac:dyDescent="0.2">
      <c r="L273" s="20"/>
    </row>
    <row r="274" spans="12:12" x14ac:dyDescent="0.2">
      <c r="L274" s="20"/>
    </row>
    <row r="275" spans="12:12" x14ac:dyDescent="0.2">
      <c r="L275" s="20"/>
    </row>
    <row r="276" spans="12:12" x14ac:dyDescent="0.2">
      <c r="L276" s="20"/>
    </row>
    <row r="277" spans="12:12" x14ac:dyDescent="0.2">
      <c r="L277" s="20"/>
    </row>
    <row r="278" spans="12:12" x14ac:dyDescent="0.2">
      <c r="L278" s="20"/>
    </row>
    <row r="279" spans="12:12" x14ac:dyDescent="0.2">
      <c r="L279" s="20"/>
    </row>
    <row r="280" spans="12:12" x14ac:dyDescent="0.2">
      <c r="L280" s="20"/>
    </row>
    <row r="281" spans="12:12" x14ac:dyDescent="0.2">
      <c r="L281" s="20"/>
    </row>
    <row r="282" spans="12:12" x14ac:dyDescent="0.2">
      <c r="L282" s="20"/>
    </row>
    <row r="283" spans="12:12" x14ac:dyDescent="0.2">
      <c r="L283" s="20"/>
    </row>
    <row r="284" spans="12:12" x14ac:dyDescent="0.2">
      <c r="L284" s="20"/>
    </row>
    <row r="285" spans="12:12" x14ac:dyDescent="0.2">
      <c r="L285" s="20"/>
    </row>
    <row r="286" spans="12:12" x14ac:dyDescent="0.2">
      <c r="L286" s="20"/>
    </row>
    <row r="287" spans="12:12" x14ac:dyDescent="0.2">
      <c r="L287" s="20"/>
    </row>
    <row r="288" spans="12:12" x14ac:dyDescent="0.2">
      <c r="L288" s="20"/>
    </row>
    <row r="289" spans="12:12" x14ac:dyDescent="0.2">
      <c r="L289" s="20"/>
    </row>
    <row r="290" spans="12:12" x14ac:dyDescent="0.2">
      <c r="L290" s="20"/>
    </row>
    <row r="291" spans="12:12" x14ac:dyDescent="0.2">
      <c r="L291" s="20"/>
    </row>
    <row r="292" spans="12:12" x14ac:dyDescent="0.2">
      <c r="L292" s="20"/>
    </row>
    <row r="293" spans="12:12" x14ac:dyDescent="0.2">
      <c r="L293" s="20"/>
    </row>
    <row r="294" spans="12:12" x14ac:dyDescent="0.2">
      <c r="L294" s="20"/>
    </row>
    <row r="295" spans="12:12" x14ac:dyDescent="0.2">
      <c r="L295" s="20"/>
    </row>
    <row r="296" spans="12:12" x14ac:dyDescent="0.2">
      <c r="L296" s="20"/>
    </row>
    <row r="297" spans="12:12" x14ac:dyDescent="0.2">
      <c r="L297" s="20"/>
    </row>
    <row r="298" spans="12:12" x14ac:dyDescent="0.2">
      <c r="L298" s="20"/>
    </row>
    <row r="299" spans="12:12" x14ac:dyDescent="0.2">
      <c r="L299" s="20"/>
    </row>
    <row r="300" spans="12:12" x14ac:dyDescent="0.2">
      <c r="L300" s="20"/>
    </row>
    <row r="301" spans="12:12" x14ac:dyDescent="0.2">
      <c r="L301" s="20"/>
    </row>
    <row r="302" spans="12:12" x14ac:dyDescent="0.2">
      <c r="L302" s="20"/>
    </row>
    <row r="303" spans="12:12" x14ac:dyDescent="0.2">
      <c r="L303" s="20"/>
    </row>
    <row r="304" spans="12:12" x14ac:dyDescent="0.2">
      <c r="L304" s="20"/>
    </row>
    <row r="305" spans="12:12" x14ac:dyDescent="0.2">
      <c r="L305" s="20"/>
    </row>
    <row r="306" spans="12:12" x14ac:dyDescent="0.2">
      <c r="L306" s="20"/>
    </row>
    <row r="307" spans="12:12" x14ac:dyDescent="0.2">
      <c r="L307" s="20"/>
    </row>
    <row r="308" spans="12:12" x14ac:dyDescent="0.2">
      <c r="L308" s="20"/>
    </row>
    <row r="309" spans="12:12" x14ac:dyDescent="0.2">
      <c r="L309" s="20"/>
    </row>
    <row r="310" spans="12:12" x14ac:dyDescent="0.2">
      <c r="L310" s="20"/>
    </row>
    <row r="311" spans="12:12" x14ac:dyDescent="0.2">
      <c r="L311" s="20"/>
    </row>
    <row r="312" spans="12:12" x14ac:dyDescent="0.2">
      <c r="L312" s="20"/>
    </row>
    <row r="313" spans="12:12" x14ac:dyDescent="0.2">
      <c r="L313" s="20"/>
    </row>
    <row r="314" spans="12:12" x14ac:dyDescent="0.2">
      <c r="L314" s="20"/>
    </row>
    <row r="315" spans="12:12" x14ac:dyDescent="0.2">
      <c r="L315" s="20"/>
    </row>
    <row r="316" spans="12:12" x14ac:dyDescent="0.2">
      <c r="L316" s="20"/>
    </row>
    <row r="317" spans="12:12" x14ac:dyDescent="0.2">
      <c r="L317" s="20"/>
    </row>
    <row r="318" spans="12:12" x14ac:dyDescent="0.2">
      <c r="L318" s="20"/>
    </row>
    <row r="319" spans="12:12" x14ac:dyDescent="0.2">
      <c r="L319" s="20"/>
    </row>
    <row r="320" spans="12:12" x14ac:dyDescent="0.2">
      <c r="L320" s="20"/>
    </row>
    <row r="321" spans="12:12" x14ac:dyDescent="0.2">
      <c r="L321" s="20"/>
    </row>
    <row r="322" spans="12:12" x14ac:dyDescent="0.2">
      <c r="L322" s="20"/>
    </row>
    <row r="323" spans="12:12" x14ac:dyDescent="0.2">
      <c r="L323" s="20"/>
    </row>
    <row r="324" spans="12:12" x14ac:dyDescent="0.2">
      <c r="L324" s="20"/>
    </row>
    <row r="325" spans="12:12" x14ac:dyDescent="0.2">
      <c r="L325" s="20"/>
    </row>
    <row r="326" spans="12:12" x14ac:dyDescent="0.2">
      <c r="L326" s="20"/>
    </row>
    <row r="327" spans="12:12" x14ac:dyDescent="0.2">
      <c r="L327" s="20"/>
    </row>
    <row r="328" spans="12:12" x14ac:dyDescent="0.2">
      <c r="L328" s="20"/>
    </row>
    <row r="329" spans="12:12" x14ac:dyDescent="0.2">
      <c r="L329" s="20"/>
    </row>
    <row r="330" spans="12:12" x14ac:dyDescent="0.2">
      <c r="L330" s="20"/>
    </row>
    <row r="331" spans="12:12" x14ac:dyDescent="0.2">
      <c r="L331" s="20"/>
    </row>
    <row r="332" spans="12:12" x14ac:dyDescent="0.2">
      <c r="L332" s="20"/>
    </row>
    <row r="333" spans="12:12" x14ac:dyDescent="0.2">
      <c r="L333" s="20"/>
    </row>
    <row r="334" spans="12:12" x14ac:dyDescent="0.2">
      <c r="L334" s="20"/>
    </row>
    <row r="335" spans="12:12" x14ac:dyDescent="0.2">
      <c r="L335" s="20"/>
    </row>
    <row r="336" spans="12:12" x14ac:dyDescent="0.2">
      <c r="L336" s="20"/>
    </row>
    <row r="337" spans="12:12" x14ac:dyDescent="0.2">
      <c r="L337" s="20"/>
    </row>
    <row r="338" spans="12:12" x14ac:dyDescent="0.2">
      <c r="L338" s="20"/>
    </row>
    <row r="339" spans="12:12" x14ac:dyDescent="0.2">
      <c r="L339" s="20"/>
    </row>
    <row r="340" spans="12:12" x14ac:dyDescent="0.2">
      <c r="L340" s="20"/>
    </row>
    <row r="341" spans="12:12" x14ac:dyDescent="0.2">
      <c r="L341" s="20"/>
    </row>
    <row r="342" spans="12:12" x14ac:dyDescent="0.2">
      <c r="L342" s="20"/>
    </row>
    <row r="343" spans="12:12" x14ac:dyDescent="0.2">
      <c r="L343" s="20"/>
    </row>
    <row r="344" spans="12:12" x14ac:dyDescent="0.2">
      <c r="L344" s="20"/>
    </row>
    <row r="345" spans="12:12" x14ac:dyDescent="0.2">
      <c r="L345" s="20"/>
    </row>
    <row r="346" spans="12:12" x14ac:dyDescent="0.2">
      <c r="L346" s="20"/>
    </row>
    <row r="347" spans="12:12" x14ac:dyDescent="0.2">
      <c r="L347" s="20"/>
    </row>
    <row r="348" spans="12:12" x14ac:dyDescent="0.2">
      <c r="L348" s="20"/>
    </row>
    <row r="349" spans="12:12" x14ac:dyDescent="0.2">
      <c r="L349" s="20"/>
    </row>
    <row r="350" spans="12:12" x14ac:dyDescent="0.2">
      <c r="L350" s="20"/>
    </row>
    <row r="351" spans="12:12" x14ac:dyDescent="0.2">
      <c r="L351" s="20"/>
    </row>
    <row r="352" spans="12:12" x14ac:dyDescent="0.2">
      <c r="L352" s="20"/>
    </row>
    <row r="353" spans="12:12" x14ac:dyDescent="0.2">
      <c r="L353" s="20"/>
    </row>
    <row r="354" spans="12:12" x14ac:dyDescent="0.2">
      <c r="L354" s="20"/>
    </row>
    <row r="355" spans="12:12" x14ac:dyDescent="0.2">
      <c r="L355" s="20"/>
    </row>
    <row r="356" spans="12:12" x14ac:dyDescent="0.2">
      <c r="L356" s="20"/>
    </row>
    <row r="357" spans="12:12" x14ac:dyDescent="0.2">
      <c r="L357" s="20"/>
    </row>
    <row r="358" spans="12:12" x14ac:dyDescent="0.2">
      <c r="L358" s="20"/>
    </row>
    <row r="359" spans="12:12" x14ac:dyDescent="0.2">
      <c r="L359" s="20"/>
    </row>
    <row r="360" spans="12:12" x14ac:dyDescent="0.2">
      <c r="L360" s="20"/>
    </row>
    <row r="361" spans="12:12" x14ac:dyDescent="0.2">
      <c r="L361" s="20"/>
    </row>
    <row r="362" spans="12:12" x14ac:dyDescent="0.2">
      <c r="L362" s="20"/>
    </row>
    <row r="363" spans="12:12" x14ac:dyDescent="0.2">
      <c r="L363" s="20"/>
    </row>
    <row r="364" spans="12:12" x14ac:dyDescent="0.2">
      <c r="L364" s="20"/>
    </row>
    <row r="365" spans="12:12" x14ac:dyDescent="0.2">
      <c r="L365" s="20"/>
    </row>
    <row r="366" spans="12:12" x14ac:dyDescent="0.2">
      <c r="L366" s="20"/>
    </row>
    <row r="367" spans="12:12" x14ac:dyDescent="0.2">
      <c r="L367" s="20"/>
    </row>
    <row r="368" spans="12:12" x14ac:dyDescent="0.2">
      <c r="L368" s="20"/>
    </row>
    <row r="369" spans="12:12" x14ac:dyDescent="0.2">
      <c r="L369" s="20"/>
    </row>
    <row r="370" spans="12:12" x14ac:dyDescent="0.2">
      <c r="L370" s="20"/>
    </row>
    <row r="371" spans="12:12" x14ac:dyDescent="0.2">
      <c r="L371" s="20"/>
    </row>
    <row r="372" spans="12:12" x14ac:dyDescent="0.2">
      <c r="L372" s="20"/>
    </row>
    <row r="373" spans="12:12" x14ac:dyDescent="0.2">
      <c r="L373" s="20"/>
    </row>
    <row r="374" spans="12:12" x14ac:dyDescent="0.2">
      <c r="L374" s="20"/>
    </row>
    <row r="375" spans="12:12" x14ac:dyDescent="0.2">
      <c r="L375" s="20"/>
    </row>
    <row r="376" spans="12:12" x14ac:dyDescent="0.2">
      <c r="L376" s="20"/>
    </row>
    <row r="377" spans="12:12" x14ac:dyDescent="0.2">
      <c r="L377" s="20"/>
    </row>
    <row r="378" spans="12:12" x14ac:dyDescent="0.2">
      <c r="L378" s="20"/>
    </row>
    <row r="379" spans="12:12" x14ac:dyDescent="0.2">
      <c r="L379" s="20"/>
    </row>
    <row r="380" spans="12:12" x14ac:dyDescent="0.2">
      <c r="L380" s="20"/>
    </row>
    <row r="381" spans="12:12" x14ac:dyDescent="0.2">
      <c r="L381" s="20"/>
    </row>
    <row r="382" spans="12:12" x14ac:dyDescent="0.2">
      <c r="L382" s="20"/>
    </row>
    <row r="383" spans="12:12" x14ac:dyDescent="0.2">
      <c r="L383" s="20"/>
    </row>
    <row r="384" spans="12:12" x14ac:dyDescent="0.2">
      <c r="L384" s="20"/>
    </row>
    <row r="385" spans="12:12" x14ac:dyDescent="0.2">
      <c r="L385" s="20"/>
    </row>
    <row r="386" spans="12:12" x14ac:dyDescent="0.2">
      <c r="L386" s="20"/>
    </row>
    <row r="387" spans="12:12" x14ac:dyDescent="0.2">
      <c r="L387" s="20"/>
    </row>
    <row r="388" spans="12:12" x14ac:dyDescent="0.2">
      <c r="L388" s="20"/>
    </row>
    <row r="389" spans="12:12" x14ac:dyDescent="0.2">
      <c r="L389" s="20"/>
    </row>
    <row r="390" spans="12:12" x14ac:dyDescent="0.2">
      <c r="L390" s="20"/>
    </row>
    <row r="391" spans="12:12" x14ac:dyDescent="0.2">
      <c r="L391" s="20"/>
    </row>
    <row r="392" spans="12:12" x14ac:dyDescent="0.2">
      <c r="L392" s="20"/>
    </row>
    <row r="393" spans="12:12" x14ac:dyDescent="0.2">
      <c r="L393" s="20"/>
    </row>
    <row r="394" spans="12:12" x14ac:dyDescent="0.2">
      <c r="L394" s="20"/>
    </row>
    <row r="395" spans="12:12" x14ac:dyDescent="0.2">
      <c r="L395" s="20"/>
    </row>
    <row r="396" spans="12:12" x14ac:dyDescent="0.2">
      <c r="L396" s="20"/>
    </row>
    <row r="397" spans="12:12" x14ac:dyDescent="0.2">
      <c r="L397" s="20"/>
    </row>
    <row r="398" spans="12:12" x14ac:dyDescent="0.2">
      <c r="L398" s="20"/>
    </row>
    <row r="399" spans="12:12" x14ac:dyDescent="0.2">
      <c r="L399" s="20"/>
    </row>
    <row r="400" spans="12:12" x14ac:dyDescent="0.2">
      <c r="L400" s="20"/>
    </row>
    <row r="401" spans="12:12" x14ac:dyDescent="0.2">
      <c r="L401" s="20"/>
    </row>
    <row r="402" spans="12:12" x14ac:dyDescent="0.2">
      <c r="L402" s="20"/>
    </row>
    <row r="403" spans="12:12" x14ac:dyDescent="0.2">
      <c r="L403" s="20"/>
    </row>
    <row r="404" spans="12:12" x14ac:dyDescent="0.2">
      <c r="L404" s="20"/>
    </row>
    <row r="405" spans="12:12" x14ac:dyDescent="0.2">
      <c r="L405" s="20"/>
    </row>
    <row r="406" spans="12:12" x14ac:dyDescent="0.2">
      <c r="L406" s="20"/>
    </row>
    <row r="407" spans="12:12" x14ac:dyDescent="0.2">
      <c r="L407" s="20"/>
    </row>
    <row r="408" spans="12:12" x14ac:dyDescent="0.2">
      <c r="L408" s="20"/>
    </row>
    <row r="409" spans="12:12" x14ac:dyDescent="0.2">
      <c r="L409" s="20"/>
    </row>
    <row r="410" spans="12:12" x14ac:dyDescent="0.2">
      <c r="L410" s="20"/>
    </row>
    <row r="411" spans="12:12" x14ac:dyDescent="0.2">
      <c r="L411" s="20"/>
    </row>
    <row r="412" spans="12:12" x14ac:dyDescent="0.2">
      <c r="L412" s="20"/>
    </row>
    <row r="413" spans="12:12" x14ac:dyDescent="0.2">
      <c r="L413" s="20"/>
    </row>
    <row r="414" spans="12:12" x14ac:dyDescent="0.2">
      <c r="L414" s="20"/>
    </row>
    <row r="415" spans="12:12" x14ac:dyDescent="0.2">
      <c r="L415" s="20"/>
    </row>
    <row r="416" spans="12:12" x14ac:dyDescent="0.2">
      <c r="L416" s="20"/>
    </row>
    <row r="417" spans="12:12" x14ac:dyDescent="0.2">
      <c r="L417" s="20"/>
    </row>
    <row r="418" spans="12:12" x14ac:dyDescent="0.2">
      <c r="L418" s="20"/>
    </row>
    <row r="419" spans="12:12" x14ac:dyDescent="0.2">
      <c r="L419" s="20"/>
    </row>
    <row r="420" spans="12:12" x14ac:dyDescent="0.2">
      <c r="L420" s="20"/>
    </row>
    <row r="421" spans="12:12" x14ac:dyDescent="0.2">
      <c r="L421" s="20"/>
    </row>
    <row r="422" spans="12:12" x14ac:dyDescent="0.2">
      <c r="L422" s="20"/>
    </row>
    <row r="423" spans="12:12" x14ac:dyDescent="0.2">
      <c r="L423" s="20"/>
    </row>
    <row r="424" spans="12:12" x14ac:dyDescent="0.2">
      <c r="L424" s="20"/>
    </row>
    <row r="425" spans="12:12" x14ac:dyDescent="0.2">
      <c r="L425" s="20"/>
    </row>
    <row r="426" spans="12:12" x14ac:dyDescent="0.2">
      <c r="L426" s="20"/>
    </row>
    <row r="427" spans="12:12" x14ac:dyDescent="0.2">
      <c r="L427" s="20"/>
    </row>
    <row r="428" spans="12:12" x14ac:dyDescent="0.2">
      <c r="L428" s="20"/>
    </row>
    <row r="429" spans="12:12" x14ac:dyDescent="0.2">
      <c r="L429" s="20"/>
    </row>
    <row r="430" spans="12:12" x14ac:dyDescent="0.2">
      <c r="L430" s="20"/>
    </row>
    <row r="431" spans="12:12" x14ac:dyDescent="0.2">
      <c r="L431" s="20"/>
    </row>
    <row r="432" spans="12:12" x14ac:dyDescent="0.2">
      <c r="L432" s="20"/>
    </row>
    <row r="433" spans="12:12" x14ac:dyDescent="0.2">
      <c r="L433" s="20"/>
    </row>
    <row r="434" spans="12:12" x14ac:dyDescent="0.2">
      <c r="L434" s="20"/>
    </row>
    <row r="435" spans="12:12" x14ac:dyDescent="0.2">
      <c r="L435" s="20"/>
    </row>
    <row r="436" spans="12:12" x14ac:dyDescent="0.2">
      <c r="L436" s="20"/>
    </row>
    <row r="437" spans="12:12" x14ac:dyDescent="0.2">
      <c r="L437" s="20"/>
    </row>
    <row r="438" spans="12:12" x14ac:dyDescent="0.2">
      <c r="L438" s="20"/>
    </row>
    <row r="439" spans="12:12" x14ac:dyDescent="0.2">
      <c r="L439" s="20"/>
    </row>
    <row r="440" spans="12:12" x14ac:dyDescent="0.2">
      <c r="L440" s="20"/>
    </row>
    <row r="441" spans="12:12" x14ac:dyDescent="0.2">
      <c r="L441" s="20"/>
    </row>
    <row r="442" spans="12:12" x14ac:dyDescent="0.2">
      <c r="L442" s="20"/>
    </row>
    <row r="443" spans="12:12" x14ac:dyDescent="0.2">
      <c r="L443" s="20"/>
    </row>
    <row r="444" spans="12:12" x14ac:dyDescent="0.2">
      <c r="L444" s="20"/>
    </row>
    <row r="445" spans="12:12" x14ac:dyDescent="0.2">
      <c r="L445" s="20"/>
    </row>
    <row r="446" spans="12:12" x14ac:dyDescent="0.2">
      <c r="L446" s="20"/>
    </row>
    <row r="447" spans="12:12" x14ac:dyDescent="0.2">
      <c r="L447" s="20"/>
    </row>
    <row r="448" spans="12:12" x14ac:dyDescent="0.2">
      <c r="L448" s="20"/>
    </row>
    <row r="449" spans="12:12" x14ac:dyDescent="0.2">
      <c r="L449" s="20"/>
    </row>
    <row r="450" spans="12:12" x14ac:dyDescent="0.2">
      <c r="L450" s="20"/>
    </row>
    <row r="451" spans="12:12" x14ac:dyDescent="0.2">
      <c r="L451" s="20"/>
    </row>
    <row r="452" spans="12:12" x14ac:dyDescent="0.2">
      <c r="L452" s="20"/>
    </row>
    <row r="453" spans="12:12" x14ac:dyDescent="0.2">
      <c r="L453" s="20"/>
    </row>
    <row r="454" spans="12:12" x14ac:dyDescent="0.2">
      <c r="L454" s="20"/>
    </row>
    <row r="455" spans="12:12" x14ac:dyDescent="0.2">
      <c r="L455" s="20"/>
    </row>
    <row r="456" spans="12:12" x14ac:dyDescent="0.2">
      <c r="L456" s="20"/>
    </row>
    <row r="457" spans="12:12" x14ac:dyDescent="0.2">
      <c r="L457" s="20"/>
    </row>
    <row r="458" spans="12:12" x14ac:dyDescent="0.2">
      <c r="L458" s="20"/>
    </row>
    <row r="459" spans="12:12" x14ac:dyDescent="0.2">
      <c r="L459" s="20"/>
    </row>
    <row r="460" spans="12:12" x14ac:dyDescent="0.2">
      <c r="L460" s="20"/>
    </row>
    <row r="461" spans="12:12" x14ac:dyDescent="0.2">
      <c r="L461" s="20"/>
    </row>
    <row r="462" spans="12:12" x14ac:dyDescent="0.2">
      <c r="L462" s="20"/>
    </row>
    <row r="463" spans="12:12" x14ac:dyDescent="0.2">
      <c r="L463" s="20"/>
    </row>
    <row r="464" spans="12:12" x14ac:dyDescent="0.2">
      <c r="L464" s="20"/>
    </row>
    <row r="465" spans="12:12" x14ac:dyDescent="0.2">
      <c r="L465" s="20"/>
    </row>
    <row r="466" spans="12:12" x14ac:dyDescent="0.2">
      <c r="L466" s="20"/>
    </row>
    <row r="467" spans="12:12" x14ac:dyDescent="0.2">
      <c r="L467" s="20"/>
    </row>
    <row r="468" spans="12:12" x14ac:dyDescent="0.2">
      <c r="L468" s="20"/>
    </row>
    <row r="469" spans="12:12" x14ac:dyDescent="0.2">
      <c r="L469" s="20"/>
    </row>
    <row r="470" spans="12:12" x14ac:dyDescent="0.2">
      <c r="L470" s="20"/>
    </row>
    <row r="471" spans="12:12" x14ac:dyDescent="0.2">
      <c r="L471" s="20"/>
    </row>
    <row r="472" spans="12:12" x14ac:dyDescent="0.2">
      <c r="L472" s="20"/>
    </row>
    <row r="473" spans="12:12" x14ac:dyDescent="0.2">
      <c r="L473" s="20"/>
    </row>
    <row r="474" spans="12:12" x14ac:dyDescent="0.2">
      <c r="L474" s="20"/>
    </row>
    <row r="475" spans="12:12" x14ac:dyDescent="0.2">
      <c r="L475" s="20"/>
    </row>
    <row r="476" spans="12:12" x14ac:dyDescent="0.2">
      <c r="L476" s="20"/>
    </row>
    <row r="477" spans="12:12" x14ac:dyDescent="0.2">
      <c r="L477" s="20"/>
    </row>
    <row r="478" spans="12:12" x14ac:dyDescent="0.2">
      <c r="L478" s="20"/>
    </row>
    <row r="479" spans="12:12" x14ac:dyDescent="0.2">
      <c r="L479" s="20"/>
    </row>
    <row r="480" spans="12:12" x14ac:dyDescent="0.2">
      <c r="L480" s="20"/>
    </row>
    <row r="481" spans="12:12" x14ac:dyDescent="0.2">
      <c r="L481" s="20"/>
    </row>
    <row r="482" spans="12:12" x14ac:dyDescent="0.2">
      <c r="L482" s="20"/>
    </row>
    <row r="483" spans="12:12" x14ac:dyDescent="0.2">
      <c r="L483" s="20"/>
    </row>
    <row r="484" spans="12:12" x14ac:dyDescent="0.2">
      <c r="L484" s="20"/>
    </row>
    <row r="485" spans="12:12" x14ac:dyDescent="0.2">
      <c r="L485" s="20"/>
    </row>
    <row r="486" spans="12:12" x14ac:dyDescent="0.2">
      <c r="L486" s="20"/>
    </row>
    <row r="487" spans="12:12" x14ac:dyDescent="0.2">
      <c r="L487" s="20"/>
    </row>
    <row r="488" spans="12:12" x14ac:dyDescent="0.2">
      <c r="L488" s="20"/>
    </row>
    <row r="489" spans="12:12" x14ac:dyDescent="0.2">
      <c r="L489" s="20"/>
    </row>
    <row r="490" spans="12:12" x14ac:dyDescent="0.2">
      <c r="L490" s="20"/>
    </row>
    <row r="491" spans="12:12" x14ac:dyDescent="0.2">
      <c r="L491" s="20"/>
    </row>
    <row r="492" spans="12:12" x14ac:dyDescent="0.2">
      <c r="L492" s="20"/>
    </row>
    <row r="493" spans="12:12" x14ac:dyDescent="0.2">
      <c r="L493" s="20"/>
    </row>
    <row r="494" spans="12:12" x14ac:dyDescent="0.2">
      <c r="L494" s="20"/>
    </row>
    <row r="495" spans="12:12" x14ac:dyDescent="0.2">
      <c r="L495" s="20"/>
    </row>
    <row r="496" spans="12:12" x14ac:dyDescent="0.2">
      <c r="L496" s="20"/>
    </row>
    <row r="497" spans="12:12" x14ac:dyDescent="0.2">
      <c r="L497" s="20"/>
    </row>
    <row r="498" spans="12:12" x14ac:dyDescent="0.2">
      <c r="L498" s="20"/>
    </row>
    <row r="499" spans="12:12" x14ac:dyDescent="0.2">
      <c r="L499" s="20"/>
    </row>
    <row r="500" spans="12:12" x14ac:dyDescent="0.2">
      <c r="L500" s="20"/>
    </row>
    <row r="501" spans="12:12" x14ac:dyDescent="0.2">
      <c r="L501" s="20"/>
    </row>
    <row r="502" spans="12:12" x14ac:dyDescent="0.2">
      <c r="L502" s="20"/>
    </row>
    <row r="503" spans="12:12" x14ac:dyDescent="0.2">
      <c r="L503" s="20"/>
    </row>
    <row r="504" spans="12:12" x14ac:dyDescent="0.2">
      <c r="L504" s="20"/>
    </row>
    <row r="505" spans="12:12" x14ac:dyDescent="0.2">
      <c r="L505" s="20"/>
    </row>
    <row r="506" spans="12:12" x14ac:dyDescent="0.2">
      <c r="L506" s="20"/>
    </row>
    <row r="507" spans="12:12" x14ac:dyDescent="0.2">
      <c r="L507" s="20"/>
    </row>
    <row r="508" spans="12:12" x14ac:dyDescent="0.2">
      <c r="L508" s="20"/>
    </row>
    <row r="509" spans="12:12" x14ac:dyDescent="0.2">
      <c r="L509" s="20"/>
    </row>
    <row r="510" spans="12:12" x14ac:dyDescent="0.2">
      <c r="L510" s="20"/>
    </row>
    <row r="511" spans="12:12" x14ac:dyDescent="0.2">
      <c r="L511" s="20"/>
    </row>
    <row r="512" spans="12:12" x14ac:dyDescent="0.2">
      <c r="L512" s="20"/>
    </row>
    <row r="513" spans="12:12" x14ac:dyDescent="0.2">
      <c r="L513" s="20"/>
    </row>
    <row r="514" spans="12:12" x14ac:dyDescent="0.2">
      <c r="L514" s="20"/>
    </row>
    <row r="515" spans="12:12" x14ac:dyDescent="0.2">
      <c r="L515" s="20"/>
    </row>
    <row r="516" spans="12:12" x14ac:dyDescent="0.2">
      <c r="L516" s="20"/>
    </row>
    <row r="517" spans="12:12" x14ac:dyDescent="0.2">
      <c r="L517" s="20"/>
    </row>
    <row r="518" spans="12:12" x14ac:dyDescent="0.2">
      <c r="L518" s="20"/>
    </row>
    <row r="519" spans="12:12" x14ac:dyDescent="0.2">
      <c r="L519" s="20"/>
    </row>
    <row r="520" spans="12:12" x14ac:dyDescent="0.2">
      <c r="L520" s="20"/>
    </row>
    <row r="521" spans="12:12" x14ac:dyDescent="0.2">
      <c r="L521" s="20"/>
    </row>
    <row r="522" spans="12:12" x14ac:dyDescent="0.2">
      <c r="L522" s="20"/>
    </row>
    <row r="523" spans="12:12" x14ac:dyDescent="0.2">
      <c r="L523" s="20"/>
    </row>
    <row r="524" spans="12:12" x14ac:dyDescent="0.2">
      <c r="L524" s="20"/>
    </row>
    <row r="525" spans="12:12" x14ac:dyDescent="0.2">
      <c r="L525" s="20"/>
    </row>
    <row r="526" spans="12:12" x14ac:dyDescent="0.2">
      <c r="L526" s="20"/>
    </row>
    <row r="527" spans="12:12" x14ac:dyDescent="0.2">
      <c r="L527" s="20"/>
    </row>
    <row r="528" spans="12:12" x14ac:dyDescent="0.2">
      <c r="L528" s="20"/>
    </row>
    <row r="529" spans="12:12" x14ac:dyDescent="0.2">
      <c r="L529" s="20"/>
    </row>
    <row r="530" spans="12:12" x14ac:dyDescent="0.2">
      <c r="L530" s="20"/>
    </row>
    <row r="531" spans="12:12" x14ac:dyDescent="0.2">
      <c r="L531" s="20"/>
    </row>
    <row r="532" spans="12:12" x14ac:dyDescent="0.2">
      <c r="L532" s="20"/>
    </row>
    <row r="533" spans="12:12" x14ac:dyDescent="0.2">
      <c r="L533" s="20"/>
    </row>
    <row r="534" spans="12:12" x14ac:dyDescent="0.2">
      <c r="L534" s="20"/>
    </row>
    <row r="535" spans="12:12" x14ac:dyDescent="0.2">
      <c r="L535" s="20"/>
    </row>
    <row r="536" spans="12:12" x14ac:dyDescent="0.2">
      <c r="L536" s="20"/>
    </row>
    <row r="537" spans="12:12" x14ac:dyDescent="0.2">
      <c r="L537" s="20"/>
    </row>
    <row r="538" spans="12:12" x14ac:dyDescent="0.2">
      <c r="L538" s="20"/>
    </row>
    <row r="539" spans="12:12" x14ac:dyDescent="0.2">
      <c r="L539" s="20"/>
    </row>
    <row r="540" spans="12:12" x14ac:dyDescent="0.2">
      <c r="L540" s="20"/>
    </row>
    <row r="541" spans="12:12" x14ac:dyDescent="0.2">
      <c r="L541" s="20"/>
    </row>
    <row r="542" spans="12:12" x14ac:dyDescent="0.2">
      <c r="L542" s="20"/>
    </row>
    <row r="543" spans="12:12" x14ac:dyDescent="0.2">
      <c r="L543" s="20"/>
    </row>
    <row r="544" spans="12:12" x14ac:dyDescent="0.2">
      <c r="L544" s="20"/>
    </row>
    <row r="545" spans="12:12" x14ac:dyDescent="0.2">
      <c r="L545" s="20"/>
    </row>
    <row r="546" spans="12:12" x14ac:dyDescent="0.2">
      <c r="L546" s="20"/>
    </row>
    <row r="547" spans="12:12" x14ac:dyDescent="0.2">
      <c r="L547" s="20"/>
    </row>
    <row r="548" spans="12:12" x14ac:dyDescent="0.2">
      <c r="L548" s="20"/>
    </row>
    <row r="549" spans="12:12" x14ac:dyDescent="0.2">
      <c r="L549" s="20"/>
    </row>
    <row r="550" spans="12:12" x14ac:dyDescent="0.2">
      <c r="L550" s="20"/>
    </row>
    <row r="551" spans="12:12" x14ac:dyDescent="0.2">
      <c r="L551" s="20"/>
    </row>
    <row r="552" spans="12:12" x14ac:dyDescent="0.2">
      <c r="L552" s="20"/>
    </row>
    <row r="553" spans="12:12" x14ac:dyDescent="0.2">
      <c r="L553" s="20"/>
    </row>
    <row r="554" spans="12:12" x14ac:dyDescent="0.2">
      <c r="L554" s="20"/>
    </row>
    <row r="555" spans="12:12" x14ac:dyDescent="0.2">
      <c r="L555" s="20"/>
    </row>
    <row r="556" spans="12:12" x14ac:dyDescent="0.2">
      <c r="L556" s="20"/>
    </row>
    <row r="557" spans="12:12" x14ac:dyDescent="0.2">
      <c r="L557" s="20"/>
    </row>
    <row r="558" spans="12:12" x14ac:dyDescent="0.2">
      <c r="L558" s="20"/>
    </row>
    <row r="559" spans="12:12" x14ac:dyDescent="0.2">
      <c r="L559" s="20"/>
    </row>
    <row r="560" spans="12:12" x14ac:dyDescent="0.2">
      <c r="L560" s="20"/>
    </row>
    <row r="561" spans="12:12" x14ac:dyDescent="0.2">
      <c r="L561" s="20"/>
    </row>
    <row r="562" spans="12:12" x14ac:dyDescent="0.2">
      <c r="L562" s="20"/>
    </row>
    <row r="563" spans="12:12" x14ac:dyDescent="0.2">
      <c r="L563" s="20"/>
    </row>
    <row r="564" spans="12:12" x14ac:dyDescent="0.2">
      <c r="L564" s="20"/>
    </row>
    <row r="565" spans="12:12" x14ac:dyDescent="0.2">
      <c r="L565" s="20"/>
    </row>
    <row r="566" spans="12:12" x14ac:dyDescent="0.2">
      <c r="L566" s="20"/>
    </row>
    <row r="567" spans="12:12" x14ac:dyDescent="0.2">
      <c r="L567" s="20"/>
    </row>
    <row r="568" spans="12:12" x14ac:dyDescent="0.2">
      <c r="L568" s="20"/>
    </row>
    <row r="569" spans="12:12" x14ac:dyDescent="0.2">
      <c r="L569" s="20"/>
    </row>
    <row r="570" spans="12:12" x14ac:dyDescent="0.2">
      <c r="L570" s="20"/>
    </row>
    <row r="571" spans="12:12" x14ac:dyDescent="0.2">
      <c r="L571" s="20"/>
    </row>
    <row r="572" spans="12:12" x14ac:dyDescent="0.2">
      <c r="L572" s="20"/>
    </row>
    <row r="573" spans="12:12" x14ac:dyDescent="0.2">
      <c r="L573" s="20"/>
    </row>
    <row r="574" spans="12:12" x14ac:dyDescent="0.2">
      <c r="L574" s="20"/>
    </row>
    <row r="575" spans="12:12" x14ac:dyDescent="0.2">
      <c r="L575" s="20"/>
    </row>
    <row r="576" spans="12:12" x14ac:dyDescent="0.2">
      <c r="L576" s="20"/>
    </row>
    <row r="577" spans="12:12" x14ac:dyDescent="0.2">
      <c r="L577" s="20"/>
    </row>
    <row r="578" spans="12:12" x14ac:dyDescent="0.2">
      <c r="L578" s="20"/>
    </row>
    <row r="579" spans="12:12" x14ac:dyDescent="0.2">
      <c r="L579" s="20"/>
    </row>
    <row r="580" spans="12:12" x14ac:dyDescent="0.2">
      <c r="L580" s="20"/>
    </row>
    <row r="581" spans="12:12" x14ac:dyDescent="0.2">
      <c r="L581" s="20"/>
    </row>
    <row r="582" spans="12:12" x14ac:dyDescent="0.2">
      <c r="L582" s="20"/>
    </row>
    <row r="583" spans="12:12" x14ac:dyDescent="0.2">
      <c r="L583" s="20"/>
    </row>
    <row r="584" spans="12:12" x14ac:dyDescent="0.2">
      <c r="L584" s="20"/>
    </row>
    <row r="585" spans="12:12" x14ac:dyDescent="0.2">
      <c r="L585" s="20"/>
    </row>
    <row r="586" spans="12:12" x14ac:dyDescent="0.2">
      <c r="L586" s="20"/>
    </row>
    <row r="587" spans="12:12" x14ac:dyDescent="0.2">
      <c r="L587" s="20"/>
    </row>
    <row r="588" spans="12:12" x14ac:dyDescent="0.2">
      <c r="L588" s="20"/>
    </row>
    <row r="589" spans="12:12" x14ac:dyDescent="0.2">
      <c r="L589" s="20"/>
    </row>
    <row r="590" spans="12:12" x14ac:dyDescent="0.2">
      <c r="L590" s="20"/>
    </row>
    <row r="591" spans="12:12" x14ac:dyDescent="0.2">
      <c r="L591" s="20"/>
    </row>
    <row r="592" spans="12:12" x14ac:dyDescent="0.2">
      <c r="L592" s="20"/>
    </row>
    <row r="593" spans="12:12" x14ac:dyDescent="0.2">
      <c r="L593" s="20"/>
    </row>
    <row r="594" spans="12:12" x14ac:dyDescent="0.2">
      <c r="L594" s="20"/>
    </row>
    <row r="595" spans="12:12" x14ac:dyDescent="0.2">
      <c r="L595" s="20"/>
    </row>
    <row r="596" spans="12:12" x14ac:dyDescent="0.2">
      <c r="L596" s="20"/>
    </row>
    <row r="597" spans="12:12" x14ac:dyDescent="0.2">
      <c r="L597" s="20"/>
    </row>
    <row r="598" spans="12:12" x14ac:dyDescent="0.2">
      <c r="L598" s="20"/>
    </row>
    <row r="599" spans="12:12" x14ac:dyDescent="0.2">
      <c r="L599" s="20"/>
    </row>
    <row r="600" spans="12:12" x14ac:dyDescent="0.2">
      <c r="L600" s="20"/>
    </row>
    <row r="601" spans="12:12" x14ac:dyDescent="0.2">
      <c r="L601" s="20"/>
    </row>
    <row r="602" spans="12:12" x14ac:dyDescent="0.2">
      <c r="L602" s="20"/>
    </row>
    <row r="603" spans="12:12" x14ac:dyDescent="0.2">
      <c r="L603" s="20"/>
    </row>
    <row r="604" spans="12:12" x14ac:dyDescent="0.2">
      <c r="L604" s="20"/>
    </row>
    <row r="605" spans="12:12" x14ac:dyDescent="0.2">
      <c r="L605" s="20"/>
    </row>
    <row r="606" spans="12:12" x14ac:dyDescent="0.2">
      <c r="L606" s="20"/>
    </row>
    <row r="607" spans="12:12" x14ac:dyDescent="0.2">
      <c r="L607" s="20"/>
    </row>
    <row r="608" spans="12:12" x14ac:dyDescent="0.2">
      <c r="L608" s="20"/>
    </row>
    <row r="609" spans="12:12" x14ac:dyDescent="0.2">
      <c r="L609" s="20"/>
    </row>
    <row r="610" spans="12:12" x14ac:dyDescent="0.2">
      <c r="L610" s="20"/>
    </row>
    <row r="611" spans="12:12" x14ac:dyDescent="0.2">
      <c r="L611" s="20"/>
    </row>
    <row r="612" spans="12:12" x14ac:dyDescent="0.2">
      <c r="L612" s="20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Alcorcón M</vt:lpstr>
      <vt:lpstr>Esperanza Vida M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Alcorcón 2010-2023 por edad. Mujeres</dc:title>
  <dc:creator>Dirección General de Economía. Comunidad de Madrid</dc:creator>
  <cp:keywords>Defunciones, Mortalidad, Esperanza de vida, Alcorcón, 2023</cp:keywords>
  <cp:lastModifiedBy>Dirección General de Economía. Comunidad de Madrid</cp:lastModifiedBy>
  <dcterms:created xsi:type="dcterms:W3CDTF">2018-03-23T07:16:28Z</dcterms:created>
  <dcterms:modified xsi:type="dcterms:W3CDTF">2025-02-26T08:53:17Z</dcterms:modified>
</cp:coreProperties>
</file>