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35"/>
  </bookViews>
  <sheets>
    <sheet name="Esperanza Vida Fuenlabrada  T" sheetId="12" r:id="rId1"/>
    <sheet name="Esperanza Vida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1"/>
  <c r="J109" i="10"/>
  <c r="J109" i="9"/>
  <c r="J109" i="2"/>
  <c r="J109" i="4"/>
  <c r="J109" i="6"/>
  <c r="J109" i="7"/>
  <c r="J109" i="8"/>
  <c r="J109" i="18"/>
  <c r="F9" i="18" l="1"/>
  <c r="G9" i="18"/>
  <c r="I9" i="18" s="1"/>
  <c r="H10" i="18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L109" i="17" s="1"/>
  <c r="I109" i="17"/>
  <c r="J108" i="17"/>
  <c r="K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I109" i="16"/>
  <c r="J108" i="16"/>
  <c r="K108" i="16"/>
  <c r="L108" i="16" s="1"/>
  <c r="J107" i="16"/>
  <c r="K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 s="1"/>
  <c r="I109" i="15"/>
  <c r="J108" i="15"/>
  <c r="K108" i="15"/>
  <c r="L108" i="15" s="1"/>
  <c r="J107" i="15"/>
  <c r="K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I10" i="13"/>
  <c r="H11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J10" i="13"/>
  <c r="I11" i="13"/>
  <c r="H12" i="13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4"/>
  <c r="I13" i="14"/>
  <c r="H14" i="14"/>
  <c r="I12" i="13"/>
  <c r="H13" i="13"/>
  <c r="J11" i="13"/>
  <c r="J10" i="11"/>
  <c r="I11" i="11"/>
  <c r="H12" i="11"/>
  <c r="I12" i="11"/>
  <c r="H13" i="11"/>
  <c r="I10" i="10"/>
  <c r="H11" i="10"/>
  <c r="J9" i="10"/>
  <c r="I10" i="9"/>
  <c r="H11" i="9"/>
  <c r="J9" i="9"/>
  <c r="J13" i="14"/>
  <c r="I14" i="14"/>
  <c r="H15" i="14"/>
  <c r="I13" i="13"/>
  <c r="H14" i="13"/>
  <c r="J12" i="13"/>
  <c r="J11" i="11"/>
  <c r="J12" i="11"/>
  <c r="I13" i="11"/>
  <c r="H14" i="11"/>
  <c r="I11" i="10"/>
  <c r="H12" i="10"/>
  <c r="J10" i="10"/>
  <c r="J10" i="9"/>
  <c r="I11" i="9"/>
  <c r="H12" i="9"/>
  <c r="J14" i="14"/>
  <c r="I15" i="14"/>
  <c r="H16" i="14"/>
  <c r="J13" i="13"/>
  <c r="I14" i="13"/>
  <c r="H15" i="13"/>
  <c r="I14" i="11"/>
  <c r="H15" i="11"/>
  <c r="J13" i="11"/>
  <c r="I12" i="10"/>
  <c r="H13" i="10"/>
  <c r="J11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5" i="14"/>
  <c r="I16" i="14"/>
  <c r="H17" i="14"/>
  <c r="J14" i="13"/>
  <c r="I15" i="13"/>
  <c r="H16" i="13"/>
  <c r="I15" i="11"/>
  <c r="H16" i="11"/>
  <c r="J14" i="11"/>
  <c r="J12" i="10"/>
  <c r="I13" i="10"/>
  <c r="H14" i="10"/>
  <c r="I13" i="9"/>
  <c r="H14" i="9"/>
  <c r="J12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6" i="14"/>
  <c r="I17" i="14"/>
  <c r="H18" i="14"/>
  <c r="I16" i="13"/>
  <c r="H17" i="13"/>
  <c r="J15" i="13"/>
  <c r="I16" i="11"/>
  <c r="H17" i="11"/>
  <c r="J15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8" i="14"/>
  <c r="H19" i="14"/>
  <c r="J17" i="14"/>
  <c r="I17" i="13"/>
  <c r="H18" i="13"/>
  <c r="J16" i="13"/>
  <c r="J16" i="11"/>
  <c r="I17" i="11"/>
  <c r="H18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I19" i="14"/>
  <c r="H20" i="14"/>
  <c r="J18" i="14"/>
  <c r="J17" i="13"/>
  <c r="I18" i="13"/>
  <c r="H19" i="13"/>
  <c r="I18" i="11"/>
  <c r="H19" i="11"/>
  <c r="J17" i="11"/>
  <c r="J15" i="10"/>
  <c r="I16" i="10"/>
  <c r="H17" i="10"/>
  <c r="J15" i="9"/>
  <c r="I16" i="9"/>
  <c r="H17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20" i="14"/>
  <c r="H21" i="14"/>
  <c r="J19" i="14"/>
  <c r="I19" i="13"/>
  <c r="H20" i="13"/>
  <c r="J18" i="13"/>
  <c r="I19" i="11"/>
  <c r="H20" i="11"/>
  <c r="J18" i="11"/>
  <c r="J16" i="10"/>
  <c r="I17" i="10"/>
  <c r="H18" i="10"/>
  <c r="I17" i="9"/>
  <c r="H18" i="9"/>
  <c r="J16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20" i="14"/>
  <c r="I21" i="14"/>
  <c r="H22" i="14"/>
  <c r="I20" i="13"/>
  <c r="H21" i="13"/>
  <c r="J19" i="13"/>
  <c r="I20" i="11"/>
  <c r="H21" i="11"/>
  <c r="J19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1" i="14"/>
  <c r="I22" i="14"/>
  <c r="H23" i="14"/>
  <c r="J20" i="13"/>
  <c r="I21" i="13"/>
  <c r="H22" i="13"/>
  <c r="J20" i="11"/>
  <c r="I21" i="11"/>
  <c r="H22" i="11"/>
  <c r="I19" i="10"/>
  <c r="H20" i="10"/>
  <c r="J18" i="10"/>
  <c r="J18" i="9"/>
  <c r="I19" i="9"/>
  <c r="H20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2" i="14"/>
  <c r="I23" i="14"/>
  <c r="H24" i="14"/>
  <c r="J21" i="13"/>
  <c r="I22" i="13"/>
  <c r="H23" i="13"/>
  <c r="I22" i="11"/>
  <c r="H23" i="11"/>
  <c r="J21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I24" i="14"/>
  <c r="H25" i="14"/>
  <c r="J23" i="14"/>
  <c r="J22" i="13"/>
  <c r="I23" i="13"/>
  <c r="H24" i="13"/>
  <c r="I23" i="11"/>
  <c r="H24" i="11"/>
  <c r="J22" i="11"/>
  <c r="J20" i="10"/>
  <c r="I21" i="10"/>
  <c r="H22" i="10"/>
  <c r="I21" i="9"/>
  <c r="H22" i="9"/>
  <c r="J20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4" i="14"/>
  <c r="I25" i="14"/>
  <c r="H26" i="14"/>
  <c r="I24" i="13"/>
  <c r="H25" i="13"/>
  <c r="J23" i="13"/>
  <c r="I24" i="11"/>
  <c r="H25" i="11"/>
  <c r="J23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6" i="14"/>
  <c r="H27" i="14"/>
  <c r="J25" i="14"/>
  <c r="I25" i="13"/>
  <c r="J24" i="13"/>
  <c r="H26" i="13"/>
  <c r="J24" i="11"/>
  <c r="I25" i="11"/>
  <c r="H26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7" i="14"/>
  <c r="H28" i="14"/>
  <c r="J26" i="14"/>
  <c r="I26" i="13"/>
  <c r="H27" i="13"/>
  <c r="J25" i="13"/>
  <c r="I26" i="11"/>
  <c r="H27" i="11"/>
  <c r="J25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8" i="14"/>
  <c r="H29" i="14"/>
  <c r="J27" i="14"/>
  <c r="I27" i="13"/>
  <c r="H28" i="13"/>
  <c r="J26" i="13"/>
  <c r="I27" i="11"/>
  <c r="H28" i="11"/>
  <c r="J26" i="11"/>
  <c r="J24" i="10"/>
  <c r="I25" i="10"/>
  <c r="H26" i="10"/>
  <c r="I25" i="9"/>
  <c r="H26" i="9"/>
  <c r="J24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J28" i="14"/>
  <c r="I29" i="14"/>
  <c r="H30" i="14"/>
  <c r="I28" i="13"/>
  <c r="H29" i="13"/>
  <c r="J27" i="13"/>
  <c r="I28" i="11"/>
  <c r="H29" i="11"/>
  <c r="J27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9" i="14"/>
  <c r="I30" i="14"/>
  <c r="H31" i="14"/>
  <c r="J28" i="13"/>
  <c r="I29" i="13"/>
  <c r="H30" i="13"/>
  <c r="J28" i="11"/>
  <c r="I29" i="11"/>
  <c r="H30" i="11"/>
  <c r="I27" i="10"/>
  <c r="H28" i="10"/>
  <c r="J26" i="10"/>
  <c r="J26" i="9"/>
  <c r="I27" i="9"/>
  <c r="H28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4"/>
  <c r="I31" i="14"/>
  <c r="H32" i="14"/>
  <c r="J29" i="13"/>
  <c r="I30" i="13"/>
  <c r="H31" i="13"/>
  <c r="I30" i="11"/>
  <c r="H31" i="11"/>
  <c r="J29" i="11"/>
  <c r="I28" i="10"/>
  <c r="H29" i="10"/>
  <c r="J27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1" i="14"/>
  <c r="I32" i="14"/>
  <c r="H33" i="14"/>
  <c r="J30" i="13"/>
  <c r="I31" i="13"/>
  <c r="H32" i="13"/>
  <c r="I31" i="11"/>
  <c r="H32" i="11"/>
  <c r="J30" i="11"/>
  <c r="J28" i="10"/>
  <c r="I29" i="10"/>
  <c r="H30" i="10"/>
  <c r="I29" i="9"/>
  <c r="H30" i="9"/>
  <c r="J28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2" i="14"/>
  <c r="I33" i="14"/>
  <c r="H34" i="14"/>
  <c r="J31" i="13"/>
  <c r="I32" i="13"/>
  <c r="H33" i="13"/>
  <c r="I32" i="11"/>
  <c r="H33" i="11"/>
  <c r="J31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I34" i="14"/>
  <c r="H35" i="14"/>
  <c r="J33" i="14"/>
  <c r="J32" i="13"/>
  <c r="I33" i="13"/>
  <c r="H34" i="13"/>
  <c r="J32" i="11"/>
  <c r="I33" i="11"/>
  <c r="H34" i="11"/>
  <c r="I31" i="10"/>
  <c r="J30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5" i="14"/>
  <c r="H36" i="14"/>
  <c r="J34" i="14"/>
  <c r="J33" i="13"/>
  <c r="I34" i="13"/>
  <c r="H35" i="13"/>
  <c r="I34" i="11"/>
  <c r="H35" i="11"/>
  <c r="J33" i="11"/>
  <c r="I32" i="10"/>
  <c r="H33" i="10"/>
  <c r="J31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4"/>
  <c r="H37" i="14"/>
  <c r="J35" i="14"/>
  <c r="I35" i="13"/>
  <c r="H36" i="13"/>
  <c r="J34" i="13"/>
  <c r="I35" i="11"/>
  <c r="H36" i="11"/>
  <c r="J34" i="11"/>
  <c r="J32" i="10"/>
  <c r="I33" i="10"/>
  <c r="H34" i="10"/>
  <c r="I33" i="9"/>
  <c r="H34" i="9"/>
  <c r="J32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J36" i="14"/>
  <c r="I37" i="14"/>
  <c r="H38" i="14"/>
  <c r="I36" i="13"/>
  <c r="H37" i="13"/>
  <c r="J35" i="13"/>
  <c r="J35" i="11"/>
  <c r="I36" i="11"/>
  <c r="H37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7" i="14"/>
  <c r="I38" i="14"/>
  <c r="H39" i="14"/>
  <c r="I37" i="13"/>
  <c r="H38" i="13"/>
  <c r="J36" i="13"/>
  <c r="J36" i="11"/>
  <c r="I37" i="11"/>
  <c r="H38" i="11"/>
  <c r="I35" i="10"/>
  <c r="H36" i="10"/>
  <c r="J34" i="10"/>
  <c r="J34" i="9"/>
  <c r="I35" i="9"/>
  <c r="H36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8" i="14"/>
  <c r="I39" i="14"/>
  <c r="H40" i="14"/>
  <c r="J37" i="13"/>
  <c r="I38" i="13"/>
  <c r="H39" i="13"/>
  <c r="I38" i="11"/>
  <c r="H39" i="11"/>
  <c r="J37" i="11"/>
  <c r="I36" i="10"/>
  <c r="H37" i="10"/>
  <c r="J35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9" i="14"/>
  <c r="I40" i="14"/>
  <c r="H41" i="14"/>
  <c r="J38" i="13"/>
  <c r="I39" i="13"/>
  <c r="H40" i="13"/>
  <c r="I39" i="11"/>
  <c r="H40" i="11"/>
  <c r="J38" i="11"/>
  <c r="J36" i="10"/>
  <c r="I37" i="10"/>
  <c r="H38" i="10"/>
  <c r="I37" i="9"/>
  <c r="H38" i="9"/>
  <c r="J36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1" i="14"/>
  <c r="H42" i="14"/>
  <c r="J40" i="14"/>
  <c r="I40" i="13"/>
  <c r="H41" i="13"/>
  <c r="J39" i="13"/>
  <c r="J39" i="11"/>
  <c r="I40" i="11"/>
  <c r="H41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2" i="14"/>
  <c r="H43" i="14"/>
  <c r="J41" i="14"/>
  <c r="J40" i="13"/>
  <c r="I41" i="13"/>
  <c r="H42" i="13"/>
  <c r="J40" i="11"/>
  <c r="I41" i="11"/>
  <c r="H42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I43" i="14"/>
  <c r="H44" i="14"/>
  <c r="J42" i="14"/>
  <c r="J41" i="13"/>
  <c r="I42" i="13"/>
  <c r="H43" i="13"/>
  <c r="I42" i="11"/>
  <c r="H43" i="11"/>
  <c r="J41" i="11"/>
  <c r="I40" i="10"/>
  <c r="H41" i="10"/>
  <c r="J39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4"/>
  <c r="H45" i="14"/>
  <c r="J43" i="14"/>
  <c r="J42" i="13"/>
  <c r="I43" i="13"/>
  <c r="H44" i="13"/>
  <c r="I43" i="11"/>
  <c r="H44" i="11"/>
  <c r="J42" i="11"/>
  <c r="I41" i="10"/>
  <c r="H42" i="10"/>
  <c r="J40" i="10"/>
  <c r="I41" i="9"/>
  <c r="H42" i="9"/>
  <c r="J40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J44" i="14"/>
  <c r="I45" i="14"/>
  <c r="H46" i="14"/>
  <c r="I44" i="13"/>
  <c r="H45" i="13"/>
  <c r="J43" i="13"/>
  <c r="I44" i="11"/>
  <c r="H45" i="11"/>
  <c r="J43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5" i="14"/>
  <c r="I46" i="14"/>
  <c r="H47" i="14"/>
  <c r="J44" i="13"/>
  <c r="I45" i="13"/>
  <c r="H46" i="13"/>
  <c r="J44" i="11"/>
  <c r="I45" i="11"/>
  <c r="H46" i="11"/>
  <c r="J42" i="10"/>
  <c r="I43" i="10"/>
  <c r="H44" i="10"/>
  <c r="J42" i="9"/>
  <c r="I43" i="9"/>
  <c r="H44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4"/>
  <c r="I47" i="14"/>
  <c r="H48" i="14"/>
  <c r="J45" i="13"/>
  <c r="I46" i="13"/>
  <c r="H47" i="13"/>
  <c r="J45" i="11"/>
  <c r="I46" i="11"/>
  <c r="H47" i="11"/>
  <c r="I44" i="10"/>
  <c r="H45" i="10"/>
  <c r="J43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I48" i="14"/>
  <c r="H49" i="14"/>
  <c r="J47" i="14"/>
  <c r="J46" i="13"/>
  <c r="I47" i="13"/>
  <c r="H48" i="13"/>
  <c r="I47" i="11"/>
  <c r="H48" i="11"/>
  <c r="J46" i="11"/>
  <c r="I45" i="10"/>
  <c r="H46" i="10"/>
  <c r="J44" i="10"/>
  <c r="I45" i="9"/>
  <c r="H46" i="9"/>
  <c r="J44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4"/>
  <c r="H50" i="14"/>
  <c r="J48" i="14"/>
  <c r="I48" i="13"/>
  <c r="H49" i="13"/>
  <c r="J47" i="13"/>
  <c r="I48" i="11"/>
  <c r="H49" i="11"/>
  <c r="J47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4"/>
  <c r="I50" i="14"/>
  <c r="H51" i="14"/>
  <c r="I49" i="13"/>
  <c r="H50" i="13"/>
  <c r="J48" i="13"/>
  <c r="J48" i="11"/>
  <c r="I49" i="11"/>
  <c r="H50" i="11"/>
  <c r="J46" i="10"/>
  <c r="I47" i="10"/>
  <c r="H48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I51" i="14"/>
  <c r="H52" i="14"/>
  <c r="J50" i="14"/>
  <c r="J49" i="13"/>
  <c r="I50" i="13"/>
  <c r="H51" i="13"/>
  <c r="J49" i="11"/>
  <c r="I50" i="11"/>
  <c r="H51" i="11"/>
  <c r="I48" i="10"/>
  <c r="H49" i="10"/>
  <c r="J47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2" i="14"/>
  <c r="H53" i="14"/>
  <c r="J51" i="14"/>
  <c r="I51" i="13"/>
  <c r="H52" i="13"/>
  <c r="J50" i="13"/>
  <c r="I51" i="11"/>
  <c r="H52" i="11"/>
  <c r="J50" i="11"/>
  <c r="I49" i="10"/>
  <c r="H50" i="10"/>
  <c r="J48" i="10"/>
  <c r="I49" i="9"/>
  <c r="H50" i="9"/>
  <c r="J48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2" i="14"/>
  <c r="I53" i="14"/>
  <c r="H54" i="14"/>
  <c r="I52" i="13"/>
  <c r="H53" i="13"/>
  <c r="J51" i="13"/>
  <c r="I52" i="11"/>
  <c r="H53" i="11"/>
  <c r="J51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3" i="14"/>
  <c r="I54" i="14"/>
  <c r="H55" i="14"/>
  <c r="J52" i="13"/>
  <c r="I53" i="13"/>
  <c r="H54" i="13"/>
  <c r="I53" i="11"/>
  <c r="H54" i="11"/>
  <c r="J52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4" i="14"/>
  <c r="I55" i="14"/>
  <c r="H56" i="14"/>
  <c r="J53" i="13"/>
  <c r="I54" i="13"/>
  <c r="H55" i="13"/>
  <c r="J53" i="11"/>
  <c r="I54" i="11"/>
  <c r="H55" i="11"/>
  <c r="I52" i="10"/>
  <c r="H53" i="10"/>
  <c r="J51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5" i="14"/>
  <c r="I56" i="14"/>
  <c r="H57" i="14"/>
  <c r="J54" i="13"/>
  <c r="I55" i="13"/>
  <c r="H56" i="13"/>
  <c r="I55" i="11"/>
  <c r="H56" i="11"/>
  <c r="J54" i="11"/>
  <c r="I53" i="10"/>
  <c r="H54" i="10"/>
  <c r="J52" i="10"/>
  <c r="I53" i="9"/>
  <c r="H54" i="9"/>
  <c r="J52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7" i="14"/>
  <c r="H58" i="14"/>
  <c r="J56" i="14"/>
  <c r="I56" i="13"/>
  <c r="H57" i="13"/>
  <c r="J55" i="13"/>
  <c r="I56" i="11"/>
  <c r="H57" i="11"/>
  <c r="J55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7" i="14"/>
  <c r="I58" i="14"/>
  <c r="H59" i="14"/>
  <c r="I57" i="13"/>
  <c r="H58" i="13"/>
  <c r="J56" i="13"/>
  <c r="J56" i="11"/>
  <c r="I57" i="11"/>
  <c r="H58" i="11"/>
  <c r="J54" i="10"/>
  <c r="I55" i="10"/>
  <c r="H56" i="10"/>
  <c r="J54" i="9"/>
  <c r="I55" i="9"/>
  <c r="H56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9" i="14"/>
  <c r="H60" i="14"/>
  <c r="J58" i="14"/>
  <c r="I58" i="13"/>
  <c r="H59" i="13"/>
  <c r="J57" i="13"/>
  <c r="J57" i="11"/>
  <c r="I58" i="11"/>
  <c r="H59" i="11"/>
  <c r="I56" i="10"/>
  <c r="H57" i="10"/>
  <c r="J55" i="10"/>
  <c r="J55" i="9"/>
  <c r="I56" i="9"/>
  <c r="H57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60" i="14"/>
  <c r="H61" i="14"/>
  <c r="J59" i="14"/>
  <c r="I59" i="13"/>
  <c r="H60" i="13"/>
  <c r="J58" i="13"/>
  <c r="I59" i="11"/>
  <c r="H60" i="11"/>
  <c r="J58" i="11"/>
  <c r="I57" i="10"/>
  <c r="H58" i="10"/>
  <c r="J56" i="10"/>
  <c r="I57" i="9"/>
  <c r="H58" i="9"/>
  <c r="J56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J60" i="14"/>
  <c r="I61" i="14"/>
  <c r="H62" i="14"/>
  <c r="I60" i="13"/>
  <c r="H61" i="13"/>
  <c r="J59" i="13"/>
  <c r="I60" i="11"/>
  <c r="H61" i="11"/>
  <c r="J59" i="11"/>
  <c r="I58" i="10"/>
  <c r="H59" i="10"/>
  <c r="J57" i="10"/>
  <c r="I58" i="9"/>
  <c r="H59" i="9"/>
  <c r="J57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1" i="14"/>
  <c r="I62" i="14"/>
  <c r="H63" i="14"/>
  <c r="J60" i="13"/>
  <c r="I61" i="13"/>
  <c r="H62" i="13"/>
  <c r="J60" i="11"/>
  <c r="I61" i="11"/>
  <c r="H62" i="11"/>
  <c r="J58" i="10"/>
  <c r="I59" i="10"/>
  <c r="H60" i="10"/>
  <c r="J58" i="9"/>
  <c r="I59" i="9"/>
  <c r="H60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4"/>
  <c r="I63" i="14"/>
  <c r="H64" i="14"/>
  <c r="J61" i="13"/>
  <c r="I62" i="13"/>
  <c r="H63" i="13"/>
  <c r="J61" i="11"/>
  <c r="I62" i="11"/>
  <c r="H63" i="11"/>
  <c r="I60" i="10"/>
  <c r="H61" i="10"/>
  <c r="J59" i="10"/>
  <c r="J59" i="9"/>
  <c r="I60" i="9"/>
  <c r="H61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I64" i="14"/>
  <c r="H65" i="14"/>
  <c r="J63" i="14"/>
  <c r="I63" i="13"/>
  <c r="H64" i="13"/>
  <c r="J62" i="13"/>
  <c r="I63" i="11"/>
  <c r="H64" i="11"/>
  <c r="J62" i="11"/>
  <c r="I61" i="10"/>
  <c r="H62" i="10"/>
  <c r="J60" i="10"/>
  <c r="I61" i="9"/>
  <c r="H62" i="9"/>
  <c r="J60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4"/>
  <c r="H66" i="14"/>
  <c r="J64" i="14"/>
  <c r="J63" i="13"/>
  <c r="I64" i="13"/>
  <c r="H65" i="13"/>
  <c r="I64" i="11"/>
  <c r="H65" i="11"/>
  <c r="J63" i="11"/>
  <c r="J61" i="10"/>
  <c r="I62" i="10"/>
  <c r="H63" i="10"/>
  <c r="I62" i="9"/>
  <c r="H63" i="9"/>
  <c r="J61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6" i="14"/>
  <c r="H67" i="14"/>
  <c r="J65" i="14"/>
  <c r="I65" i="13"/>
  <c r="H66" i="13"/>
  <c r="J64" i="13"/>
  <c r="J64" i="11"/>
  <c r="I65" i="11"/>
  <c r="H66" i="11"/>
  <c r="J62" i="10"/>
  <c r="I63" i="10"/>
  <c r="H64" i="10"/>
  <c r="J62" i="9"/>
  <c r="I63" i="9"/>
  <c r="H64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I67" i="14"/>
  <c r="H68" i="14"/>
  <c r="J66" i="14"/>
  <c r="J65" i="13"/>
  <c r="I66" i="13"/>
  <c r="H67" i="13"/>
  <c r="J65" i="11"/>
  <c r="I66" i="11"/>
  <c r="H67" i="11"/>
  <c r="I64" i="10"/>
  <c r="H65" i="10"/>
  <c r="J63" i="10"/>
  <c r="J63" i="9"/>
  <c r="I64" i="9"/>
  <c r="H65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4"/>
  <c r="H69" i="14"/>
  <c r="J67" i="14"/>
  <c r="I67" i="13"/>
  <c r="J66" i="13"/>
  <c r="H68" i="13"/>
  <c r="I67" i="11"/>
  <c r="H68" i="11"/>
  <c r="J66" i="11"/>
  <c r="I65" i="10"/>
  <c r="H66" i="10"/>
  <c r="J64" i="10"/>
  <c r="I65" i="9"/>
  <c r="H66" i="9"/>
  <c r="J64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J68" i="14"/>
  <c r="I69" i="14"/>
  <c r="H70" i="14"/>
  <c r="I68" i="13"/>
  <c r="H69" i="13"/>
  <c r="J67" i="13"/>
  <c r="I68" i="11"/>
  <c r="H69" i="11"/>
  <c r="J67" i="11"/>
  <c r="I66" i="10"/>
  <c r="H67" i="10"/>
  <c r="J65" i="10"/>
  <c r="I66" i="9"/>
  <c r="H67" i="9"/>
  <c r="J65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9" i="14"/>
  <c r="I70" i="14"/>
  <c r="H71" i="14"/>
  <c r="J68" i="13"/>
  <c r="I69" i="13"/>
  <c r="H70" i="13"/>
  <c r="J68" i="11"/>
  <c r="I69" i="11"/>
  <c r="H70" i="11"/>
  <c r="J66" i="10"/>
  <c r="I67" i="10"/>
  <c r="H68" i="10"/>
  <c r="J66" i="9"/>
  <c r="I67" i="9"/>
  <c r="H68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70" i="14"/>
  <c r="I71" i="14"/>
  <c r="H72" i="14"/>
  <c r="J69" i="13"/>
  <c r="I70" i="13"/>
  <c r="H71" i="13"/>
  <c r="J69" i="11"/>
  <c r="I70" i="11"/>
  <c r="H71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I72" i="14"/>
  <c r="H73" i="14"/>
  <c r="J71" i="14"/>
  <c r="I71" i="13"/>
  <c r="J70" i="13"/>
  <c r="H72" i="13"/>
  <c r="I71" i="11"/>
  <c r="H72" i="11"/>
  <c r="J70" i="11"/>
  <c r="I69" i="10"/>
  <c r="H70" i="10"/>
  <c r="J68" i="10"/>
  <c r="I69" i="9"/>
  <c r="H70" i="9"/>
  <c r="J68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2" i="14"/>
  <c r="I73" i="14"/>
  <c r="H74" i="14"/>
  <c r="I72" i="13"/>
  <c r="H73" i="13"/>
  <c r="J71" i="13"/>
  <c r="I72" i="11"/>
  <c r="H73" i="11"/>
  <c r="J71" i="11"/>
  <c r="J69" i="10"/>
  <c r="I70" i="10"/>
  <c r="H71" i="10"/>
  <c r="I70" i="9"/>
  <c r="H71" i="9"/>
  <c r="J69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I74" i="14"/>
  <c r="H75" i="14"/>
  <c r="J73" i="14"/>
  <c r="J72" i="13"/>
  <c r="I73" i="13"/>
  <c r="H74" i="13"/>
  <c r="J72" i="11"/>
  <c r="I73" i="11"/>
  <c r="H74" i="11"/>
  <c r="J70" i="10"/>
  <c r="I71" i="10"/>
  <c r="H72" i="10"/>
  <c r="J70" i="9"/>
  <c r="I71" i="9"/>
  <c r="H72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5" i="14"/>
  <c r="H76" i="14"/>
  <c r="J74" i="14"/>
  <c r="J73" i="13"/>
  <c r="I74" i="13"/>
  <c r="H75" i="13"/>
  <c r="J73" i="11"/>
  <c r="I74" i="11"/>
  <c r="H75" i="11"/>
  <c r="I72" i="10"/>
  <c r="H73" i="10"/>
  <c r="J71" i="10"/>
  <c r="J71" i="9"/>
  <c r="I72" i="9"/>
  <c r="H73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6" i="14"/>
  <c r="H77" i="14"/>
  <c r="J75" i="14"/>
  <c r="J74" i="13"/>
  <c r="I75" i="13"/>
  <c r="H76" i="13"/>
  <c r="I75" i="11"/>
  <c r="H76" i="11"/>
  <c r="J74" i="11"/>
  <c r="I73" i="10"/>
  <c r="H74" i="10"/>
  <c r="J72" i="10"/>
  <c r="I73" i="9"/>
  <c r="H74" i="9"/>
  <c r="J72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J76" i="14"/>
  <c r="I77" i="14"/>
  <c r="H78" i="14"/>
  <c r="I76" i="13"/>
  <c r="J75" i="13"/>
  <c r="H77" i="13"/>
  <c r="I76" i="11"/>
  <c r="H77" i="11"/>
  <c r="J75" i="11"/>
  <c r="I74" i="10"/>
  <c r="H75" i="10"/>
  <c r="J73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7" i="14"/>
  <c r="I78" i="14"/>
  <c r="H79" i="14"/>
  <c r="I77" i="13"/>
  <c r="H78" i="13"/>
  <c r="J76" i="13"/>
  <c r="J76" i="11"/>
  <c r="I77" i="11"/>
  <c r="H78" i="11"/>
  <c r="J74" i="10"/>
  <c r="I75" i="10"/>
  <c r="H76" i="10"/>
  <c r="J74" i="9"/>
  <c r="I75" i="9"/>
  <c r="H76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4"/>
  <c r="I79" i="14"/>
  <c r="H80" i="14"/>
  <c r="J77" i="13"/>
  <c r="I78" i="13"/>
  <c r="H79" i="13"/>
  <c r="J77" i="11"/>
  <c r="I78" i="11"/>
  <c r="H79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9" i="14"/>
  <c r="I80" i="14"/>
  <c r="H81" i="14"/>
  <c r="I79" i="13"/>
  <c r="H80" i="13"/>
  <c r="J78" i="13"/>
  <c r="I79" i="11"/>
  <c r="H80" i="11"/>
  <c r="J78" i="11"/>
  <c r="I77" i="10"/>
  <c r="H78" i="10"/>
  <c r="J76" i="10"/>
  <c r="I77" i="9"/>
  <c r="H78" i="9"/>
  <c r="J76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80" i="14"/>
  <c r="I81" i="14"/>
  <c r="H82" i="14"/>
  <c r="J79" i="13"/>
  <c r="I80" i="13"/>
  <c r="H81" i="13"/>
  <c r="I80" i="11"/>
  <c r="H81" i="11"/>
  <c r="J79" i="11"/>
  <c r="J77" i="10"/>
  <c r="I78" i="10"/>
  <c r="H79" i="10"/>
  <c r="I78" i="9"/>
  <c r="H79" i="9"/>
  <c r="J77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2" i="14"/>
  <c r="H83" i="14"/>
  <c r="J81" i="14"/>
  <c r="I81" i="13"/>
  <c r="H82" i="13"/>
  <c r="J80" i="13"/>
  <c r="J80" i="11"/>
  <c r="I81" i="11"/>
  <c r="H82" i="11"/>
  <c r="J78" i="10"/>
  <c r="I79" i="10"/>
  <c r="H80" i="10"/>
  <c r="J78" i="9"/>
  <c r="I79" i="9"/>
  <c r="H80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3" i="14"/>
  <c r="H84" i="14"/>
  <c r="J82" i="14"/>
  <c r="I82" i="13"/>
  <c r="H83" i="13"/>
  <c r="J81" i="13"/>
  <c r="J81" i="11"/>
  <c r="I82" i="11"/>
  <c r="H83" i="11"/>
  <c r="I80" i="10"/>
  <c r="H81" i="10"/>
  <c r="J79" i="10"/>
  <c r="J79" i="9"/>
  <c r="I80" i="9"/>
  <c r="H81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4" i="14"/>
  <c r="H85" i="14"/>
  <c r="J83" i="14"/>
  <c r="J82" i="13"/>
  <c r="I83" i="13"/>
  <c r="H84" i="13"/>
  <c r="I83" i="11"/>
  <c r="H84" i="11"/>
  <c r="J82" i="11"/>
  <c r="I81" i="10"/>
  <c r="H82" i="10"/>
  <c r="J80" i="10"/>
  <c r="I81" i="9"/>
  <c r="H82" i="9"/>
  <c r="J80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J84" i="14"/>
  <c r="I85" i="14"/>
  <c r="H86" i="14"/>
  <c r="I84" i="13"/>
  <c r="H85" i="13"/>
  <c r="J83" i="13"/>
  <c r="I84" i="11"/>
  <c r="H85" i="11"/>
  <c r="J83" i="11"/>
  <c r="I82" i="10"/>
  <c r="H83" i="10"/>
  <c r="J81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5" i="14"/>
  <c r="I86" i="14"/>
  <c r="H87" i="14"/>
  <c r="J84" i="13"/>
  <c r="I85" i="13"/>
  <c r="H86" i="13"/>
  <c r="J84" i="11"/>
  <c r="I85" i="11"/>
  <c r="H86" i="11"/>
  <c r="J82" i="10"/>
  <c r="I83" i="10"/>
  <c r="H84" i="10"/>
  <c r="J82" i="9"/>
  <c r="I83" i="9"/>
  <c r="H84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4"/>
  <c r="I87" i="14"/>
  <c r="H88" i="14"/>
  <c r="J85" i="13"/>
  <c r="I86" i="13"/>
  <c r="H87" i="13"/>
  <c r="J85" i="11"/>
  <c r="I86" i="11"/>
  <c r="H87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7" i="14"/>
  <c r="I88" i="14"/>
  <c r="H89" i="14"/>
  <c r="J86" i="13"/>
  <c r="I87" i="13"/>
  <c r="H88" i="13"/>
  <c r="I87" i="11"/>
  <c r="H88" i="11"/>
  <c r="J86" i="11"/>
  <c r="I85" i="10"/>
  <c r="H86" i="10"/>
  <c r="J84" i="10"/>
  <c r="I85" i="9"/>
  <c r="H86" i="9"/>
  <c r="J84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9" i="14"/>
  <c r="H90" i="14"/>
  <c r="J88" i="14"/>
  <c r="J87" i="13"/>
  <c r="I88" i="13"/>
  <c r="H89" i="13"/>
  <c r="I88" i="11"/>
  <c r="H89" i="11"/>
  <c r="J87" i="11"/>
  <c r="J85" i="10"/>
  <c r="I86" i="10"/>
  <c r="H87" i="10"/>
  <c r="I86" i="9"/>
  <c r="H87" i="9"/>
  <c r="J85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90" i="14"/>
  <c r="H91" i="14"/>
  <c r="J89" i="14"/>
  <c r="J88" i="13"/>
  <c r="I89" i="13"/>
  <c r="H90" i="13"/>
  <c r="J88" i="11"/>
  <c r="I89" i="11"/>
  <c r="H90" i="11"/>
  <c r="J86" i="10"/>
  <c r="I87" i="10"/>
  <c r="H88" i="10"/>
  <c r="J86" i="9"/>
  <c r="I87" i="9"/>
  <c r="H88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1" i="14"/>
  <c r="H92" i="14"/>
  <c r="J90" i="14"/>
  <c r="J89" i="13"/>
  <c r="I90" i="13"/>
  <c r="H91" i="13"/>
  <c r="J89" i="11"/>
  <c r="I90" i="11"/>
  <c r="H91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4"/>
  <c r="H93" i="14"/>
  <c r="J91" i="14"/>
  <c r="I91" i="13"/>
  <c r="H92" i="13"/>
  <c r="J90" i="13"/>
  <c r="I91" i="11"/>
  <c r="H92" i="11"/>
  <c r="J90" i="11"/>
  <c r="I89" i="10"/>
  <c r="H90" i="10"/>
  <c r="J88" i="10"/>
  <c r="I89" i="9"/>
  <c r="H90" i="9"/>
  <c r="J88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J92" i="14"/>
  <c r="I93" i="14"/>
  <c r="H94" i="14"/>
  <c r="I92" i="13"/>
  <c r="H93" i="13"/>
  <c r="J91" i="13"/>
  <c r="I92" i="11"/>
  <c r="H93" i="11"/>
  <c r="J91" i="11"/>
  <c r="I90" i="10"/>
  <c r="H91" i="10"/>
  <c r="J89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3" i="14"/>
  <c r="I94" i="14"/>
  <c r="H95" i="14"/>
  <c r="J92" i="13"/>
  <c r="I93" i="13"/>
  <c r="H94" i="13"/>
  <c r="J92" i="11"/>
  <c r="I93" i="11"/>
  <c r="H94" i="11"/>
  <c r="J90" i="10"/>
  <c r="I91" i="10"/>
  <c r="H92" i="10"/>
  <c r="J90" i="9"/>
  <c r="I91" i="9"/>
  <c r="H92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4" i="14"/>
  <c r="I95" i="14"/>
  <c r="H96" i="14"/>
  <c r="J93" i="13"/>
  <c r="I94" i="13"/>
  <c r="H95" i="13"/>
  <c r="J93" i="11"/>
  <c r="I94" i="11"/>
  <c r="H95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5" i="14"/>
  <c r="I96" i="14"/>
  <c r="H97" i="14"/>
  <c r="J94" i="13"/>
  <c r="I95" i="13"/>
  <c r="H96" i="13"/>
  <c r="I95" i="11"/>
  <c r="H96" i="11"/>
  <c r="J94" i="11"/>
  <c r="I93" i="10"/>
  <c r="H94" i="10"/>
  <c r="J92" i="10"/>
  <c r="I93" i="9"/>
  <c r="H94" i="9"/>
  <c r="J92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4"/>
  <c r="H98" i="14"/>
  <c r="J96" i="14"/>
  <c r="J95" i="13"/>
  <c r="I96" i="13"/>
  <c r="H97" i="13"/>
  <c r="I96" i="11"/>
  <c r="H97" i="11"/>
  <c r="J95" i="11"/>
  <c r="J93" i="10"/>
  <c r="I94" i="10"/>
  <c r="H95" i="10"/>
  <c r="I94" i="9"/>
  <c r="H95" i="9"/>
  <c r="J93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8" i="14"/>
  <c r="H99" i="14"/>
  <c r="J97" i="14"/>
  <c r="I97" i="13"/>
  <c r="H98" i="13"/>
  <c r="J96" i="13"/>
  <c r="J96" i="11"/>
  <c r="I97" i="11"/>
  <c r="H98" i="11"/>
  <c r="J94" i="10"/>
  <c r="I95" i="10"/>
  <c r="H96" i="10"/>
  <c r="J94" i="9"/>
  <c r="I95" i="9"/>
  <c r="H96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9" i="14"/>
  <c r="H100" i="14"/>
  <c r="J98" i="14"/>
  <c r="J97" i="13"/>
  <c r="I98" i="13"/>
  <c r="H99" i="13"/>
  <c r="J97" i="11"/>
  <c r="I98" i="11"/>
  <c r="H99" i="11"/>
  <c r="I96" i="10"/>
  <c r="H97" i="10"/>
  <c r="J95" i="10"/>
  <c r="J95" i="9"/>
  <c r="I96" i="9"/>
  <c r="H97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4"/>
  <c r="H101" i="14"/>
  <c r="J99" i="14"/>
  <c r="I99" i="13"/>
  <c r="H100" i="13"/>
  <c r="J98" i="13"/>
  <c r="I99" i="11"/>
  <c r="H100" i="11"/>
  <c r="J98" i="11"/>
  <c r="I97" i="10"/>
  <c r="H98" i="10"/>
  <c r="J96" i="10"/>
  <c r="I97" i="9"/>
  <c r="H98" i="9"/>
  <c r="J96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J100" i="14"/>
  <c r="I101" i="14"/>
  <c r="H102" i="14"/>
  <c r="I100" i="13"/>
  <c r="H101" i="13"/>
  <c r="J99" i="13"/>
  <c r="I100" i="11"/>
  <c r="H101" i="11"/>
  <c r="J99" i="11"/>
  <c r="I98" i="10"/>
  <c r="H99" i="10"/>
  <c r="J97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1" i="14"/>
  <c r="I102" i="14"/>
  <c r="H103" i="14"/>
  <c r="J100" i="13"/>
  <c r="I101" i="13"/>
  <c r="H102" i="13"/>
  <c r="J100" i="11"/>
  <c r="I101" i="11"/>
  <c r="H102" i="11"/>
  <c r="J98" i="10"/>
  <c r="I99" i="10"/>
  <c r="H100" i="10"/>
  <c r="J98" i="9"/>
  <c r="I99" i="9"/>
  <c r="H100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2" i="14"/>
  <c r="I103" i="14"/>
  <c r="H104" i="14"/>
  <c r="J101" i="13"/>
  <c r="I102" i="13"/>
  <c r="H103" i="13"/>
  <c r="J101" i="11"/>
  <c r="I102" i="11"/>
  <c r="H103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3" i="14"/>
  <c r="I104" i="14"/>
  <c r="H105" i="14"/>
  <c r="J102" i="13"/>
  <c r="I103" i="13"/>
  <c r="H104" i="13"/>
  <c r="I103" i="11"/>
  <c r="H104" i="11"/>
  <c r="J102" i="11"/>
  <c r="I101" i="10"/>
  <c r="H102" i="10"/>
  <c r="J100" i="10"/>
  <c r="I101" i="9"/>
  <c r="H102" i="9"/>
  <c r="J100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4"/>
  <c r="I105" i="14"/>
  <c r="H106" i="14"/>
  <c r="J103" i="13"/>
  <c r="I104" i="13"/>
  <c r="H105" i="13"/>
  <c r="I104" i="11"/>
  <c r="H105" i="11"/>
  <c r="J103" i="11"/>
  <c r="J101" i="10"/>
  <c r="I102" i="10"/>
  <c r="H103" i="10"/>
  <c r="I102" i="9"/>
  <c r="H103" i="9"/>
  <c r="J101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6" i="14"/>
  <c r="H107" i="14"/>
  <c r="J105" i="14"/>
  <c r="I105" i="13"/>
  <c r="H106" i="13"/>
  <c r="J104" i="13"/>
  <c r="J104" i="11"/>
  <c r="I105" i="11"/>
  <c r="H106" i="11"/>
  <c r="J102" i="10"/>
  <c r="I103" i="10"/>
  <c r="H104" i="10"/>
  <c r="J102" i="9"/>
  <c r="I103" i="9"/>
  <c r="H104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7" i="14"/>
  <c r="H108" i="14"/>
  <c r="J106" i="14"/>
  <c r="I106" i="13"/>
  <c r="H107" i="13"/>
  <c r="J105" i="13"/>
  <c r="J105" i="11"/>
  <c r="I106" i="11"/>
  <c r="H107" i="11"/>
  <c r="I104" i="10"/>
  <c r="H105" i="10"/>
  <c r="J103" i="10"/>
  <c r="J103" i="9"/>
  <c r="I104" i="9"/>
  <c r="H105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8" i="14"/>
  <c r="H109" i="14"/>
  <c r="J107" i="14"/>
  <c r="I107" i="13"/>
  <c r="H108" i="13"/>
  <c r="J106" i="13"/>
  <c r="I107" i="11"/>
  <c r="H108" i="11"/>
  <c r="J106" i="11"/>
  <c r="I105" i="10"/>
  <c r="H106" i="10"/>
  <c r="J104" i="10"/>
  <c r="I105" i="9"/>
  <c r="H106" i="9"/>
  <c r="J104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8" i="14"/>
  <c r="K109" i="14"/>
  <c r="K108" i="14" s="1"/>
  <c r="I109" i="14"/>
  <c r="I108" i="13"/>
  <c r="H109" i="13"/>
  <c r="J107" i="13"/>
  <c r="I108" i="11"/>
  <c r="H109" i="11"/>
  <c r="J107" i="11"/>
  <c r="I106" i="10"/>
  <c r="H107" i="10"/>
  <c r="J105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8" i="13"/>
  <c r="K109" i="13"/>
  <c r="I109" i="13"/>
  <c r="J108" i="11"/>
  <c r="K109" i="11"/>
  <c r="I109" i="11"/>
  <c r="J106" i="10"/>
  <c r="I107" i="10"/>
  <c r="H108" i="10"/>
  <c r="J106" i="9"/>
  <c r="I107" i="9"/>
  <c r="H108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9" i="11"/>
  <c r="K108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8" i="11"/>
  <c r="K107" i="11"/>
  <c r="K109" i="10"/>
  <c r="I109" i="10"/>
  <c r="J108" i="10"/>
  <c r="K109" i="9"/>
  <c r="I109" i="9"/>
  <c r="J108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7" i="11"/>
  <c r="K106" i="11"/>
  <c r="K105" i="11" s="1"/>
  <c r="L109" i="10"/>
  <c r="K108" i="10"/>
  <c r="L109" i="9"/>
  <c r="K108" i="9"/>
  <c r="K107" i="9" s="1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6" i="11"/>
  <c r="L108" i="10"/>
  <c r="K107" i="10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7" i="10"/>
  <c r="K106" i="10"/>
  <c r="L106" i="10" s="1"/>
  <c r="K109" i="8"/>
  <c r="L109" i="8" s="1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5" i="10"/>
  <c r="K104" i="10" s="1"/>
  <c r="K108" i="8"/>
  <c r="K107" i="8" s="1"/>
  <c r="I109" i="7"/>
  <c r="K109" i="7"/>
  <c r="J108" i="7"/>
  <c r="K109" i="6"/>
  <c r="J108" i="6"/>
  <c r="I109" i="6"/>
  <c r="J108" i="4"/>
  <c r="K109" i="4"/>
  <c r="L109" i="4" s="1"/>
  <c r="I109" i="4"/>
  <c r="I108" i="2"/>
  <c r="H109" i="2"/>
  <c r="J107" i="2"/>
  <c r="L105" i="10"/>
  <c r="L108" i="8"/>
  <c r="K108" i="6"/>
  <c r="L109" i="6"/>
  <c r="K108" i="4"/>
  <c r="K109" i="2"/>
  <c r="J108" i="2"/>
  <c r="I109" i="2"/>
  <c r="L108" i="17" l="1"/>
  <c r="K107" i="17"/>
  <c r="K107" i="4"/>
  <c r="L108" i="4"/>
  <c r="L107" i="8"/>
  <c r="K106" i="8"/>
  <c r="K108" i="13"/>
  <c r="L109" i="13"/>
  <c r="L104" i="10"/>
  <c r="K103" i="10"/>
  <c r="L109" i="14"/>
  <c r="K106" i="15"/>
  <c r="L107" i="15"/>
  <c r="L108" i="6"/>
  <c r="K107" i="6"/>
  <c r="K108" i="7"/>
  <c r="L109" i="7"/>
  <c r="L108" i="14"/>
  <c r="K107" i="14"/>
  <c r="L109" i="2"/>
  <c r="K108" i="2"/>
  <c r="L107" i="9"/>
  <c r="K106" i="9"/>
  <c r="K104" i="11"/>
  <c r="L105" i="11"/>
  <c r="K106" i="16"/>
  <c r="L107" i="16"/>
  <c r="I10" i="18"/>
  <c r="H11" i="18"/>
  <c r="L104" i="11" l="1"/>
  <c r="K103" i="11"/>
  <c r="K105" i="16"/>
  <c r="L106" i="16"/>
  <c r="K107" i="7"/>
  <c r="L108" i="7"/>
  <c r="K105" i="15"/>
  <c r="L106" i="15"/>
  <c r="K105" i="9"/>
  <c r="L106" i="9"/>
  <c r="L107" i="14"/>
  <c r="K106" i="14"/>
  <c r="L107" i="6"/>
  <c r="K106" i="6"/>
  <c r="L108" i="13"/>
  <c r="K107" i="13"/>
  <c r="K106" i="4"/>
  <c r="L107" i="4"/>
  <c r="K102" i="10"/>
  <c r="L103" i="10"/>
  <c r="L106" i="8"/>
  <c r="K105" i="8"/>
  <c r="K106" i="17"/>
  <c r="L107" i="17"/>
  <c r="L108" i="2"/>
  <c r="K107" i="2"/>
  <c r="I11" i="18"/>
  <c r="H12" i="18"/>
  <c r="J10" i="18"/>
  <c r="L106" i="14" l="1"/>
  <c r="K105" i="14"/>
  <c r="L107" i="13"/>
  <c r="K106" i="13"/>
  <c r="K105" i="17"/>
  <c r="L106" i="17"/>
  <c r="L102" i="10"/>
  <c r="K101" i="10"/>
  <c r="L105" i="15"/>
  <c r="K104" i="15"/>
  <c r="L105" i="16"/>
  <c r="K104" i="16"/>
  <c r="L107" i="2"/>
  <c r="K106" i="2"/>
  <c r="L105" i="8"/>
  <c r="K104" i="8"/>
  <c r="L106" i="6"/>
  <c r="K105" i="6"/>
  <c r="L103" i="11"/>
  <c r="K102" i="11"/>
  <c r="K105" i="4"/>
  <c r="L106" i="4"/>
  <c r="K104" i="9"/>
  <c r="L105" i="9"/>
  <c r="K106" i="7"/>
  <c r="L107" i="7"/>
  <c r="I12" i="18"/>
  <c r="H13" i="18" s="1"/>
  <c r="J11" i="18"/>
  <c r="K101" i="11" l="1"/>
  <c r="L102" i="11"/>
  <c r="L104" i="8"/>
  <c r="K103" i="8"/>
  <c r="L104" i="16"/>
  <c r="K103" i="16"/>
  <c r="K100" i="10"/>
  <c r="L101" i="10"/>
  <c r="L106" i="13"/>
  <c r="K105" i="13"/>
  <c r="K103" i="9"/>
  <c r="L104" i="9"/>
  <c r="L105" i="6"/>
  <c r="K104" i="6"/>
  <c r="L106" i="2"/>
  <c r="K105" i="2"/>
  <c r="L104" i="15"/>
  <c r="K103" i="15"/>
  <c r="K104" i="14"/>
  <c r="L105" i="14"/>
  <c r="K105" i="7"/>
  <c r="L106" i="7"/>
  <c r="L105" i="4"/>
  <c r="K104" i="4"/>
  <c r="K104" i="17"/>
  <c r="L105" i="17"/>
  <c r="I13" i="18"/>
  <c r="H14" i="18" s="1"/>
  <c r="J12" i="18"/>
  <c r="K103" i="4" l="1"/>
  <c r="L104" i="4"/>
  <c r="L105" i="2"/>
  <c r="K104" i="2"/>
  <c r="K102" i="8"/>
  <c r="L103" i="8"/>
  <c r="L104" i="14"/>
  <c r="K103" i="14"/>
  <c r="K102" i="9"/>
  <c r="L103" i="9"/>
  <c r="L100" i="10"/>
  <c r="K99" i="10"/>
  <c r="K102" i="15"/>
  <c r="L103" i="15"/>
  <c r="L104" i="6"/>
  <c r="K103" i="6"/>
  <c r="L105" i="13"/>
  <c r="K104" i="13"/>
  <c r="L103" i="16"/>
  <c r="K102" i="16"/>
  <c r="L104" i="17"/>
  <c r="K103" i="17"/>
  <c r="K104" i="7"/>
  <c r="L105" i="7"/>
  <c r="L101" i="11"/>
  <c r="K100" i="11"/>
  <c r="I14" i="18"/>
  <c r="H15" i="18"/>
  <c r="J13" i="18"/>
  <c r="L103" i="6" l="1"/>
  <c r="K102" i="6"/>
  <c r="K101" i="16"/>
  <c r="L102" i="16"/>
  <c r="L99" i="10"/>
  <c r="K98" i="10"/>
  <c r="L103" i="14"/>
  <c r="K102" i="14"/>
  <c r="L104" i="2"/>
  <c r="K103" i="2"/>
  <c r="L104" i="7"/>
  <c r="K103" i="7"/>
  <c r="K99" i="11"/>
  <c r="L100" i="11"/>
  <c r="L103" i="17"/>
  <c r="K102" i="17"/>
  <c r="K103" i="13"/>
  <c r="L104" i="13"/>
  <c r="K101" i="15"/>
  <c r="L102" i="15"/>
  <c r="K101" i="9"/>
  <c r="L102" i="9"/>
  <c r="K101" i="8"/>
  <c r="L102" i="8"/>
  <c r="L103" i="4"/>
  <c r="K102" i="4"/>
  <c r="I15" i="18"/>
  <c r="H16" i="18"/>
  <c r="J14" i="18"/>
  <c r="K101" i="17" l="1"/>
  <c r="L102" i="17"/>
  <c r="K102" i="7"/>
  <c r="L103" i="7"/>
  <c r="L101" i="15"/>
  <c r="K100" i="15"/>
  <c r="K101" i="4"/>
  <c r="L102" i="4"/>
  <c r="L103" i="2"/>
  <c r="K102" i="2"/>
  <c r="K97" i="10"/>
  <c r="L98" i="10"/>
  <c r="L102" i="6"/>
  <c r="K101" i="6"/>
  <c r="L102" i="14"/>
  <c r="K101" i="14"/>
  <c r="L101" i="8"/>
  <c r="K100" i="8"/>
  <c r="K100" i="16"/>
  <c r="L101" i="16"/>
  <c r="K100" i="9"/>
  <c r="L101" i="9"/>
  <c r="K102" i="13"/>
  <c r="L103" i="13"/>
  <c r="K98" i="11"/>
  <c r="L99" i="11"/>
  <c r="I16" i="18"/>
  <c r="J15" i="18"/>
  <c r="H17" i="18"/>
  <c r="L100" i="16" l="1"/>
  <c r="K99" i="16"/>
  <c r="L97" i="10"/>
  <c r="K96" i="10"/>
  <c r="L100" i="8"/>
  <c r="K99" i="8"/>
  <c r="L102" i="2"/>
  <c r="K101" i="2"/>
  <c r="L100" i="15"/>
  <c r="K99" i="15"/>
  <c r="L101" i="14"/>
  <c r="K100" i="14"/>
  <c r="L102" i="13"/>
  <c r="K101" i="13"/>
  <c r="L101" i="4"/>
  <c r="K100" i="4"/>
  <c r="K101" i="7"/>
  <c r="L102" i="7"/>
  <c r="K100" i="6"/>
  <c r="L101" i="6"/>
  <c r="L98" i="11"/>
  <c r="K97" i="11"/>
  <c r="K99" i="9"/>
  <c r="L100" i="9"/>
  <c r="L101" i="17"/>
  <c r="K100" i="17"/>
  <c r="I17" i="18"/>
  <c r="H18" i="18"/>
  <c r="J16" i="18"/>
  <c r="L100" i="17" l="1"/>
  <c r="K99" i="17"/>
  <c r="K98" i="15"/>
  <c r="L99" i="15"/>
  <c r="K98" i="8"/>
  <c r="L99" i="8"/>
  <c r="K99" i="4"/>
  <c r="L100" i="4"/>
  <c r="L100" i="14"/>
  <c r="K99" i="14"/>
  <c r="L101" i="2"/>
  <c r="K100" i="2"/>
  <c r="L96" i="10"/>
  <c r="K95" i="10"/>
  <c r="K98" i="9"/>
  <c r="L99" i="9"/>
  <c r="L100" i="6"/>
  <c r="K99" i="6"/>
  <c r="K96" i="11"/>
  <c r="L97" i="11"/>
  <c r="L101" i="13"/>
  <c r="K100" i="13"/>
  <c r="K98" i="16"/>
  <c r="L99" i="16"/>
  <c r="K100" i="7"/>
  <c r="L101" i="7"/>
  <c r="I18" i="18"/>
  <c r="H19" i="18"/>
  <c r="J17" i="18"/>
  <c r="L100" i="13" l="1"/>
  <c r="K99" i="13"/>
  <c r="K98" i="6"/>
  <c r="L99" i="6"/>
  <c r="L95" i="10"/>
  <c r="K94" i="10"/>
  <c r="L99" i="14"/>
  <c r="K98" i="14"/>
  <c r="K98" i="17"/>
  <c r="L99" i="17"/>
  <c r="K99" i="7"/>
  <c r="L100" i="7"/>
  <c r="L98" i="8"/>
  <c r="K97" i="8"/>
  <c r="L100" i="2"/>
  <c r="K99" i="2"/>
  <c r="K97" i="16"/>
  <c r="L98" i="16"/>
  <c r="L96" i="11"/>
  <c r="K95" i="11"/>
  <c r="L98" i="9"/>
  <c r="K97" i="9"/>
  <c r="K98" i="4"/>
  <c r="L99" i="4"/>
  <c r="K97" i="15"/>
  <c r="L98" i="15"/>
  <c r="I19" i="18"/>
  <c r="H20" i="18"/>
  <c r="J18" i="18"/>
  <c r="K96" i="9" l="1"/>
  <c r="L97" i="9"/>
  <c r="L97" i="8"/>
  <c r="K96" i="8"/>
  <c r="L94" i="10"/>
  <c r="K93" i="10"/>
  <c r="K98" i="13"/>
  <c r="L99" i="13"/>
  <c r="L97" i="15"/>
  <c r="K96" i="15"/>
  <c r="L97" i="16"/>
  <c r="K96" i="16"/>
  <c r="K97" i="17"/>
  <c r="L98" i="17"/>
  <c r="K94" i="11"/>
  <c r="L95" i="11"/>
  <c r="L99" i="2"/>
  <c r="K98" i="2"/>
  <c r="K97" i="14"/>
  <c r="L98" i="14"/>
  <c r="K97" i="4"/>
  <c r="L98" i="4"/>
  <c r="K98" i="7"/>
  <c r="L99" i="7"/>
  <c r="K97" i="6"/>
  <c r="L98" i="6"/>
  <c r="I20" i="18"/>
  <c r="H21" i="18"/>
  <c r="J19" i="18"/>
  <c r="K97" i="2" l="1"/>
  <c r="L98" i="2"/>
  <c r="L96" i="15"/>
  <c r="K95" i="15"/>
  <c r="K92" i="10"/>
  <c r="L93" i="10"/>
  <c r="L97" i="6"/>
  <c r="K96" i="6"/>
  <c r="K96" i="4"/>
  <c r="L97" i="4"/>
  <c r="K96" i="17"/>
  <c r="L97" i="17"/>
  <c r="K95" i="9"/>
  <c r="L96" i="9"/>
  <c r="L96" i="16"/>
  <c r="K95" i="16"/>
  <c r="L96" i="8"/>
  <c r="K95" i="8"/>
  <c r="L98" i="7"/>
  <c r="K97" i="7"/>
  <c r="K96" i="14"/>
  <c r="L97" i="14"/>
  <c r="K93" i="11"/>
  <c r="L94" i="11"/>
  <c r="K97" i="13"/>
  <c r="L98" i="13"/>
  <c r="I21" i="18"/>
  <c r="H22" i="18"/>
  <c r="J20" i="18"/>
  <c r="L95" i="8" l="1"/>
  <c r="K94" i="8"/>
  <c r="L97" i="13"/>
  <c r="K96" i="13"/>
  <c r="K95" i="14"/>
  <c r="L96" i="14"/>
  <c r="K94" i="9"/>
  <c r="L95" i="9"/>
  <c r="K95" i="4"/>
  <c r="L96" i="4"/>
  <c r="L92" i="10"/>
  <c r="K91" i="10"/>
  <c r="K96" i="2"/>
  <c r="L97" i="2"/>
  <c r="K96" i="7"/>
  <c r="L97" i="7"/>
  <c r="L95" i="16"/>
  <c r="K94" i="16"/>
  <c r="L96" i="6"/>
  <c r="K95" i="6"/>
  <c r="K94" i="15"/>
  <c r="L95" i="15"/>
  <c r="L93" i="11"/>
  <c r="K92" i="11"/>
  <c r="L96" i="17"/>
  <c r="K95" i="17"/>
  <c r="I22" i="18"/>
  <c r="H23" i="18"/>
  <c r="J21" i="18"/>
  <c r="L95" i="17" l="1"/>
  <c r="K94" i="17"/>
  <c r="K93" i="16"/>
  <c r="L94" i="16"/>
  <c r="L94" i="8"/>
  <c r="K93" i="8"/>
  <c r="K93" i="15"/>
  <c r="L94" i="15"/>
  <c r="L96" i="2"/>
  <c r="K95" i="2"/>
  <c r="L95" i="4"/>
  <c r="K94" i="4"/>
  <c r="K94" i="14"/>
  <c r="L95" i="14"/>
  <c r="K91" i="11"/>
  <c r="L92" i="11"/>
  <c r="L95" i="6"/>
  <c r="K94" i="6"/>
  <c r="K90" i="10"/>
  <c r="L91" i="10"/>
  <c r="L96" i="13"/>
  <c r="K95" i="13"/>
  <c r="L96" i="7"/>
  <c r="K95" i="7"/>
  <c r="K93" i="9"/>
  <c r="L94" i="9"/>
  <c r="I23" i="18"/>
  <c r="H24" i="18"/>
  <c r="J22" i="18"/>
  <c r="L95" i="13" l="1"/>
  <c r="K94" i="13"/>
  <c r="K93" i="6"/>
  <c r="L94" i="6"/>
  <c r="K94" i="2"/>
  <c r="L95" i="2"/>
  <c r="K92" i="8"/>
  <c r="L93" i="8"/>
  <c r="K93" i="17"/>
  <c r="L94" i="17"/>
  <c r="K92" i="9"/>
  <c r="L93" i="9"/>
  <c r="L94" i="14"/>
  <c r="K93" i="14"/>
  <c r="K94" i="7"/>
  <c r="L95" i="7"/>
  <c r="L94" i="4"/>
  <c r="K93" i="4"/>
  <c r="K89" i="10"/>
  <c r="L90" i="10"/>
  <c r="K90" i="11"/>
  <c r="L91" i="11"/>
  <c r="L93" i="15"/>
  <c r="K92" i="15"/>
  <c r="K92" i="16"/>
  <c r="L93" i="16"/>
  <c r="I24" i="18"/>
  <c r="J23" i="18"/>
  <c r="H25" i="18"/>
  <c r="L93" i="4" l="1"/>
  <c r="K92" i="4"/>
  <c r="K92" i="14"/>
  <c r="L93" i="14"/>
  <c r="L94" i="13"/>
  <c r="K93" i="13"/>
  <c r="L92" i="16"/>
  <c r="K91" i="16"/>
  <c r="L90" i="11"/>
  <c r="K89" i="11"/>
  <c r="L93" i="17"/>
  <c r="K92" i="17"/>
  <c r="L94" i="2"/>
  <c r="K93" i="2"/>
  <c r="L92" i="15"/>
  <c r="K91" i="15"/>
  <c r="K88" i="10"/>
  <c r="L89" i="10"/>
  <c r="K93" i="7"/>
  <c r="L94" i="7"/>
  <c r="K91" i="9"/>
  <c r="L92" i="9"/>
  <c r="K91" i="8"/>
  <c r="L92" i="8"/>
  <c r="L93" i="6"/>
  <c r="K92" i="6"/>
  <c r="I25" i="18"/>
  <c r="H26" i="18"/>
  <c r="J24" i="18"/>
  <c r="K91" i="6" l="1"/>
  <c r="L92" i="6"/>
  <c r="L93" i="2"/>
  <c r="K92" i="2"/>
  <c r="L89" i="11"/>
  <c r="K88" i="11"/>
  <c r="L93" i="13"/>
  <c r="K92" i="13"/>
  <c r="K91" i="4"/>
  <c r="L92" i="4"/>
  <c r="K90" i="9"/>
  <c r="L91" i="9"/>
  <c r="K87" i="10"/>
  <c r="L88" i="10"/>
  <c r="K90" i="15"/>
  <c r="L91" i="15"/>
  <c r="L92" i="17"/>
  <c r="K91" i="17"/>
  <c r="K90" i="16"/>
  <c r="L91" i="16"/>
  <c r="K90" i="8"/>
  <c r="L91" i="8"/>
  <c r="L93" i="7"/>
  <c r="K92" i="7"/>
  <c r="K91" i="14"/>
  <c r="L92" i="14"/>
  <c r="I26" i="18"/>
  <c r="H27" i="18"/>
  <c r="J25" i="18"/>
  <c r="K90" i="17" l="1"/>
  <c r="L91" i="17"/>
  <c r="L88" i="11"/>
  <c r="K87" i="11"/>
  <c r="K90" i="14"/>
  <c r="L91" i="14"/>
  <c r="K89" i="8"/>
  <c r="L90" i="8"/>
  <c r="K86" i="10"/>
  <c r="L87" i="10"/>
  <c r="K90" i="4"/>
  <c r="L91" i="4"/>
  <c r="K90" i="6"/>
  <c r="L91" i="6"/>
  <c r="L92" i="7"/>
  <c r="K91" i="7"/>
  <c r="L92" i="13"/>
  <c r="K91" i="13"/>
  <c r="K91" i="2"/>
  <c r="L92" i="2"/>
  <c r="K89" i="16"/>
  <c r="L90" i="16"/>
  <c r="K89" i="15"/>
  <c r="L90" i="15"/>
  <c r="L90" i="9"/>
  <c r="K89" i="9"/>
  <c r="I27" i="18"/>
  <c r="H28" i="18"/>
  <c r="J26" i="18"/>
  <c r="K88" i="9" l="1"/>
  <c r="L89" i="9"/>
  <c r="L91" i="13"/>
  <c r="K90" i="13"/>
  <c r="L89" i="16"/>
  <c r="K88" i="16"/>
  <c r="K89" i="6"/>
  <c r="L90" i="6"/>
  <c r="K85" i="10"/>
  <c r="L86" i="10"/>
  <c r="L90" i="14"/>
  <c r="K89" i="14"/>
  <c r="K89" i="17"/>
  <c r="L90" i="17"/>
  <c r="K90" i="7"/>
  <c r="L91" i="7"/>
  <c r="K86" i="11"/>
  <c r="L87" i="11"/>
  <c r="L89" i="15"/>
  <c r="K88" i="15"/>
  <c r="K90" i="2"/>
  <c r="L91" i="2"/>
  <c r="L90" i="4"/>
  <c r="K89" i="4"/>
  <c r="K88" i="8"/>
  <c r="L89" i="8"/>
  <c r="I28" i="18"/>
  <c r="H29" i="18"/>
  <c r="J27" i="18"/>
  <c r="L88" i="16" l="1"/>
  <c r="K87" i="16"/>
  <c r="K87" i="8"/>
  <c r="L88" i="8"/>
  <c r="K89" i="2"/>
  <c r="L90" i="2"/>
  <c r="K85" i="11"/>
  <c r="L86" i="11"/>
  <c r="K88" i="17"/>
  <c r="L89" i="17"/>
  <c r="L85" i="10"/>
  <c r="K84" i="10"/>
  <c r="L88" i="9"/>
  <c r="K87" i="9"/>
  <c r="L89" i="4"/>
  <c r="K88" i="4"/>
  <c r="L88" i="15"/>
  <c r="K87" i="15"/>
  <c r="L89" i="14"/>
  <c r="K88" i="14"/>
  <c r="L90" i="13"/>
  <c r="K89" i="13"/>
  <c r="L90" i="7"/>
  <c r="K89" i="7"/>
  <c r="K88" i="6"/>
  <c r="L89" i="6"/>
  <c r="I29" i="18"/>
  <c r="H30" i="18"/>
  <c r="J28" i="18"/>
  <c r="L89" i="13" l="1"/>
  <c r="K88" i="13"/>
  <c r="K86" i="15"/>
  <c r="L87" i="15"/>
  <c r="K86" i="9"/>
  <c r="L87" i="9"/>
  <c r="L87" i="16"/>
  <c r="K86" i="16"/>
  <c r="K87" i="6"/>
  <c r="L88" i="6"/>
  <c r="L88" i="17"/>
  <c r="K87" i="17"/>
  <c r="K88" i="2"/>
  <c r="L89" i="2"/>
  <c r="L89" i="7"/>
  <c r="K88" i="7"/>
  <c r="K87" i="14"/>
  <c r="L88" i="14"/>
  <c r="K87" i="4"/>
  <c r="L88" i="4"/>
  <c r="K83" i="10"/>
  <c r="L84" i="10"/>
  <c r="K84" i="11"/>
  <c r="L85" i="11"/>
  <c r="L87" i="8"/>
  <c r="K86" i="8"/>
  <c r="I30" i="18"/>
  <c r="H31" i="18"/>
  <c r="J29" i="18"/>
  <c r="L86" i="8" l="1"/>
  <c r="K85" i="8"/>
  <c r="L88" i="13"/>
  <c r="K87" i="13"/>
  <c r="L83" i="10"/>
  <c r="K82" i="10"/>
  <c r="K86" i="14"/>
  <c r="L87" i="14"/>
  <c r="K87" i="2"/>
  <c r="L88" i="2"/>
  <c r="K86" i="6"/>
  <c r="L87" i="6"/>
  <c r="K85" i="9"/>
  <c r="L86" i="9"/>
  <c r="L88" i="7"/>
  <c r="K87" i="7"/>
  <c r="L87" i="17"/>
  <c r="K86" i="17"/>
  <c r="K85" i="16"/>
  <c r="L86" i="16"/>
  <c r="L84" i="11"/>
  <c r="K83" i="11"/>
  <c r="L87" i="4"/>
  <c r="K86" i="4"/>
  <c r="K85" i="15"/>
  <c r="L86" i="15"/>
  <c r="I31" i="18"/>
  <c r="H32" i="18"/>
  <c r="J30" i="18"/>
  <c r="L85" i="15" l="1"/>
  <c r="K84" i="15"/>
  <c r="K86" i="2"/>
  <c r="L87" i="2"/>
  <c r="K84" i="16"/>
  <c r="L85" i="16"/>
  <c r="K85" i="6"/>
  <c r="L86" i="6"/>
  <c r="L86" i="14"/>
  <c r="K85" i="14"/>
  <c r="K84" i="9"/>
  <c r="L85" i="9"/>
  <c r="L86" i="4"/>
  <c r="K85" i="4"/>
  <c r="K86" i="7"/>
  <c r="L87" i="7"/>
  <c r="K86" i="13"/>
  <c r="L87" i="13"/>
  <c r="K82" i="11"/>
  <c r="L83" i="11"/>
  <c r="K85" i="17"/>
  <c r="L86" i="17"/>
  <c r="K81" i="10"/>
  <c r="L82" i="10"/>
  <c r="K84" i="8"/>
  <c r="L85" i="8"/>
  <c r="I32" i="18"/>
  <c r="J31" i="18"/>
  <c r="H33" i="18"/>
  <c r="L84" i="9" l="1"/>
  <c r="K83" i="9"/>
  <c r="L82" i="11"/>
  <c r="K81" i="11"/>
  <c r="L85" i="6"/>
  <c r="K84" i="6"/>
  <c r="L85" i="4"/>
  <c r="K84" i="4"/>
  <c r="K84" i="14"/>
  <c r="L85" i="14"/>
  <c r="K83" i="15"/>
  <c r="L84" i="15"/>
  <c r="K80" i="10"/>
  <c r="L81" i="10"/>
  <c r="K85" i="7"/>
  <c r="L86" i="7"/>
  <c r="K85" i="2"/>
  <c r="L86" i="2"/>
  <c r="K83" i="8"/>
  <c r="L84" i="8"/>
  <c r="L85" i="17"/>
  <c r="K84" i="17"/>
  <c r="L86" i="13"/>
  <c r="K85" i="13"/>
  <c r="L84" i="16"/>
  <c r="K83" i="16"/>
  <c r="I33" i="18"/>
  <c r="H34" i="18"/>
  <c r="J32" i="18"/>
  <c r="L81" i="11" l="1"/>
  <c r="K80" i="11"/>
  <c r="L85" i="7"/>
  <c r="K84" i="7"/>
  <c r="K82" i="16"/>
  <c r="L83" i="16"/>
  <c r="L83" i="9"/>
  <c r="K82" i="9"/>
  <c r="K84" i="13"/>
  <c r="L85" i="13"/>
  <c r="K83" i="4"/>
  <c r="L84" i="4"/>
  <c r="L83" i="8"/>
  <c r="K82" i="8"/>
  <c r="K82" i="15"/>
  <c r="L83" i="15"/>
  <c r="L84" i="17"/>
  <c r="K83" i="17"/>
  <c r="K83" i="6"/>
  <c r="L84" i="6"/>
  <c r="K84" i="2"/>
  <c r="L85" i="2"/>
  <c r="K79" i="10"/>
  <c r="L80" i="10"/>
  <c r="K83" i="14"/>
  <c r="L84" i="14"/>
  <c r="I34" i="18"/>
  <c r="H35" i="18"/>
  <c r="J33" i="18"/>
  <c r="K78" i="10" l="1"/>
  <c r="L79" i="10"/>
  <c r="L82" i="9"/>
  <c r="K81" i="9"/>
  <c r="K82" i="6"/>
  <c r="L83" i="6"/>
  <c r="K82" i="4"/>
  <c r="L83" i="4"/>
  <c r="K82" i="17"/>
  <c r="L83" i="17"/>
  <c r="K81" i="8"/>
  <c r="L82" i="8"/>
  <c r="L80" i="11"/>
  <c r="K79" i="11"/>
  <c r="L84" i="7"/>
  <c r="K83" i="7"/>
  <c r="L82" i="15"/>
  <c r="K81" i="15"/>
  <c r="L83" i="14"/>
  <c r="K82" i="14"/>
  <c r="K83" i="2"/>
  <c r="L84" i="2"/>
  <c r="L84" i="13"/>
  <c r="K83" i="13"/>
  <c r="K81" i="16"/>
  <c r="L82" i="16"/>
  <c r="I35" i="18"/>
  <c r="H36" i="18"/>
  <c r="J34" i="18"/>
  <c r="K81" i="14" l="1"/>
  <c r="L82" i="14"/>
  <c r="L81" i="15"/>
  <c r="K80" i="15"/>
  <c r="L83" i="13"/>
  <c r="K82" i="13"/>
  <c r="K82" i="7"/>
  <c r="L83" i="7"/>
  <c r="K80" i="9"/>
  <c r="L81" i="9"/>
  <c r="K80" i="8"/>
  <c r="L81" i="8"/>
  <c r="L82" i="4"/>
  <c r="K81" i="4"/>
  <c r="K78" i="11"/>
  <c r="L79" i="11"/>
  <c r="L81" i="16"/>
  <c r="K80" i="16"/>
  <c r="K82" i="2"/>
  <c r="L83" i="2"/>
  <c r="K81" i="17"/>
  <c r="L82" i="17"/>
  <c r="K81" i="6"/>
  <c r="L82" i="6"/>
  <c r="K77" i="10"/>
  <c r="L78" i="10"/>
  <c r="I36" i="18"/>
  <c r="H37" i="18"/>
  <c r="J35" i="18"/>
  <c r="K80" i="6" l="1"/>
  <c r="L81" i="6"/>
  <c r="L80" i="15"/>
  <c r="K79" i="15"/>
  <c r="L82" i="2"/>
  <c r="K81" i="2"/>
  <c r="K77" i="11"/>
  <c r="L78" i="11"/>
  <c r="K79" i="8"/>
  <c r="L80" i="8"/>
  <c r="L82" i="7"/>
  <c r="K81" i="7"/>
  <c r="L80" i="16"/>
  <c r="K79" i="16"/>
  <c r="L81" i="4"/>
  <c r="K80" i="4"/>
  <c r="K81" i="13"/>
  <c r="L82" i="13"/>
  <c r="L77" i="10"/>
  <c r="K76" i="10"/>
  <c r="K80" i="17"/>
  <c r="L81" i="17"/>
  <c r="L80" i="9"/>
  <c r="K79" i="9"/>
  <c r="L81" i="14"/>
  <c r="K80" i="14"/>
  <c r="I37" i="18"/>
  <c r="H38" i="18"/>
  <c r="J36" i="18"/>
  <c r="K75" i="10" l="1"/>
  <c r="L76" i="10"/>
  <c r="K76" i="11"/>
  <c r="L77" i="11"/>
  <c r="K78" i="9"/>
  <c r="L79" i="9"/>
  <c r="K79" i="4"/>
  <c r="L80" i="4"/>
  <c r="L81" i="7"/>
  <c r="K80" i="7"/>
  <c r="K78" i="15"/>
  <c r="L79" i="15"/>
  <c r="K79" i="14"/>
  <c r="L80" i="14"/>
  <c r="L79" i="16"/>
  <c r="K78" i="16"/>
  <c r="L81" i="2"/>
  <c r="K80" i="2"/>
  <c r="L80" i="17"/>
  <c r="K79" i="17"/>
  <c r="K80" i="13"/>
  <c r="L81" i="13"/>
  <c r="K78" i="8"/>
  <c r="L79" i="8"/>
  <c r="K79" i="6"/>
  <c r="L80" i="6"/>
  <c r="I38" i="18"/>
  <c r="H39" i="18"/>
  <c r="J37" i="18"/>
  <c r="L79" i="17" l="1"/>
  <c r="K78" i="17"/>
  <c r="K77" i="8"/>
  <c r="L78" i="8"/>
  <c r="K78" i="4"/>
  <c r="L79" i="4"/>
  <c r="K79" i="2"/>
  <c r="L80" i="2"/>
  <c r="L80" i="7"/>
  <c r="K79" i="7"/>
  <c r="K77" i="16"/>
  <c r="L78" i="16"/>
  <c r="K77" i="15"/>
  <c r="L78" i="15"/>
  <c r="L76" i="11"/>
  <c r="K75" i="11"/>
  <c r="L79" i="6"/>
  <c r="K78" i="6"/>
  <c r="L80" i="13"/>
  <c r="K79" i="13"/>
  <c r="L79" i="14"/>
  <c r="K78" i="14"/>
  <c r="K77" i="9"/>
  <c r="L78" i="9"/>
  <c r="K74" i="10"/>
  <c r="L75" i="10"/>
  <c r="I39" i="18"/>
  <c r="H40" i="18"/>
  <c r="J38" i="18"/>
  <c r="K74" i="11" l="1"/>
  <c r="L75" i="11"/>
  <c r="L79" i="2"/>
  <c r="K78" i="2"/>
  <c r="L78" i="14"/>
  <c r="K77" i="14"/>
  <c r="L79" i="7"/>
  <c r="K78" i="7"/>
  <c r="K77" i="17"/>
  <c r="L78" i="17"/>
  <c r="K78" i="13"/>
  <c r="L79" i="13"/>
  <c r="K76" i="9"/>
  <c r="L77" i="9"/>
  <c r="K76" i="16"/>
  <c r="L77" i="16"/>
  <c r="L77" i="8"/>
  <c r="K76" i="8"/>
  <c r="K77" i="6"/>
  <c r="L78" i="6"/>
  <c r="K73" i="10"/>
  <c r="L74" i="10"/>
  <c r="L77" i="15"/>
  <c r="K76" i="15"/>
  <c r="L78" i="4"/>
  <c r="K77" i="4"/>
  <c r="I40" i="18"/>
  <c r="J39" i="18"/>
  <c r="H41" i="18"/>
  <c r="K75" i="15" l="1"/>
  <c r="L76" i="15"/>
  <c r="L78" i="2"/>
  <c r="K77" i="2"/>
  <c r="K76" i="6"/>
  <c r="L77" i="6"/>
  <c r="L77" i="14"/>
  <c r="K76" i="14"/>
  <c r="L78" i="7"/>
  <c r="K77" i="7"/>
  <c r="L76" i="16"/>
  <c r="K75" i="16"/>
  <c r="L78" i="13"/>
  <c r="K77" i="13"/>
  <c r="L77" i="4"/>
  <c r="K76" i="4"/>
  <c r="K75" i="8"/>
  <c r="L76" i="8"/>
  <c r="L73" i="10"/>
  <c r="K72" i="10"/>
  <c r="L76" i="9"/>
  <c r="K75" i="9"/>
  <c r="L77" i="17"/>
  <c r="K76" i="17"/>
  <c r="L74" i="11"/>
  <c r="K73" i="11"/>
  <c r="I41" i="18"/>
  <c r="H42" i="18"/>
  <c r="J40" i="18"/>
  <c r="K71" i="10" l="1"/>
  <c r="L72" i="10"/>
  <c r="K76" i="2"/>
  <c r="L77" i="2"/>
  <c r="K76" i="13"/>
  <c r="L77" i="13"/>
  <c r="L76" i="17"/>
  <c r="K75" i="17"/>
  <c r="K75" i="4"/>
  <c r="L76" i="4"/>
  <c r="K74" i="16"/>
  <c r="L75" i="16"/>
  <c r="K75" i="14"/>
  <c r="L76" i="14"/>
  <c r="K72" i="11"/>
  <c r="L73" i="11"/>
  <c r="L75" i="9"/>
  <c r="K74" i="9"/>
  <c r="L77" i="7"/>
  <c r="K76" i="7"/>
  <c r="L75" i="8"/>
  <c r="K74" i="8"/>
  <c r="L76" i="6"/>
  <c r="K75" i="6"/>
  <c r="K74" i="15"/>
  <c r="L75" i="15"/>
  <c r="I42" i="18"/>
  <c r="H43" i="18"/>
  <c r="J41" i="18"/>
  <c r="K75" i="7" l="1"/>
  <c r="L76" i="7"/>
  <c r="K74" i="17"/>
  <c r="L75" i="17"/>
  <c r="L72" i="11"/>
  <c r="K71" i="11"/>
  <c r="K73" i="9"/>
  <c r="L74" i="9"/>
  <c r="K74" i="6"/>
  <c r="L75" i="6"/>
  <c r="K73" i="16"/>
  <c r="L74" i="16"/>
  <c r="K75" i="2"/>
  <c r="L76" i="2"/>
  <c r="L74" i="8"/>
  <c r="K73" i="8"/>
  <c r="L74" i="15"/>
  <c r="K73" i="15"/>
  <c r="L75" i="14"/>
  <c r="K74" i="14"/>
  <c r="L75" i="4"/>
  <c r="K74" i="4"/>
  <c r="L76" i="13"/>
  <c r="K75" i="13"/>
  <c r="K70" i="10"/>
  <c r="L71" i="10"/>
  <c r="I43" i="18"/>
  <c r="H44" i="18"/>
  <c r="J42" i="18"/>
  <c r="K72" i="8" l="1"/>
  <c r="L73" i="8"/>
  <c r="L73" i="16"/>
  <c r="K72" i="16"/>
  <c r="K73" i="4"/>
  <c r="L74" i="4"/>
  <c r="L71" i="11"/>
  <c r="K70" i="11"/>
  <c r="K74" i="13"/>
  <c r="L75" i="13"/>
  <c r="K73" i="14"/>
  <c r="L74" i="14"/>
  <c r="K72" i="9"/>
  <c r="L73" i="9"/>
  <c r="K73" i="17"/>
  <c r="L74" i="17"/>
  <c r="L73" i="15"/>
  <c r="K72" i="15"/>
  <c r="L70" i="10"/>
  <c r="K69" i="10"/>
  <c r="L75" i="2"/>
  <c r="K74" i="2"/>
  <c r="L74" i="6"/>
  <c r="K73" i="6"/>
  <c r="K74" i="7"/>
  <c r="L75" i="7"/>
  <c r="I44" i="18"/>
  <c r="H45" i="18"/>
  <c r="J43" i="18"/>
  <c r="L69" i="10" l="1"/>
  <c r="K68" i="10"/>
  <c r="L72" i="16"/>
  <c r="K71" i="16"/>
  <c r="L72" i="15"/>
  <c r="K71" i="15"/>
  <c r="L73" i="6"/>
  <c r="K72" i="6"/>
  <c r="K69" i="11"/>
  <c r="L70" i="11"/>
  <c r="K72" i="17"/>
  <c r="L73" i="17"/>
  <c r="K72" i="14"/>
  <c r="L73" i="14"/>
  <c r="L74" i="2"/>
  <c r="K73" i="2"/>
  <c r="K73" i="7"/>
  <c r="L74" i="7"/>
  <c r="K71" i="9"/>
  <c r="L72" i="9"/>
  <c r="L74" i="13"/>
  <c r="K73" i="13"/>
  <c r="K72" i="4"/>
  <c r="L73" i="4"/>
  <c r="K71" i="8"/>
  <c r="L72" i="8"/>
  <c r="I45" i="18"/>
  <c r="H46" i="18"/>
  <c r="J44" i="18"/>
  <c r="L72" i="6" l="1"/>
  <c r="K71" i="6"/>
  <c r="K71" i="4"/>
  <c r="L72" i="4"/>
  <c r="L68" i="10"/>
  <c r="K67" i="10"/>
  <c r="K72" i="2"/>
  <c r="L73" i="2"/>
  <c r="L71" i="16"/>
  <c r="K70" i="16"/>
  <c r="L71" i="9"/>
  <c r="K70" i="9"/>
  <c r="L72" i="17"/>
  <c r="K71" i="17"/>
  <c r="K72" i="13"/>
  <c r="L73" i="13"/>
  <c r="K70" i="15"/>
  <c r="L71" i="15"/>
  <c r="K70" i="8"/>
  <c r="L71" i="8"/>
  <c r="K72" i="7"/>
  <c r="L73" i="7"/>
  <c r="K71" i="14"/>
  <c r="L72" i="14"/>
  <c r="L69" i="11"/>
  <c r="K68" i="11"/>
  <c r="I46" i="18"/>
  <c r="H47" i="18"/>
  <c r="J45" i="18"/>
  <c r="K69" i="8" l="1"/>
  <c r="L70" i="8"/>
  <c r="K69" i="9"/>
  <c r="L70" i="9"/>
  <c r="K71" i="13"/>
  <c r="L72" i="13"/>
  <c r="L72" i="2"/>
  <c r="K71" i="2"/>
  <c r="L71" i="17"/>
  <c r="K70" i="17"/>
  <c r="K69" i="16"/>
  <c r="L70" i="16"/>
  <c r="K66" i="10"/>
  <c r="L67" i="10"/>
  <c r="K70" i="6"/>
  <c r="L71" i="6"/>
  <c r="L71" i="14"/>
  <c r="K70" i="14"/>
  <c r="K70" i="4"/>
  <c r="L71" i="4"/>
  <c r="K67" i="11"/>
  <c r="L68" i="11"/>
  <c r="K71" i="7"/>
  <c r="L72" i="7"/>
  <c r="K69" i="15"/>
  <c r="L70" i="15"/>
  <c r="I47" i="18"/>
  <c r="H48" i="18"/>
  <c r="J46" i="18"/>
  <c r="L71" i="2" l="1"/>
  <c r="K70" i="2"/>
  <c r="K70" i="7"/>
  <c r="L71" i="7"/>
  <c r="K69" i="6"/>
  <c r="L70" i="6"/>
  <c r="K69" i="4"/>
  <c r="L70" i="4"/>
  <c r="K68" i="16"/>
  <c r="L69" i="16"/>
  <c r="K68" i="9"/>
  <c r="L69" i="9"/>
  <c r="L70" i="14"/>
  <c r="K69" i="14"/>
  <c r="K69" i="17"/>
  <c r="L70" i="17"/>
  <c r="L69" i="15"/>
  <c r="K68" i="15"/>
  <c r="K66" i="11"/>
  <c r="L67" i="11"/>
  <c r="L66" i="10"/>
  <c r="K65" i="10"/>
  <c r="K70" i="13"/>
  <c r="L71" i="13"/>
  <c r="K68" i="8"/>
  <c r="L69" i="8"/>
  <c r="I48" i="18"/>
  <c r="H49" i="18"/>
  <c r="J47" i="18"/>
  <c r="K69" i="13" l="1"/>
  <c r="L70" i="13"/>
  <c r="L69" i="17"/>
  <c r="K68" i="17"/>
  <c r="L69" i="4"/>
  <c r="K68" i="4"/>
  <c r="K64" i="10"/>
  <c r="L65" i="10"/>
  <c r="K67" i="15"/>
  <c r="L68" i="15"/>
  <c r="L69" i="14"/>
  <c r="K68" i="14"/>
  <c r="L70" i="2"/>
  <c r="K69" i="2"/>
  <c r="K65" i="11"/>
  <c r="L66" i="11"/>
  <c r="K67" i="9"/>
  <c r="L68" i="9"/>
  <c r="K69" i="7"/>
  <c r="L70" i="7"/>
  <c r="L68" i="8"/>
  <c r="K67" i="8"/>
  <c r="L68" i="16"/>
  <c r="K67" i="16"/>
  <c r="K68" i="6"/>
  <c r="L69" i="6"/>
  <c r="I49" i="18"/>
  <c r="H50" i="18" s="1"/>
  <c r="J48" i="18"/>
  <c r="K66" i="16" l="1"/>
  <c r="L67" i="16"/>
  <c r="L65" i="11"/>
  <c r="K64" i="11"/>
  <c r="K67" i="14"/>
  <c r="L68" i="14"/>
  <c r="L68" i="17"/>
  <c r="K67" i="17"/>
  <c r="K68" i="7"/>
  <c r="L69" i="7"/>
  <c r="K63" i="10"/>
  <c r="L64" i="10"/>
  <c r="K66" i="8"/>
  <c r="L67" i="8"/>
  <c r="K68" i="2"/>
  <c r="L69" i="2"/>
  <c r="K67" i="4"/>
  <c r="L68" i="4"/>
  <c r="L68" i="6"/>
  <c r="K67" i="6"/>
  <c r="K66" i="9"/>
  <c r="L67" i="9"/>
  <c r="K66" i="15"/>
  <c r="L67" i="15"/>
  <c r="K68" i="13"/>
  <c r="L69" i="13"/>
  <c r="I50" i="18"/>
  <c r="H51" i="18"/>
  <c r="J49" i="18"/>
  <c r="L66" i="15" l="1"/>
  <c r="K65" i="15"/>
  <c r="K66" i="6"/>
  <c r="L67" i="6"/>
  <c r="K66" i="17"/>
  <c r="L67" i="17"/>
  <c r="K63" i="11"/>
  <c r="L64" i="11"/>
  <c r="K67" i="2"/>
  <c r="L68" i="2"/>
  <c r="K62" i="10"/>
  <c r="L63" i="10"/>
  <c r="K67" i="13"/>
  <c r="L68" i="13"/>
  <c r="L66" i="9"/>
  <c r="K65" i="9"/>
  <c r="L67" i="4"/>
  <c r="K66" i="4"/>
  <c r="L66" i="8"/>
  <c r="K65" i="8"/>
  <c r="K67" i="7"/>
  <c r="L68" i="7"/>
  <c r="L67" i="14"/>
  <c r="K66" i="14"/>
  <c r="K65" i="16"/>
  <c r="L66" i="16"/>
  <c r="I51" i="18"/>
  <c r="H52" i="18"/>
  <c r="J50" i="18"/>
  <c r="K64" i="8" l="1"/>
  <c r="L65" i="8"/>
  <c r="L62" i="10"/>
  <c r="K61" i="10"/>
  <c r="L66" i="14"/>
  <c r="K65" i="14"/>
  <c r="K64" i="9"/>
  <c r="L65" i="9"/>
  <c r="K62" i="11"/>
  <c r="L63" i="11"/>
  <c r="L66" i="6"/>
  <c r="K65" i="6"/>
  <c r="K65" i="4"/>
  <c r="L66" i="4"/>
  <c r="L65" i="15"/>
  <c r="K64" i="15"/>
  <c r="L65" i="16"/>
  <c r="K64" i="16"/>
  <c r="K66" i="7"/>
  <c r="L67" i="7"/>
  <c r="L67" i="13"/>
  <c r="K66" i="13"/>
  <c r="L67" i="2"/>
  <c r="K66" i="2"/>
  <c r="K65" i="17"/>
  <c r="L66" i="17"/>
  <c r="I52" i="18"/>
  <c r="H53" i="18"/>
  <c r="J51" i="18"/>
  <c r="L65" i="6" l="1"/>
  <c r="K64" i="6"/>
  <c r="L61" i="10"/>
  <c r="K60" i="10"/>
  <c r="K65" i="7"/>
  <c r="L66" i="7"/>
  <c r="K64" i="14"/>
  <c r="L65" i="14"/>
  <c r="K65" i="2"/>
  <c r="L66" i="2"/>
  <c r="L64" i="15"/>
  <c r="K63" i="15"/>
  <c r="K63" i="9"/>
  <c r="L64" i="9"/>
  <c r="K65" i="13"/>
  <c r="L66" i="13"/>
  <c r="L64" i="16"/>
  <c r="K63" i="16"/>
  <c r="K64" i="17"/>
  <c r="L65" i="17"/>
  <c r="K64" i="4"/>
  <c r="L65" i="4"/>
  <c r="K61" i="11"/>
  <c r="L62" i="11"/>
  <c r="L64" i="8"/>
  <c r="K63" i="8"/>
  <c r="I53" i="18"/>
  <c r="H54" i="18"/>
  <c r="J52" i="18"/>
  <c r="L64" i="17" l="1"/>
  <c r="K63" i="17"/>
  <c r="K62" i="15"/>
  <c r="L63" i="15"/>
  <c r="L60" i="10"/>
  <c r="K59" i="10"/>
  <c r="K64" i="13"/>
  <c r="L65" i="13"/>
  <c r="L63" i="16"/>
  <c r="K62" i="16"/>
  <c r="L64" i="6"/>
  <c r="K63" i="6"/>
  <c r="L61" i="11"/>
  <c r="K60" i="11"/>
  <c r="K63" i="14"/>
  <c r="L64" i="14"/>
  <c r="K62" i="8"/>
  <c r="L63" i="8"/>
  <c r="K63" i="4"/>
  <c r="L64" i="4"/>
  <c r="L63" i="9"/>
  <c r="K62" i="9"/>
  <c r="L65" i="2"/>
  <c r="K64" i="2"/>
  <c r="K64" i="7"/>
  <c r="L65" i="7"/>
  <c r="I54" i="18"/>
  <c r="H55" i="18" s="1"/>
  <c r="J53" i="18"/>
  <c r="L64" i="2" l="1"/>
  <c r="K63" i="2"/>
  <c r="L63" i="6"/>
  <c r="K62" i="6"/>
  <c r="L63" i="4"/>
  <c r="K62" i="4"/>
  <c r="K62" i="14"/>
  <c r="L63" i="14"/>
  <c r="K59" i="11"/>
  <c r="L60" i="11"/>
  <c r="L59" i="10"/>
  <c r="K58" i="10"/>
  <c r="L63" i="17"/>
  <c r="K62" i="17"/>
  <c r="L64" i="13"/>
  <c r="K63" i="13"/>
  <c r="K61" i="15"/>
  <c r="L62" i="15"/>
  <c r="L62" i="9"/>
  <c r="K61" i="9"/>
  <c r="K61" i="16"/>
  <c r="L62" i="16"/>
  <c r="K63" i="7"/>
  <c r="L64" i="7"/>
  <c r="L62" i="8"/>
  <c r="K61" i="8"/>
  <c r="I55" i="18"/>
  <c r="H56" i="18"/>
  <c r="J54" i="18"/>
  <c r="K60" i="9" l="1"/>
  <c r="L61" i="9"/>
  <c r="L63" i="13"/>
  <c r="K62" i="13"/>
  <c r="L58" i="10"/>
  <c r="K57" i="10"/>
  <c r="K61" i="6"/>
  <c r="L62" i="6"/>
  <c r="K62" i="7"/>
  <c r="L63" i="7"/>
  <c r="K61" i="14"/>
  <c r="L62" i="14"/>
  <c r="K60" i="8"/>
  <c r="L61" i="8"/>
  <c r="K61" i="17"/>
  <c r="L62" i="17"/>
  <c r="K61" i="4"/>
  <c r="L62" i="4"/>
  <c r="L63" i="2"/>
  <c r="K62" i="2"/>
  <c r="K60" i="16"/>
  <c r="L61" i="16"/>
  <c r="L61" i="15"/>
  <c r="K60" i="15"/>
  <c r="K58" i="11"/>
  <c r="L59" i="11"/>
  <c r="I56" i="18"/>
  <c r="J55" i="18"/>
  <c r="H57" i="18"/>
  <c r="L60" i="15" l="1"/>
  <c r="K59" i="15"/>
  <c r="L62" i="13"/>
  <c r="K61" i="13"/>
  <c r="L61" i="17"/>
  <c r="K60" i="17"/>
  <c r="L61" i="14"/>
  <c r="K60" i="14"/>
  <c r="K60" i="6"/>
  <c r="L61" i="6"/>
  <c r="K56" i="10"/>
  <c r="L57" i="10"/>
  <c r="L62" i="2"/>
  <c r="K61" i="2"/>
  <c r="K57" i="11"/>
  <c r="L58" i="11"/>
  <c r="L60" i="16"/>
  <c r="K59" i="16"/>
  <c r="L61" i="4"/>
  <c r="K60" i="4"/>
  <c r="L60" i="8"/>
  <c r="K59" i="8"/>
  <c r="L62" i="7"/>
  <c r="K61" i="7"/>
  <c r="K59" i="9"/>
  <c r="L60" i="9"/>
  <c r="I57" i="18"/>
  <c r="H58" i="18"/>
  <c r="J56" i="18"/>
  <c r="K59" i="4" l="1"/>
  <c r="L60" i="4"/>
  <c r="K60" i="7"/>
  <c r="L61" i="7"/>
  <c r="K59" i="14"/>
  <c r="L60" i="14"/>
  <c r="L61" i="13"/>
  <c r="K60" i="13"/>
  <c r="L57" i="11"/>
  <c r="K56" i="11"/>
  <c r="K55" i="10"/>
  <c r="L56" i="10"/>
  <c r="K58" i="8"/>
  <c r="L59" i="8"/>
  <c r="K58" i="16"/>
  <c r="L59" i="16"/>
  <c r="L61" i="2"/>
  <c r="K60" i="2"/>
  <c r="L60" i="17"/>
  <c r="K59" i="17"/>
  <c r="K58" i="15"/>
  <c r="L59" i="15"/>
  <c r="K58" i="9"/>
  <c r="L59" i="9"/>
  <c r="L60" i="6"/>
  <c r="K59" i="6"/>
  <c r="I58" i="18"/>
  <c r="H59" i="18"/>
  <c r="J57" i="18"/>
  <c r="K57" i="15" l="1"/>
  <c r="L58" i="15"/>
  <c r="K57" i="8"/>
  <c r="L58" i="8"/>
  <c r="L59" i="14"/>
  <c r="K58" i="14"/>
  <c r="K58" i="17"/>
  <c r="L59" i="17"/>
  <c r="K59" i="13"/>
  <c r="L60" i="13"/>
  <c r="L58" i="9"/>
  <c r="K57" i="9"/>
  <c r="K57" i="16"/>
  <c r="L58" i="16"/>
  <c r="K54" i="10"/>
  <c r="L55" i="10"/>
  <c r="K59" i="7"/>
  <c r="L60" i="7"/>
  <c r="K58" i="6"/>
  <c r="L59" i="6"/>
  <c r="L60" i="2"/>
  <c r="K59" i="2"/>
  <c r="K55" i="11"/>
  <c r="L56" i="11"/>
  <c r="L59" i="4"/>
  <c r="K58" i="4"/>
  <c r="I59" i="18"/>
  <c r="H60" i="18"/>
  <c r="J58" i="18"/>
  <c r="K56" i="9" l="1"/>
  <c r="L57" i="9"/>
  <c r="L54" i="10"/>
  <c r="K53" i="10"/>
  <c r="K54" i="11"/>
  <c r="L55" i="11"/>
  <c r="L58" i="6"/>
  <c r="K57" i="6"/>
  <c r="K57" i="17"/>
  <c r="L58" i="17"/>
  <c r="K56" i="8"/>
  <c r="L57" i="8"/>
  <c r="K57" i="4"/>
  <c r="L58" i="4"/>
  <c r="L59" i="2"/>
  <c r="K58" i="2"/>
  <c r="L58" i="14"/>
  <c r="K57" i="14"/>
  <c r="K58" i="7"/>
  <c r="L59" i="7"/>
  <c r="L57" i="16"/>
  <c r="K56" i="16"/>
  <c r="L59" i="13"/>
  <c r="K58" i="13"/>
  <c r="L57" i="15"/>
  <c r="K56" i="15"/>
  <c r="I60" i="18"/>
  <c r="J59" i="18"/>
  <c r="H61" i="18"/>
  <c r="L58" i="2" l="1"/>
  <c r="K57" i="2"/>
  <c r="L57" i="6"/>
  <c r="K56" i="6"/>
  <c r="K52" i="10"/>
  <c r="L53" i="10"/>
  <c r="K57" i="7"/>
  <c r="L58" i="7"/>
  <c r="L56" i="8"/>
  <c r="K55" i="8"/>
  <c r="L58" i="13"/>
  <c r="K57" i="13"/>
  <c r="L56" i="15"/>
  <c r="K55" i="15"/>
  <c r="L56" i="16"/>
  <c r="K55" i="16"/>
  <c r="L57" i="14"/>
  <c r="K56" i="14"/>
  <c r="K56" i="4"/>
  <c r="L57" i="4"/>
  <c r="K56" i="17"/>
  <c r="L57" i="17"/>
  <c r="K53" i="11"/>
  <c r="L54" i="11"/>
  <c r="K55" i="9"/>
  <c r="L56" i="9"/>
  <c r="I61" i="18"/>
  <c r="H62" i="18"/>
  <c r="J60" i="18"/>
  <c r="L55" i="16" l="1"/>
  <c r="K54" i="16"/>
  <c r="K56" i="13"/>
  <c r="L57" i="13"/>
  <c r="L56" i="6"/>
  <c r="K55" i="6"/>
  <c r="K52" i="11"/>
  <c r="L53" i="11"/>
  <c r="K55" i="4"/>
  <c r="L56" i="4"/>
  <c r="K56" i="7"/>
  <c r="L57" i="7"/>
  <c r="K55" i="14"/>
  <c r="L56" i="14"/>
  <c r="K54" i="15"/>
  <c r="L55" i="15"/>
  <c r="K54" i="8"/>
  <c r="L55" i="8"/>
  <c r="K56" i="2"/>
  <c r="L57" i="2"/>
  <c r="L55" i="9"/>
  <c r="K54" i="9"/>
  <c r="L56" i="17"/>
  <c r="K55" i="17"/>
  <c r="L52" i="10"/>
  <c r="K51" i="10"/>
  <c r="I62" i="18"/>
  <c r="H63" i="18"/>
  <c r="J61" i="18"/>
  <c r="K55" i="7" l="1"/>
  <c r="L56" i="7"/>
  <c r="K53" i="15"/>
  <c r="L54" i="15"/>
  <c r="L51" i="10"/>
  <c r="K50" i="10"/>
  <c r="K54" i="6"/>
  <c r="L55" i="6"/>
  <c r="K53" i="16"/>
  <c r="L54" i="16"/>
  <c r="L55" i="17"/>
  <c r="K54" i="17"/>
  <c r="L56" i="2"/>
  <c r="K55" i="2"/>
  <c r="K51" i="11"/>
  <c r="L52" i="11"/>
  <c r="K55" i="13"/>
  <c r="L56" i="13"/>
  <c r="L54" i="9"/>
  <c r="K53" i="9"/>
  <c r="L54" i="8"/>
  <c r="K53" i="8"/>
  <c r="K54" i="14"/>
  <c r="L55" i="14"/>
  <c r="K54" i="4"/>
  <c r="L55" i="4"/>
  <c r="I63" i="18"/>
  <c r="H64" i="18"/>
  <c r="J62" i="18"/>
  <c r="K53" i="14" l="1"/>
  <c r="L54" i="14"/>
  <c r="K50" i="11"/>
  <c r="L51" i="11"/>
  <c r="K53" i="6"/>
  <c r="L54" i="6"/>
  <c r="L50" i="10"/>
  <c r="K49" i="10"/>
  <c r="L53" i="9"/>
  <c r="K52" i="9"/>
  <c r="K53" i="17"/>
  <c r="L54" i="17"/>
  <c r="L53" i="15"/>
  <c r="K52" i="15"/>
  <c r="K52" i="8"/>
  <c r="L53" i="8"/>
  <c r="L55" i="2"/>
  <c r="K54" i="2"/>
  <c r="K53" i="4"/>
  <c r="L54" i="4"/>
  <c r="L55" i="13"/>
  <c r="K54" i="13"/>
  <c r="K52" i="16"/>
  <c r="L53" i="16"/>
  <c r="K54" i="7"/>
  <c r="L55" i="7"/>
  <c r="I64" i="18"/>
  <c r="J63" i="18"/>
  <c r="H65" i="18"/>
  <c r="L52" i="8" l="1"/>
  <c r="K51" i="8"/>
  <c r="K49" i="11"/>
  <c r="L50" i="11"/>
  <c r="L54" i="7"/>
  <c r="K53" i="7"/>
  <c r="K48" i="10"/>
  <c r="L49" i="10"/>
  <c r="L52" i="16"/>
  <c r="K51" i="16"/>
  <c r="K52" i="4"/>
  <c r="L53" i="4"/>
  <c r="L53" i="17"/>
  <c r="K52" i="17"/>
  <c r="K53" i="13"/>
  <c r="L54" i="13"/>
  <c r="L54" i="2"/>
  <c r="K53" i="2"/>
  <c r="L52" i="15"/>
  <c r="K51" i="15"/>
  <c r="K51" i="9"/>
  <c r="L52" i="9"/>
  <c r="K52" i="6"/>
  <c r="L53" i="6"/>
  <c r="L53" i="14"/>
  <c r="K52" i="14"/>
  <c r="I65" i="18"/>
  <c r="H66" i="18"/>
  <c r="J64" i="18"/>
  <c r="K50" i="15" l="1"/>
  <c r="L51" i="15"/>
  <c r="L52" i="6"/>
  <c r="K51" i="6"/>
  <c r="K52" i="13"/>
  <c r="L53" i="13"/>
  <c r="K51" i="4"/>
  <c r="L52" i="4"/>
  <c r="K47" i="10"/>
  <c r="L48" i="10"/>
  <c r="K48" i="11"/>
  <c r="L49" i="11"/>
  <c r="K51" i="14"/>
  <c r="L52" i="14"/>
  <c r="K52" i="2"/>
  <c r="L53" i="2"/>
  <c r="L52" i="17"/>
  <c r="K51" i="17"/>
  <c r="K50" i="16"/>
  <c r="L51" i="16"/>
  <c r="K52" i="7"/>
  <c r="L53" i="7"/>
  <c r="K50" i="8"/>
  <c r="L51" i="8"/>
  <c r="L51" i="9"/>
  <c r="K50" i="9"/>
  <c r="I66" i="18"/>
  <c r="H67" i="18"/>
  <c r="J65" i="18"/>
  <c r="L52" i="7" l="1"/>
  <c r="K51" i="7"/>
  <c r="K50" i="6"/>
  <c r="L51" i="6"/>
  <c r="L50" i="8"/>
  <c r="K49" i="8"/>
  <c r="K47" i="11"/>
  <c r="L48" i="11"/>
  <c r="K50" i="4"/>
  <c r="L51" i="4"/>
  <c r="L51" i="14"/>
  <c r="K50" i="14"/>
  <c r="K49" i="16"/>
  <c r="L50" i="16"/>
  <c r="L52" i="2"/>
  <c r="K51" i="2"/>
  <c r="K49" i="9"/>
  <c r="L50" i="9"/>
  <c r="K50" i="17"/>
  <c r="L51" i="17"/>
  <c r="K46" i="10"/>
  <c r="L47" i="10"/>
  <c r="L52" i="13"/>
  <c r="K51" i="13"/>
  <c r="K49" i="15"/>
  <c r="L50" i="15"/>
  <c r="I67" i="18"/>
  <c r="H68" i="18"/>
  <c r="J66" i="18"/>
  <c r="L46" i="10" l="1"/>
  <c r="K45" i="10"/>
  <c r="K49" i="14"/>
  <c r="L50" i="14"/>
  <c r="K48" i="9"/>
  <c r="L49" i="9"/>
  <c r="K50" i="13"/>
  <c r="L51" i="13"/>
  <c r="K50" i="2"/>
  <c r="L51" i="2"/>
  <c r="K49" i="17"/>
  <c r="L50" i="17"/>
  <c r="K46" i="11"/>
  <c r="L47" i="11"/>
  <c r="K49" i="6"/>
  <c r="L50" i="6"/>
  <c r="L49" i="15"/>
  <c r="K48" i="15"/>
  <c r="L49" i="16"/>
  <c r="K48" i="16"/>
  <c r="K48" i="8"/>
  <c r="L49" i="8"/>
  <c r="K50" i="7"/>
  <c r="L51" i="7"/>
  <c r="K49" i="4"/>
  <c r="L50" i="4"/>
  <c r="I68" i="18"/>
  <c r="H69" i="18"/>
  <c r="J67" i="18"/>
  <c r="K47" i="8" l="1"/>
  <c r="L48" i="8"/>
  <c r="L50" i="7"/>
  <c r="K49" i="7"/>
  <c r="L50" i="13"/>
  <c r="K49" i="13"/>
  <c r="L48" i="16"/>
  <c r="K47" i="16"/>
  <c r="K48" i="6"/>
  <c r="L49" i="6"/>
  <c r="K48" i="17"/>
  <c r="L49" i="17"/>
  <c r="K48" i="14"/>
  <c r="L49" i="14"/>
  <c r="L48" i="15"/>
  <c r="K47" i="15"/>
  <c r="K44" i="10"/>
  <c r="L45" i="10"/>
  <c r="K48" i="4"/>
  <c r="L49" i="4"/>
  <c r="K45" i="11"/>
  <c r="L46" i="11"/>
  <c r="L50" i="2"/>
  <c r="K49" i="2"/>
  <c r="L48" i="9"/>
  <c r="K47" i="9"/>
  <c r="I69" i="18"/>
  <c r="H70" i="18"/>
  <c r="J68" i="18"/>
  <c r="L49" i="2" l="1"/>
  <c r="K48" i="2"/>
  <c r="K46" i="15"/>
  <c r="L47" i="15"/>
  <c r="L47" i="16"/>
  <c r="K46" i="16"/>
  <c r="K47" i="4"/>
  <c r="L48" i="4"/>
  <c r="L49" i="13"/>
  <c r="K48" i="13"/>
  <c r="K48" i="7"/>
  <c r="L49" i="7"/>
  <c r="L48" i="17"/>
  <c r="K47" i="17"/>
  <c r="L47" i="9"/>
  <c r="K46" i="9"/>
  <c r="K44" i="11"/>
  <c r="L45" i="11"/>
  <c r="L44" i="10"/>
  <c r="K43" i="10"/>
  <c r="K47" i="14"/>
  <c r="L48" i="14"/>
  <c r="L48" i="6"/>
  <c r="K47" i="6"/>
  <c r="K46" i="8"/>
  <c r="L47" i="8"/>
  <c r="I70" i="18"/>
  <c r="H71" i="18"/>
  <c r="J69" i="18"/>
  <c r="L43" i="10" l="1"/>
  <c r="K42" i="10"/>
  <c r="K46" i="4"/>
  <c r="L47" i="4"/>
  <c r="L47" i="17"/>
  <c r="K46" i="17"/>
  <c r="K47" i="13"/>
  <c r="L48" i="13"/>
  <c r="K45" i="16"/>
  <c r="L46" i="16"/>
  <c r="K47" i="2"/>
  <c r="L48" i="2"/>
  <c r="L47" i="6"/>
  <c r="K46" i="6"/>
  <c r="K45" i="9"/>
  <c r="L46" i="9"/>
  <c r="K47" i="7"/>
  <c r="L48" i="7"/>
  <c r="K45" i="15"/>
  <c r="L46" i="15"/>
  <c r="L46" i="8"/>
  <c r="K45" i="8"/>
  <c r="K46" i="14"/>
  <c r="L47" i="14"/>
  <c r="K43" i="11"/>
  <c r="L44" i="11"/>
  <c r="I71" i="18"/>
  <c r="H72" i="18"/>
  <c r="J70" i="18"/>
  <c r="K45" i="14" l="1"/>
  <c r="L46" i="14"/>
  <c r="K44" i="9"/>
  <c r="L45" i="9"/>
  <c r="L47" i="13"/>
  <c r="K46" i="13"/>
  <c r="K45" i="6"/>
  <c r="L46" i="6"/>
  <c r="K45" i="17"/>
  <c r="L46" i="17"/>
  <c r="L42" i="10"/>
  <c r="K41" i="10"/>
  <c r="L45" i="15"/>
  <c r="K44" i="15"/>
  <c r="L47" i="2"/>
  <c r="K46" i="2"/>
  <c r="K45" i="4"/>
  <c r="L46" i="4"/>
  <c r="K44" i="8"/>
  <c r="L45" i="8"/>
  <c r="L43" i="11"/>
  <c r="K42" i="11"/>
  <c r="K46" i="7"/>
  <c r="L47" i="7"/>
  <c r="K44" i="16"/>
  <c r="L45" i="16"/>
  <c r="I72" i="18"/>
  <c r="J71" i="18"/>
  <c r="H73" i="18"/>
  <c r="L46" i="2" l="1"/>
  <c r="K45" i="2"/>
  <c r="K45" i="7"/>
  <c r="L46" i="7"/>
  <c r="L45" i="6"/>
  <c r="K44" i="6"/>
  <c r="K41" i="11"/>
  <c r="L42" i="11"/>
  <c r="L44" i="15"/>
  <c r="K43" i="15"/>
  <c r="L46" i="13"/>
  <c r="K45" i="13"/>
  <c r="K40" i="10"/>
  <c r="L41" i="10"/>
  <c r="L44" i="8"/>
  <c r="K43" i="8"/>
  <c r="K43" i="9"/>
  <c r="L44" i="9"/>
  <c r="L44" i="16"/>
  <c r="K43" i="16"/>
  <c r="K44" i="4"/>
  <c r="L45" i="4"/>
  <c r="L45" i="17"/>
  <c r="K44" i="17"/>
  <c r="L45" i="14"/>
  <c r="K44" i="14"/>
  <c r="I73" i="18"/>
  <c r="H74" i="18"/>
  <c r="J72" i="18"/>
  <c r="L44" i="17" l="1"/>
  <c r="K43" i="17"/>
  <c r="K44" i="7"/>
  <c r="L45" i="7"/>
  <c r="L43" i="8"/>
  <c r="K42" i="8"/>
  <c r="K42" i="15"/>
  <c r="L43" i="15"/>
  <c r="L44" i="6"/>
  <c r="K43" i="6"/>
  <c r="K44" i="2"/>
  <c r="L45" i="2"/>
  <c r="K42" i="16"/>
  <c r="L43" i="16"/>
  <c r="L45" i="13"/>
  <c r="K44" i="13"/>
  <c r="K40" i="11"/>
  <c r="L41" i="11"/>
  <c r="K43" i="14"/>
  <c r="L44" i="14"/>
  <c r="K43" i="4"/>
  <c r="L44" i="4"/>
  <c r="L43" i="9"/>
  <c r="K42" i="9"/>
  <c r="K39" i="10"/>
  <c r="L40" i="10"/>
  <c r="I74" i="18"/>
  <c r="H75" i="18"/>
  <c r="J73" i="18"/>
  <c r="L43" i="14" l="1"/>
  <c r="K42" i="14"/>
  <c r="L44" i="2"/>
  <c r="K43" i="2"/>
  <c r="K41" i="15"/>
  <c r="L42" i="15"/>
  <c r="L44" i="7"/>
  <c r="K43" i="7"/>
  <c r="K43" i="13"/>
  <c r="L44" i="13"/>
  <c r="L42" i="9"/>
  <c r="K41" i="9"/>
  <c r="K42" i="6"/>
  <c r="L43" i="6"/>
  <c r="L42" i="8"/>
  <c r="K41" i="8"/>
  <c r="K42" i="17"/>
  <c r="L43" i="17"/>
  <c r="L39" i="10"/>
  <c r="K38" i="10"/>
  <c r="K42" i="4"/>
  <c r="L43" i="4"/>
  <c r="K39" i="11"/>
  <c r="L40" i="11"/>
  <c r="K41" i="16"/>
  <c r="L42" i="16"/>
  <c r="I75" i="18"/>
  <c r="H76" i="18" s="1"/>
  <c r="J74" i="18"/>
  <c r="K42" i="7" l="1"/>
  <c r="L43" i="7"/>
  <c r="K40" i="8"/>
  <c r="L41" i="8"/>
  <c r="L38" i="10"/>
  <c r="K37" i="10"/>
  <c r="K40" i="9"/>
  <c r="L41" i="9"/>
  <c r="K42" i="2"/>
  <c r="L43" i="2"/>
  <c r="L39" i="11"/>
  <c r="K38" i="11"/>
  <c r="K41" i="14"/>
  <c r="L42" i="14"/>
  <c r="L41" i="16"/>
  <c r="K40" i="16"/>
  <c r="K41" i="4"/>
  <c r="L42" i="4"/>
  <c r="K41" i="17"/>
  <c r="L42" i="17"/>
  <c r="K41" i="6"/>
  <c r="L42" i="6"/>
  <c r="L43" i="13"/>
  <c r="K42" i="13"/>
  <c r="L41" i="15"/>
  <c r="K40" i="15"/>
  <c r="I76" i="18"/>
  <c r="J75" i="18"/>
  <c r="H77" i="18"/>
  <c r="K37" i="11" l="1"/>
  <c r="L38" i="11"/>
  <c r="L42" i="13"/>
  <c r="K41" i="13"/>
  <c r="K40" i="17"/>
  <c r="L41" i="17"/>
  <c r="L40" i="9"/>
  <c r="K39" i="9"/>
  <c r="K39" i="8"/>
  <c r="L40" i="8"/>
  <c r="L40" i="16"/>
  <c r="K39" i="16"/>
  <c r="L40" i="15"/>
  <c r="K39" i="15"/>
  <c r="K36" i="10"/>
  <c r="L37" i="10"/>
  <c r="K40" i="6"/>
  <c r="L41" i="6"/>
  <c r="K40" i="4"/>
  <c r="L41" i="4"/>
  <c r="K40" i="14"/>
  <c r="L41" i="14"/>
  <c r="L42" i="2"/>
  <c r="K41" i="2"/>
  <c r="K41" i="7"/>
  <c r="L42" i="7"/>
  <c r="I77" i="18"/>
  <c r="H78" i="18"/>
  <c r="J76" i="18"/>
  <c r="L41" i="2" l="1"/>
  <c r="K40" i="2"/>
  <c r="L39" i="9"/>
  <c r="K38" i="9"/>
  <c r="K40" i="13"/>
  <c r="L41" i="13"/>
  <c r="K35" i="10"/>
  <c r="L36" i="10"/>
  <c r="K39" i="4"/>
  <c r="L40" i="4"/>
  <c r="K38" i="15"/>
  <c r="L39" i="15"/>
  <c r="K38" i="16"/>
  <c r="L39" i="16"/>
  <c r="L41" i="7"/>
  <c r="K40" i="7"/>
  <c r="K39" i="14"/>
  <c r="L40" i="14"/>
  <c r="L40" i="6"/>
  <c r="K39" i="6"/>
  <c r="K38" i="8"/>
  <c r="L39" i="8"/>
  <c r="L40" i="17"/>
  <c r="K39" i="17"/>
  <c r="K36" i="11"/>
  <c r="L37" i="11"/>
  <c r="I78" i="18"/>
  <c r="H79" i="18"/>
  <c r="J77" i="18"/>
  <c r="L39" i="6" l="1"/>
  <c r="K38" i="6"/>
  <c r="K37" i="9"/>
  <c r="L38" i="9"/>
  <c r="L39" i="17"/>
  <c r="K38" i="17"/>
  <c r="K37" i="15"/>
  <c r="L38" i="15"/>
  <c r="K39" i="2"/>
  <c r="L40" i="2"/>
  <c r="K39" i="7"/>
  <c r="L40" i="7"/>
  <c r="L35" i="10"/>
  <c r="K34" i="10"/>
  <c r="K35" i="11"/>
  <c r="L36" i="11"/>
  <c r="L38" i="8"/>
  <c r="K37" i="8"/>
  <c r="K38" i="14"/>
  <c r="L39" i="14"/>
  <c r="K37" i="16"/>
  <c r="L38" i="16"/>
  <c r="K38" i="4"/>
  <c r="L39" i="4"/>
  <c r="K39" i="13"/>
  <c r="L40" i="13"/>
  <c r="I79" i="18"/>
  <c r="H80" i="18" s="1"/>
  <c r="J78" i="18"/>
  <c r="K37" i="4" l="1"/>
  <c r="L38" i="4"/>
  <c r="K38" i="7"/>
  <c r="L39" i="7"/>
  <c r="K36" i="9"/>
  <c r="L37" i="9"/>
  <c r="K37" i="14"/>
  <c r="L38" i="14"/>
  <c r="L35" i="11"/>
  <c r="K34" i="11"/>
  <c r="L37" i="15"/>
  <c r="K36" i="15"/>
  <c r="K36" i="8"/>
  <c r="L37" i="8"/>
  <c r="L34" i="10"/>
  <c r="K33" i="10"/>
  <c r="K37" i="17"/>
  <c r="L38" i="17"/>
  <c r="K37" i="6"/>
  <c r="L38" i="6"/>
  <c r="L39" i="13"/>
  <c r="K38" i="13"/>
  <c r="L37" i="16"/>
  <c r="K36" i="16"/>
  <c r="L39" i="2"/>
  <c r="K38" i="2"/>
  <c r="I80" i="18"/>
  <c r="H81" i="18"/>
  <c r="J79" i="18"/>
  <c r="L33" i="10" l="1"/>
  <c r="K32" i="10"/>
  <c r="L36" i="16"/>
  <c r="K35" i="16"/>
  <c r="L36" i="15"/>
  <c r="K35" i="15"/>
  <c r="K36" i="6"/>
  <c r="L37" i="6"/>
  <c r="L37" i="14"/>
  <c r="K36" i="14"/>
  <c r="L38" i="7"/>
  <c r="K37" i="7"/>
  <c r="L38" i="2"/>
  <c r="K37" i="2"/>
  <c r="K37" i="13"/>
  <c r="L38" i="13"/>
  <c r="K33" i="11"/>
  <c r="L34" i="11"/>
  <c r="L37" i="17"/>
  <c r="K36" i="17"/>
  <c r="L36" i="8"/>
  <c r="K35" i="8"/>
  <c r="K35" i="9"/>
  <c r="L36" i="9"/>
  <c r="K36" i="4"/>
  <c r="L37" i="4"/>
  <c r="I81" i="18"/>
  <c r="J80" i="18"/>
  <c r="H82" i="18"/>
  <c r="K35" i="6" l="1"/>
  <c r="L36" i="6"/>
  <c r="L36" i="17"/>
  <c r="K35" i="17"/>
  <c r="K36" i="7"/>
  <c r="L37" i="7"/>
  <c r="K34" i="16"/>
  <c r="L35" i="16"/>
  <c r="L35" i="9"/>
  <c r="K34" i="9"/>
  <c r="K36" i="13"/>
  <c r="L37" i="13"/>
  <c r="K34" i="8"/>
  <c r="L35" i="8"/>
  <c r="K36" i="2"/>
  <c r="L37" i="2"/>
  <c r="L36" i="14"/>
  <c r="K35" i="14"/>
  <c r="K34" i="15"/>
  <c r="L35" i="15"/>
  <c r="K31" i="10"/>
  <c r="L32" i="10"/>
  <c r="K35" i="4"/>
  <c r="L36" i="4"/>
  <c r="K32" i="11"/>
  <c r="L33" i="11"/>
  <c r="I82" i="18"/>
  <c r="H83" i="18"/>
  <c r="J81" i="18"/>
  <c r="K34" i="17" l="1"/>
  <c r="L35" i="17"/>
  <c r="K34" i="4"/>
  <c r="L35" i="4"/>
  <c r="K33" i="15"/>
  <c r="L34" i="15"/>
  <c r="L36" i="2"/>
  <c r="K35" i="2"/>
  <c r="L36" i="13"/>
  <c r="K35" i="13"/>
  <c r="K33" i="16"/>
  <c r="L34" i="16"/>
  <c r="L35" i="14"/>
  <c r="K34" i="14"/>
  <c r="L34" i="9"/>
  <c r="K33" i="9"/>
  <c r="K31" i="11"/>
  <c r="L32" i="11"/>
  <c r="K30" i="10"/>
  <c r="L31" i="10"/>
  <c r="L34" i="8"/>
  <c r="K33" i="8"/>
  <c r="L36" i="7"/>
  <c r="K35" i="7"/>
  <c r="K34" i="6"/>
  <c r="L35" i="6"/>
  <c r="I83" i="18"/>
  <c r="H84" i="18" s="1"/>
  <c r="J82" i="18"/>
  <c r="K34" i="7" l="1"/>
  <c r="L35" i="7"/>
  <c r="K32" i="9"/>
  <c r="L33" i="9"/>
  <c r="L30" i="10"/>
  <c r="K29" i="10"/>
  <c r="L33" i="8"/>
  <c r="K32" i="8"/>
  <c r="L34" i="14"/>
  <c r="K33" i="14"/>
  <c r="K34" i="13"/>
  <c r="L35" i="13"/>
  <c r="K34" i="2"/>
  <c r="L35" i="2"/>
  <c r="L33" i="16"/>
  <c r="K32" i="16"/>
  <c r="K33" i="4"/>
  <c r="L34" i="4"/>
  <c r="L34" i="6"/>
  <c r="K33" i="6"/>
  <c r="K30" i="11"/>
  <c r="L31" i="11"/>
  <c r="L33" i="15"/>
  <c r="K32" i="15"/>
  <c r="K33" i="17"/>
  <c r="L34" i="17"/>
  <c r="I84" i="18"/>
  <c r="H85" i="18"/>
  <c r="J83" i="18"/>
  <c r="L32" i="15" l="1"/>
  <c r="K31" i="15"/>
  <c r="L32" i="16"/>
  <c r="K31" i="16"/>
  <c r="L32" i="8"/>
  <c r="K31" i="8"/>
  <c r="K33" i="13"/>
  <c r="L34" i="13"/>
  <c r="L29" i="10"/>
  <c r="K28" i="10"/>
  <c r="L33" i="6"/>
  <c r="K32" i="6"/>
  <c r="L32" i="9"/>
  <c r="K31" i="9"/>
  <c r="L33" i="14"/>
  <c r="K32" i="14"/>
  <c r="K32" i="17"/>
  <c r="L33" i="17"/>
  <c r="K29" i="11"/>
  <c r="L30" i="11"/>
  <c r="L33" i="4"/>
  <c r="K32" i="4"/>
  <c r="L34" i="2"/>
  <c r="K33" i="2"/>
  <c r="L34" i="7"/>
  <c r="K33" i="7"/>
  <c r="I85" i="18"/>
  <c r="J84" i="18"/>
  <c r="H86" i="18"/>
  <c r="K30" i="16" l="1"/>
  <c r="L31" i="16"/>
  <c r="K32" i="2"/>
  <c r="L33" i="2"/>
  <c r="L32" i="6"/>
  <c r="K31" i="6"/>
  <c r="K32" i="13"/>
  <c r="L33" i="13"/>
  <c r="K27" i="10"/>
  <c r="L28" i="10"/>
  <c r="K30" i="8"/>
  <c r="L31" i="8"/>
  <c r="K30" i="15"/>
  <c r="L31" i="15"/>
  <c r="K31" i="14"/>
  <c r="L32" i="14"/>
  <c r="K28" i="11"/>
  <c r="L29" i="11"/>
  <c r="L33" i="7"/>
  <c r="K32" i="7"/>
  <c r="K31" i="4"/>
  <c r="L32" i="4"/>
  <c r="L31" i="9"/>
  <c r="K30" i="9"/>
  <c r="L32" i="17"/>
  <c r="K31" i="17"/>
  <c r="I86" i="18"/>
  <c r="H87" i="18" s="1"/>
  <c r="J85" i="18"/>
  <c r="K29" i="9" l="1"/>
  <c r="L30" i="9"/>
  <c r="K30" i="14"/>
  <c r="L31" i="14"/>
  <c r="L30" i="8"/>
  <c r="K29" i="8"/>
  <c r="L32" i="13"/>
  <c r="K31" i="13"/>
  <c r="L31" i="6"/>
  <c r="K30" i="6"/>
  <c r="L32" i="7"/>
  <c r="K31" i="7"/>
  <c r="K31" i="2"/>
  <c r="L32" i="2"/>
  <c r="L31" i="17"/>
  <c r="K30" i="17"/>
  <c r="L31" i="4"/>
  <c r="K30" i="4"/>
  <c r="K27" i="11"/>
  <c r="L28" i="11"/>
  <c r="K29" i="15"/>
  <c r="L30" i="15"/>
  <c r="L27" i="10"/>
  <c r="K26" i="10"/>
  <c r="K29" i="16"/>
  <c r="L30" i="16"/>
  <c r="I87" i="18"/>
  <c r="H88" i="18"/>
  <c r="J86" i="18"/>
  <c r="K30" i="7" l="1"/>
  <c r="L31" i="7"/>
  <c r="K26" i="11"/>
  <c r="L27" i="11"/>
  <c r="L29" i="8"/>
  <c r="K28" i="8"/>
  <c r="L26" i="10"/>
  <c r="K25" i="10"/>
  <c r="K29" i="17"/>
  <c r="L30" i="17"/>
  <c r="L31" i="13"/>
  <c r="K30" i="13"/>
  <c r="K29" i="14"/>
  <c r="L30" i="14"/>
  <c r="K29" i="4"/>
  <c r="L30" i="4"/>
  <c r="L30" i="6"/>
  <c r="K29" i="6"/>
  <c r="L29" i="16"/>
  <c r="K28" i="16"/>
  <c r="L29" i="15"/>
  <c r="K28" i="15"/>
  <c r="L31" i="2"/>
  <c r="K30" i="2"/>
  <c r="L29" i="9"/>
  <c r="K28" i="9"/>
  <c r="I88" i="18"/>
  <c r="J87" i="18"/>
  <c r="H89" i="18"/>
  <c r="L25" i="10" l="1"/>
  <c r="K24" i="10"/>
  <c r="L28" i="16"/>
  <c r="K27" i="16"/>
  <c r="K29" i="13"/>
  <c r="L30" i="13"/>
  <c r="K27" i="9"/>
  <c r="L28" i="9"/>
  <c r="L28" i="8"/>
  <c r="K27" i="8"/>
  <c r="L30" i="2"/>
  <c r="K29" i="2"/>
  <c r="L29" i="4"/>
  <c r="K28" i="4"/>
  <c r="L26" i="11"/>
  <c r="K25" i="11"/>
  <c r="L28" i="15"/>
  <c r="K27" i="15"/>
  <c r="K28" i="6"/>
  <c r="L29" i="6"/>
  <c r="K28" i="14"/>
  <c r="L29" i="14"/>
  <c r="L29" i="17"/>
  <c r="K28" i="17"/>
  <c r="K29" i="7"/>
  <c r="L30" i="7"/>
  <c r="I89" i="18"/>
  <c r="H90" i="18"/>
  <c r="J88" i="18"/>
  <c r="K26" i="16" l="1"/>
  <c r="L27" i="16"/>
  <c r="K24" i="11"/>
  <c r="L25" i="11"/>
  <c r="K27" i="6"/>
  <c r="L28" i="6"/>
  <c r="L27" i="8"/>
  <c r="K26" i="8"/>
  <c r="K23" i="10"/>
  <c r="L24" i="10"/>
  <c r="L28" i="17"/>
  <c r="K27" i="17"/>
  <c r="L29" i="2"/>
  <c r="K28" i="2"/>
  <c r="K26" i="9"/>
  <c r="L27" i="9"/>
  <c r="K26" i="15"/>
  <c r="L27" i="15"/>
  <c r="K27" i="4"/>
  <c r="L28" i="4"/>
  <c r="K28" i="7"/>
  <c r="L29" i="7"/>
  <c r="K27" i="14"/>
  <c r="L28" i="14"/>
  <c r="L29" i="13"/>
  <c r="K28" i="13"/>
  <c r="I90" i="18"/>
  <c r="H91" i="18"/>
  <c r="J89" i="18"/>
  <c r="K26" i="17" l="1"/>
  <c r="L27" i="17"/>
  <c r="L27" i="4"/>
  <c r="K26" i="4"/>
  <c r="K27" i="2"/>
  <c r="L28" i="2"/>
  <c r="L26" i="8"/>
  <c r="K25" i="8"/>
  <c r="K26" i="14"/>
  <c r="L27" i="14"/>
  <c r="L26" i="9"/>
  <c r="K25" i="9"/>
  <c r="L24" i="11"/>
  <c r="K23" i="11"/>
  <c r="K27" i="13"/>
  <c r="L28" i="13"/>
  <c r="K27" i="7"/>
  <c r="L28" i="7"/>
  <c r="K25" i="15"/>
  <c r="L26" i="15"/>
  <c r="K22" i="10"/>
  <c r="L23" i="10"/>
  <c r="L27" i="6"/>
  <c r="K26" i="6"/>
  <c r="K25" i="16"/>
  <c r="L26" i="16"/>
  <c r="I91" i="18"/>
  <c r="H92" i="18"/>
  <c r="J90" i="18"/>
  <c r="K25" i="4" l="1"/>
  <c r="L26" i="4"/>
  <c r="L25" i="9"/>
  <c r="K24" i="9"/>
  <c r="L25" i="15"/>
  <c r="K24" i="15"/>
  <c r="K22" i="11"/>
  <c r="L23" i="11"/>
  <c r="L26" i="6"/>
  <c r="K25" i="6"/>
  <c r="L25" i="8"/>
  <c r="K24" i="8"/>
  <c r="K26" i="13"/>
  <c r="L27" i="13"/>
  <c r="L25" i="16"/>
  <c r="K24" i="16"/>
  <c r="L22" i="10"/>
  <c r="K21" i="10"/>
  <c r="K26" i="7"/>
  <c r="L27" i="7"/>
  <c r="L26" i="14"/>
  <c r="K25" i="14"/>
  <c r="K26" i="2"/>
  <c r="L27" i="2"/>
  <c r="K25" i="17"/>
  <c r="L26" i="17"/>
  <c r="I92" i="18"/>
  <c r="J91" i="18"/>
  <c r="H93" i="18"/>
  <c r="L24" i="9" l="1"/>
  <c r="K23" i="9"/>
  <c r="L24" i="16"/>
  <c r="K23" i="16"/>
  <c r="L26" i="2"/>
  <c r="K25" i="2"/>
  <c r="L22" i="11"/>
  <c r="K21" i="11"/>
  <c r="L21" i="10"/>
  <c r="K20" i="10"/>
  <c r="L24" i="15"/>
  <c r="K23" i="15"/>
  <c r="K23" i="8"/>
  <c r="L24" i="8"/>
  <c r="L26" i="7"/>
  <c r="K25" i="7"/>
  <c r="L25" i="14"/>
  <c r="K24" i="14"/>
  <c r="L25" i="6"/>
  <c r="K24" i="6"/>
  <c r="K24" i="17"/>
  <c r="L25" i="17"/>
  <c r="K25" i="13"/>
  <c r="L26" i="13"/>
  <c r="L25" i="4"/>
  <c r="K24" i="4"/>
  <c r="I93" i="18"/>
  <c r="H94" i="18"/>
  <c r="J92" i="18"/>
  <c r="K20" i="11" l="1"/>
  <c r="L21" i="11"/>
  <c r="L24" i="6"/>
  <c r="K23" i="6"/>
  <c r="K22" i="15"/>
  <c r="L23" i="15"/>
  <c r="L25" i="13"/>
  <c r="K24" i="13"/>
  <c r="K24" i="2"/>
  <c r="L25" i="2"/>
  <c r="K22" i="9"/>
  <c r="L23" i="9"/>
  <c r="L25" i="7"/>
  <c r="K24" i="7"/>
  <c r="K22" i="16"/>
  <c r="L23" i="16"/>
  <c r="L24" i="4"/>
  <c r="K23" i="4"/>
  <c r="L24" i="14"/>
  <c r="K23" i="14"/>
  <c r="K19" i="10"/>
  <c r="L20" i="10"/>
  <c r="L24" i="17"/>
  <c r="K23" i="17"/>
  <c r="K22" i="8"/>
  <c r="L23" i="8"/>
  <c r="I94" i="18"/>
  <c r="J93" i="18"/>
  <c r="H95" i="18"/>
  <c r="K23" i="13" l="1"/>
  <c r="L24" i="13"/>
  <c r="L23" i="17"/>
  <c r="K22" i="17"/>
  <c r="L23" i="6"/>
  <c r="K22" i="6"/>
  <c r="K21" i="9"/>
  <c r="L22" i="9"/>
  <c r="K22" i="4"/>
  <c r="L23" i="4"/>
  <c r="K22" i="14"/>
  <c r="L23" i="14"/>
  <c r="K21" i="16"/>
  <c r="L22" i="16"/>
  <c r="L24" i="7"/>
  <c r="K23" i="7"/>
  <c r="L22" i="8"/>
  <c r="K21" i="8"/>
  <c r="L19" i="10"/>
  <c r="K18" i="10"/>
  <c r="K23" i="2"/>
  <c r="L24" i="2"/>
  <c r="K21" i="15"/>
  <c r="L22" i="15"/>
  <c r="L20" i="11"/>
  <c r="K19" i="11"/>
  <c r="I95" i="18"/>
  <c r="H96" i="18" s="1"/>
  <c r="J94" i="18"/>
  <c r="K21" i="17" l="1"/>
  <c r="L22" i="17"/>
  <c r="K22" i="7"/>
  <c r="L23" i="7"/>
  <c r="L21" i="9"/>
  <c r="K20" i="9"/>
  <c r="L22" i="6"/>
  <c r="K21" i="6"/>
  <c r="L18" i="10"/>
  <c r="K17" i="10"/>
  <c r="L21" i="15"/>
  <c r="K20" i="15"/>
  <c r="L22" i="14"/>
  <c r="K21" i="14"/>
  <c r="K18" i="11"/>
  <c r="L19" i="11"/>
  <c r="L21" i="8"/>
  <c r="K20" i="8"/>
  <c r="L23" i="2"/>
  <c r="K22" i="2"/>
  <c r="L21" i="16"/>
  <c r="K20" i="16"/>
  <c r="K21" i="4"/>
  <c r="L22" i="4"/>
  <c r="L23" i="13"/>
  <c r="K22" i="13"/>
  <c r="I96" i="18"/>
  <c r="H97" i="18" s="1"/>
  <c r="J95" i="18"/>
  <c r="L22" i="2" l="1"/>
  <c r="K21" i="2"/>
  <c r="L20" i="15"/>
  <c r="K19" i="15"/>
  <c r="L20" i="16"/>
  <c r="K19" i="16"/>
  <c r="K16" i="10"/>
  <c r="L17" i="10"/>
  <c r="K19" i="9"/>
  <c r="L20" i="9"/>
  <c r="L21" i="6"/>
  <c r="K20" i="6"/>
  <c r="K20" i="4"/>
  <c r="L21" i="4"/>
  <c r="L18" i="11"/>
  <c r="K17" i="11"/>
  <c r="K21" i="7"/>
  <c r="L22" i="7"/>
  <c r="L22" i="13"/>
  <c r="K21" i="13"/>
  <c r="L20" i="8"/>
  <c r="K19" i="8"/>
  <c r="K20" i="14"/>
  <c r="L21" i="14"/>
  <c r="L21" i="17"/>
  <c r="K20" i="17"/>
  <c r="I97" i="18"/>
  <c r="H98" i="18"/>
  <c r="J96" i="18"/>
  <c r="K18" i="15" l="1"/>
  <c r="L19" i="15"/>
  <c r="K16" i="11"/>
  <c r="L17" i="11"/>
  <c r="K18" i="16"/>
  <c r="L19" i="16"/>
  <c r="L21" i="2"/>
  <c r="K20" i="2"/>
  <c r="K20" i="13"/>
  <c r="L21" i="13"/>
  <c r="K19" i="6"/>
  <c r="L20" i="6"/>
  <c r="K19" i="14"/>
  <c r="L20" i="14"/>
  <c r="K15" i="10"/>
  <c r="L16" i="10"/>
  <c r="L20" i="17"/>
  <c r="K19" i="17"/>
  <c r="K18" i="8"/>
  <c r="L19" i="8"/>
  <c r="K20" i="7"/>
  <c r="L21" i="7"/>
  <c r="L20" i="4"/>
  <c r="K19" i="4"/>
  <c r="K18" i="9"/>
  <c r="L19" i="9"/>
  <c r="I98" i="18"/>
  <c r="J97" i="18"/>
  <c r="H99" i="18"/>
  <c r="K18" i="4" l="1"/>
  <c r="L19" i="4"/>
  <c r="K19" i="2"/>
  <c r="L20" i="2"/>
  <c r="L18" i="8"/>
  <c r="K17" i="8"/>
  <c r="K18" i="6"/>
  <c r="L19" i="6"/>
  <c r="L15" i="10"/>
  <c r="K14" i="10"/>
  <c r="L16" i="11"/>
  <c r="K15" i="11"/>
  <c r="K18" i="17"/>
  <c r="L19" i="17"/>
  <c r="L18" i="9"/>
  <c r="K17" i="9"/>
  <c r="K19" i="7"/>
  <c r="L20" i="7"/>
  <c r="K18" i="14"/>
  <c r="L19" i="14"/>
  <c r="L20" i="13"/>
  <c r="K19" i="13"/>
  <c r="K17" i="16"/>
  <c r="L18" i="16"/>
  <c r="K17" i="15"/>
  <c r="L18" i="15"/>
  <c r="I99" i="18"/>
  <c r="J98" i="18"/>
  <c r="H100" i="18"/>
  <c r="K14" i="11" l="1"/>
  <c r="L15" i="11"/>
  <c r="L17" i="16"/>
  <c r="K16" i="16"/>
  <c r="L18" i="6"/>
  <c r="K17" i="6"/>
  <c r="L14" i="10"/>
  <c r="K13" i="10"/>
  <c r="L17" i="8"/>
  <c r="K16" i="8"/>
  <c r="L17" i="9"/>
  <c r="K16" i="9"/>
  <c r="K17" i="14"/>
  <c r="L18" i="14"/>
  <c r="K18" i="2"/>
  <c r="L19" i="2"/>
  <c r="K18" i="13"/>
  <c r="L19" i="13"/>
  <c r="L17" i="15"/>
  <c r="K16" i="15"/>
  <c r="K18" i="7"/>
  <c r="L19" i="7"/>
  <c r="K17" i="17"/>
  <c r="L18" i="17"/>
  <c r="K17" i="4"/>
  <c r="L18" i="4"/>
  <c r="I100" i="18"/>
  <c r="H101" i="18"/>
  <c r="J99" i="18"/>
  <c r="K12" i="10" l="1"/>
  <c r="L13" i="10"/>
  <c r="L16" i="15"/>
  <c r="K15" i="15"/>
  <c r="L16" i="16"/>
  <c r="K15" i="16"/>
  <c r="K16" i="6"/>
  <c r="L17" i="6"/>
  <c r="L16" i="9"/>
  <c r="K15" i="9"/>
  <c r="K16" i="17"/>
  <c r="L17" i="17"/>
  <c r="L18" i="2"/>
  <c r="K17" i="2"/>
  <c r="L16" i="8"/>
  <c r="K15" i="8"/>
  <c r="K16" i="4"/>
  <c r="L17" i="4"/>
  <c r="L18" i="7"/>
  <c r="K17" i="7"/>
  <c r="K17" i="13"/>
  <c r="L18" i="13"/>
  <c r="L17" i="14"/>
  <c r="K16" i="14"/>
  <c r="L14" i="11"/>
  <c r="K13" i="11"/>
  <c r="I101" i="18"/>
  <c r="H102" i="18"/>
  <c r="J100" i="18"/>
  <c r="K14" i="15" l="1"/>
  <c r="L15" i="15"/>
  <c r="K15" i="14"/>
  <c r="L16" i="14"/>
  <c r="K15" i="6"/>
  <c r="L16" i="6"/>
  <c r="K16" i="2"/>
  <c r="L17" i="2"/>
  <c r="K14" i="16"/>
  <c r="L15" i="16"/>
  <c r="L17" i="7"/>
  <c r="K16" i="7"/>
  <c r="L15" i="8"/>
  <c r="K14" i="8"/>
  <c r="L16" i="17"/>
  <c r="K15" i="17"/>
  <c r="K12" i="11"/>
  <c r="L13" i="11"/>
  <c r="K14" i="9"/>
  <c r="L15" i="9"/>
  <c r="K16" i="13"/>
  <c r="L17" i="13"/>
  <c r="K15" i="4"/>
  <c r="L16" i="4"/>
  <c r="K11" i="10"/>
  <c r="L12" i="10"/>
  <c r="I102" i="18"/>
  <c r="J101" i="18"/>
  <c r="H103" i="18"/>
  <c r="K15" i="7" l="1"/>
  <c r="L16" i="7"/>
  <c r="K13" i="9"/>
  <c r="L14" i="9"/>
  <c r="L15" i="17"/>
  <c r="K14" i="17"/>
  <c r="L15" i="4"/>
  <c r="K14" i="4"/>
  <c r="L16" i="2"/>
  <c r="K15" i="2"/>
  <c r="K14" i="14"/>
  <c r="L15" i="14"/>
  <c r="K13" i="8"/>
  <c r="L14" i="8"/>
  <c r="L11" i="10"/>
  <c r="K10" i="10"/>
  <c r="K15" i="13"/>
  <c r="L16" i="13"/>
  <c r="L12" i="11"/>
  <c r="K11" i="11"/>
  <c r="K13" i="16"/>
  <c r="L14" i="16"/>
  <c r="K14" i="6"/>
  <c r="L15" i="6"/>
  <c r="K13" i="15"/>
  <c r="L14" i="15"/>
  <c r="I103" i="18"/>
  <c r="H104" i="18"/>
  <c r="J102" i="18"/>
  <c r="K10" i="11" l="1"/>
  <c r="L11" i="11"/>
  <c r="L14" i="4"/>
  <c r="K13" i="4"/>
  <c r="L14" i="14"/>
  <c r="K13" i="14"/>
  <c r="K13" i="17"/>
  <c r="L14" i="17"/>
  <c r="L10" i="10"/>
  <c r="K9" i="10"/>
  <c r="L9" i="10" s="1"/>
  <c r="K13" i="6"/>
  <c r="L14" i="6"/>
  <c r="K12" i="9"/>
  <c r="L13" i="9"/>
  <c r="K14" i="2"/>
  <c r="L15" i="2"/>
  <c r="L13" i="15"/>
  <c r="K12" i="15"/>
  <c r="L13" i="16"/>
  <c r="K12" i="16"/>
  <c r="L15" i="13"/>
  <c r="K14" i="13"/>
  <c r="K12" i="8"/>
  <c r="L13" i="8"/>
  <c r="L15" i="7"/>
  <c r="K14" i="7"/>
  <c r="I104" i="18"/>
  <c r="H105" i="18"/>
  <c r="J103" i="18"/>
  <c r="K12" i="4" l="1"/>
  <c r="L13" i="4"/>
  <c r="L12" i="8"/>
  <c r="K11" i="8"/>
  <c r="L14" i="2"/>
  <c r="K13" i="2"/>
  <c r="L13" i="17"/>
  <c r="K12" i="17"/>
  <c r="K13" i="7"/>
  <c r="L14" i="7"/>
  <c r="L12" i="15"/>
  <c r="K11" i="15"/>
  <c r="L13" i="14"/>
  <c r="K12" i="14"/>
  <c r="L12" i="16"/>
  <c r="K11" i="16"/>
  <c r="L13" i="6"/>
  <c r="K12" i="6"/>
  <c r="K13" i="13"/>
  <c r="L14" i="13"/>
  <c r="K11" i="9"/>
  <c r="L12" i="9"/>
  <c r="L10" i="11"/>
  <c r="K9" i="11"/>
  <c r="L9" i="11" s="1"/>
  <c r="I105" i="18"/>
  <c r="H106" i="18"/>
  <c r="J104" i="18"/>
  <c r="K10" i="15" l="1"/>
  <c r="L11" i="15"/>
  <c r="K10" i="16"/>
  <c r="L11" i="16"/>
  <c r="K10" i="8"/>
  <c r="L11" i="8"/>
  <c r="K12" i="13"/>
  <c r="L13" i="13"/>
  <c r="K11" i="14"/>
  <c r="L12" i="14"/>
  <c r="K12" i="2"/>
  <c r="L13" i="2"/>
  <c r="L12" i="17"/>
  <c r="K11" i="17"/>
  <c r="L12" i="6"/>
  <c r="K11" i="6"/>
  <c r="K10" i="9"/>
  <c r="L11" i="9"/>
  <c r="K12" i="7"/>
  <c r="L13" i="7"/>
  <c r="L12" i="4"/>
  <c r="K11" i="4"/>
  <c r="I106" i="18"/>
  <c r="J105" i="18"/>
  <c r="H107" i="18"/>
  <c r="K10" i="6" l="1"/>
  <c r="L11" i="6"/>
  <c r="K11" i="7"/>
  <c r="L12" i="7"/>
  <c r="L12" i="2"/>
  <c r="K11" i="2"/>
  <c r="L12" i="13"/>
  <c r="K11" i="13"/>
  <c r="K9" i="16"/>
  <c r="L9" i="16" s="1"/>
  <c r="L10" i="16"/>
  <c r="L11" i="4"/>
  <c r="K10" i="4"/>
  <c r="K10" i="17"/>
  <c r="L11" i="17"/>
  <c r="K9" i="9"/>
  <c r="L9" i="9" s="1"/>
  <c r="L10" i="9"/>
  <c r="L11" i="14"/>
  <c r="K10" i="14"/>
  <c r="L10" i="8"/>
  <c r="K9" i="8"/>
  <c r="L9" i="8" s="1"/>
  <c r="K9" i="15"/>
  <c r="L9" i="15" s="1"/>
  <c r="L10" i="15"/>
  <c r="I107" i="18"/>
  <c r="H108" i="18"/>
  <c r="J106" i="18"/>
  <c r="K9" i="4" l="1"/>
  <c r="L9" i="4" s="1"/>
  <c r="L10" i="4"/>
  <c r="K10" i="2"/>
  <c r="L11" i="2"/>
  <c r="L11" i="13"/>
  <c r="K10" i="13"/>
  <c r="L11" i="7"/>
  <c r="K10" i="7"/>
  <c r="L10" i="14"/>
  <c r="K9" i="14"/>
  <c r="L9" i="14" s="1"/>
  <c r="K9" i="17"/>
  <c r="L9" i="17" s="1"/>
  <c r="L10" i="17"/>
  <c r="K9" i="6"/>
  <c r="L9" i="6" s="1"/>
  <c r="L10" i="6"/>
  <c r="I108" i="18"/>
  <c r="J107" i="18"/>
  <c r="H109" i="18"/>
  <c r="L10" i="13" l="1"/>
  <c r="K9" i="13"/>
  <c r="L9" i="13" s="1"/>
  <c r="L10" i="7"/>
  <c r="K9" i="7"/>
  <c r="L9" i="7" s="1"/>
  <c r="K9" i="2"/>
  <c r="L9" i="2" s="1"/>
  <c r="L10" i="2"/>
  <c r="I109" i="18"/>
  <c r="K109" i="18"/>
  <c r="J108" i="18"/>
  <c r="K108" i="18" l="1"/>
  <c r="L109" i="18"/>
  <c r="K107" i="18" l="1"/>
  <c r="L108" i="18"/>
  <c r="L107" i="18" l="1"/>
  <c r="K106" i="18"/>
  <c r="L106" i="18" l="1"/>
  <c r="K105" i="18"/>
  <c r="K104" i="18" l="1"/>
  <c r="L105" i="18"/>
  <c r="L104" i="18" l="1"/>
  <c r="K103" i="18"/>
  <c r="L103" i="18" l="1"/>
  <c r="K102" i="18"/>
  <c r="L102" i="18" l="1"/>
  <c r="K101" i="18"/>
  <c r="K100" i="18" l="1"/>
  <c r="L101" i="18"/>
  <c r="L100" i="18" l="1"/>
  <c r="K99" i="18"/>
  <c r="L99" i="18" l="1"/>
  <c r="K98" i="18"/>
  <c r="L98" i="18" l="1"/>
  <c r="K97" i="18"/>
  <c r="K96" i="18" l="1"/>
  <c r="L97" i="18"/>
  <c r="K95" i="18" l="1"/>
  <c r="L96" i="18"/>
  <c r="L95" i="18" l="1"/>
  <c r="K94" i="18"/>
  <c r="K93" i="18" l="1"/>
  <c r="L94" i="18"/>
  <c r="K92" i="18" l="1"/>
  <c r="L93" i="18"/>
  <c r="K91" i="18" l="1"/>
  <c r="L92" i="18"/>
  <c r="L91" i="18" l="1"/>
  <c r="K90" i="18"/>
  <c r="L90" i="18" l="1"/>
  <c r="K89" i="18"/>
  <c r="K88" i="18" l="1"/>
  <c r="L89" i="18"/>
  <c r="L88" i="18" l="1"/>
  <c r="K87" i="18"/>
  <c r="L87" i="18" l="1"/>
  <c r="K86" i="18"/>
  <c r="L86" i="18" l="1"/>
  <c r="K85" i="18"/>
  <c r="K84" i="18" l="1"/>
  <c r="L85" i="18"/>
  <c r="L84" i="18" l="1"/>
  <c r="K83" i="18"/>
  <c r="L83" i="18" l="1"/>
  <c r="K82" i="18"/>
  <c r="L82" i="18" l="1"/>
  <c r="K81" i="18"/>
  <c r="K80" i="18" l="1"/>
  <c r="L81" i="18"/>
  <c r="K79" i="18" l="1"/>
  <c r="L80" i="18"/>
  <c r="L79" i="18" l="1"/>
  <c r="K78" i="18"/>
  <c r="K77" i="18" l="1"/>
  <c r="L78" i="18"/>
  <c r="K76" i="18" l="1"/>
  <c r="L77" i="18"/>
  <c r="K75" i="18" l="1"/>
  <c r="L76" i="18"/>
  <c r="L75" i="18" l="1"/>
  <c r="K74" i="18"/>
  <c r="L74" i="18" l="1"/>
  <c r="K73" i="18"/>
  <c r="K72" i="18" l="1"/>
  <c r="L73" i="18"/>
  <c r="L72" i="18" l="1"/>
  <c r="K71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K63" i="18" l="1"/>
  <c r="L64" i="18"/>
  <c r="L63" i="18" l="1"/>
  <c r="K62" i="18"/>
  <c r="K61" i="18" l="1"/>
  <c r="L62" i="18"/>
  <c r="K60" i="18" l="1"/>
  <c r="L61" i="18"/>
  <c r="K59" i="18" l="1"/>
  <c r="L60" i="18"/>
  <c r="L59" i="18" l="1"/>
  <c r="K58" i="18"/>
  <c r="L58" i="18" l="1"/>
  <c r="K57" i="18"/>
  <c r="K56" i="18" l="1"/>
  <c r="L57" i="18"/>
  <c r="L56" i="18" l="1"/>
  <c r="K55" i="18"/>
  <c r="L55" i="18" l="1"/>
  <c r="K54" i="18"/>
  <c r="L54" i="18" l="1"/>
  <c r="K53" i="18"/>
  <c r="K52" i="18" l="1"/>
  <c r="L53" i="18"/>
  <c r="L52" i="18" l="1"/>
  <c r="K51" i="18"/>
  <c r="L51" i="18" l="1"/>
  <c r="K50" i="18"/>
  <c r="L50" i="18" l="1"/>
  <c r="K49" i="18"/>
  <c r="K48" i="18" l="1"/>
  <c r="L49" i="18"/>
  <c r="K47" i="18" l="1"/>
  <c r="L48" i="18"/>
  <c r="L47" i="18" l="1"/>
  <c r="K46" i="18"/>
  <c r="K45" i="18" l="1"/>
  <c r="L46" i="18"/>
  <c r="L45" i="18" l="1"/>
  <c r="K44" i="18"/>
  <c r="L44" i="18" l="1"/>
  <c r="K43" i="18"/>
  <c r="K42" i="18" l="1"/>
  <c r="L43" i="18"/>
  <c r="K41" i="18" l="1"/>
  <c r="L42" i="18"/>
  <c r="L41" i="18" l="1"/>
  <c r="K40" i="18"/>
  <c r="L40" i="18" l="1"/>
  <c r="K39" i="18"/>
  <c r="K38" i="18" l="1"/>
  <c r="L39" i="18"/>
  <c r="K37" i="18" l="1"/>
  <c r="L38" i="18"/>
  <c r="L37" i="18" l="1"/>
  <c r="K36" i="18"/>
  <c r="L36" i="18" l="1"/>
  <c r="K35" i="18"/>
  <c r="K34" i="18" l="1"/>
  <c r="L35" i="18"/>
  <c r="K33" i="18" l="1"/>
  <c r="L34" i="18"/>
  <c r="L33" i="18" l="1"/>
  <c r="K32" i="18"/>
  <c r="L32" i="18" l="1"/>
  <c r="K31" i="18"/>
  <c r="K30" i="18" l="1"/>
  <c r="L31" i="18"/>
  <c r="K29" i="18" l="1"/>
  <c r="L30" i="18"/>
  <c r="L29" i="18" l="1"/>
  <c r="K28" i="18"/>
  <c r="L28" i="18" l="1"/>
  <c r="K27" i="18"/>
  <c r="K26" i="18" l="1"/>
  <c r="L27" i="18"/>
  <c r="K25" i="18" l="1"/>
  <c r="L26" i="18"/>
  <c r="L25" i="18" l="1"/>
  <c r="K24" i="18"/>
  <c r="L24" i="18" l="1"/>
  <c r="K23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L16" i="18" l="1"/>
  <c r="K15" i="18"/>
  <c r="K14" i="18" l="1"/>
  <c r="L15" i="18"/>
  <c r="K13" i="18" l="1"/>
  <c r="L14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<sst xmlns="http://schemas.openxmlformats.org/spreadsheetml/2006/main" count="731" uniqueCount="276">
  <si>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</si>
  <si>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</si>
  <si>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</si>
  <si>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</si>
  <si>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</si>
  <si>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</si>
  <si>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</si>
  <si>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</si>
  <si>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</si>
  <si>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</si>
  <si>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</si>
  <si>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</si>
  <si>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</si>
  <si>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</si>
  <si>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</si>
  <si>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</si>
  <si>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</si>
  <si>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</si>
  <si>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</si>
  <si>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</si>
  <si>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</si>
  <si>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</si>
  <si>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</si>
  <si>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</si>
  <si>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para el total de la población. Fuenlabrada 2014 (*)</t>
  </si>
  <si>
    <t>Tabla de mortalidad para el total de la población. Fuenlabrada 2013 (*)</t>
  </si>
  <si>
    <t>Tabla de mortalidad para el total de la población. Fuenlabrda 2012 (*)</t>
  </si>
  <si>
    <t>Tabla de mortalidad para el total de la población. Fuenlabrada 2011 (*)</t>
  </si>
  <si>
    <t>Tabla de mortalidad para el total de la población. Fuenlabrada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</si>
  <si>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</si>
  <si>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</si>
  <si>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Fuenlabrada 2015 (*)</t>
  </si>
  <si>
    <t>Tabla de mortalidad para el total de la población. Fuenlabrada 2016 (*)</t>
  </si>
  <si>
    <t>Esperanza de vida de Fuenlabrada desde 2010 por edad. Total población.</t>
  </si>
  <si>
    <t>Tabla de mortalidad para el total de la población. Fuenlabrada 2017 (*)</t>
  </si>
  <si>
    <t>0,0060</t>
  </si>
  <si>
    <t>0,0000</t>
  </si>
  <si>
    <t>0,0712</t>
  </si>
  <si>
    <t>0,9342</t>
  </si>
  <si>
    <t>0,4438</t>
  </si>
  <si>
    <t>0,8068</t>
  </si>
  <si>
    <t>0,4877</t>
  </si>
  <si>
    <t>0,5041</t>
  </si>
  <si>
    <t>0,4630</t>
  </si>
  <si>
    <t>0,9288</t>
  </si>
  <si>
    <t>0,3068</t>
  </si>
  <si>
    <t>0,2466</t>
  </si>
  <si>
    <t>0,9370</t>
  </si>
  <si>
    <t>0,6274</t>
  </si>
  <si>
    <t>0,5562</t>
  </si>
  <si>
    <t>0,5233</t>
  </si>
  <si>
    <t>0,3215</t>
  </si>
  <si>
    <t>0,3178</t>
  </si>
  <si>
    <t>0,5096</t>
  </si>
  <si>
    <t>0,6233</t>
  </si>
  <si>
    <t>0,2603</t>
  </si>
  <si>
    <t>0,4836</t>
  </si>
  <si>
    <t>0,5616</t>
  </si>
  <si>
    <t>0,2367</t>
  </si>
  <si>
    <t>0,2658</t>
  </si>
  <si>
    <t>0,6189</t>
  </si>
  <si>
    <t>0,5545</t>
  </si>
  <si>
    <t>0,4128</t>
  </si>
  <si>
    <t>0,6740</t>
  </si>
  <si>
    <t>0,4773</t>
  </si>
  <si>
    <t>0,3155</t>
  </si>
  <si>
    <t>0,7008</t>
  </si>
  <si>
    <t>0,6105</t>
  </si>
  <si>
    <t>0,6147</t>
  </si>
  <si>
    <t>0,4810</t>
  </si>
  <si>
    <t>0,4543</t>
  </si>
  <si>
    <t>0,4240</t>
  </si>
  <si>
    <t>0,5532</t>
  </si>
  <si>
    <t>0,5869</t>
  </si>
  <si>
    <t>0,5595</t>
  </si>
  <si>
    <t>0,5296</t>
  </si>
  <si>
    <t>0,5570</t>
  </si>
  <si>
    <t>0,4788</t>
  </si>
  <si>
    <t>0,3324</t>
  </si>
  <si>
    <t>0,4320</t>
  </si>
  <si>
    <t>0,6500</t>
  </si>
  <si>
    <t>0,4974</t>
  </si>
  <si>
    <t>0,5141</t>
  </si>
  <si>
    <t>0,5076</t>
  </si>
  <si>
    <t>0,4898</t>
  </si>
  <si>
    <t>0,3838</t>
  </si>
  <si>
    <t>0,5586</t>
  </si>
  <si>
    <t>0,5014</t>
  </si>
  <si>
    <t>0,5986</t>
  </si>
  <si>
    <t>0,5640</t>
  </si>
  <si>
    <t>0,5930</t>
  </si>
  <si>
    <t>0,4940</t>
  </si>
  <si>
    <t>0,5657</t>
  </si>
  <si>
    <t>0,3520</t>
  </si>
  <si>
    <t>0,5836</t>
  </si>
  <si>
    <t>0,4895</t>
  </si>
  <si>
    <t>0,4371</t>
  </si>
  <si>
    <t>0,4616</t>
  </si>
  <si>
    <t>0,4045</t>
  </si>
  <si>
    <t>0,5092</t>
  </si>
  <si>
    <t>0,4548</t>
  </si>
  <si>
    <t>0,5178</t>
  </si>
  <si>
    <t>0,4026</t>
  </si>
  <si>
    <t>0,4224</t>
  </si>
  <si>
    <t>0,4433</t>
  </si>
  <si>
    <t>0,4311</t>
  </si>
  <si>
    <t>0,3194</t>
  </si>
  <si>
    <t>0,3704</t>
  </si>
  <si>
    <t>0,6079</t>
  </si>
  <si>
    <t>0,3708</t>
  </si>
  <si>
    <t>0,0200</t>
  </si>
  <si>
    <t>0,8852</t>
  </si>
  <si>
    <t>0,5820</t>
  </si>
  <si>
    <t>0,0492</t>
  </si>
  <si>
    <t>0,3716</t>
  </si>
  <si>
    <t>0,4945</t>
  </si>
  <si>
    <t>0,1202</t>
  </si>
  <si>
    <t>0,8525</t>
  </si>
  <si>
    <t>0,8361</t>
  </si>
  <si>
    <t>0,4399</t>
  </si>
  <si>
    <t>0,4636</t>
  </si>
  <si>
    <t>0,7240</t>
  </si>
  <si>
    <t>0,3415</t>
  </si>
  <si>
    <t>0,8880</t>
  </si>
  <si>
    <t>0,6812</t>
  </si>
  <si>
    <t>0,4146</t>
  </si>
  <si>
    <t>0,8634</t>
  </si>
  <si>
    <t>0,9699</t>
  </si>
  <si>
    <t>0,7937</t>
  </si>
  <si>
    <t>0,3156</t>
  </si>
  <si>
    <t>0,2851</t>
  </si>
  <si>
    <t>0,2514</t>
  </si>
  <si>
    <t>0,4745</t>
  </si>
  <si>
    <t>0,7097</t>
  </si>
  <si>
    <t>0,3531</t>
  </si>
  <si>
    <t>0,3678</t>
  </si>
  <si>
    <t>0,5164</t>
  </si>
  <si>
    <t>0,6257</t>
  </si>
  <si>
    <t>0,6198</t>
  </si>
  <si>
    <t>0,3743</t>
  </si>
  <si>
    <t>0,5694</t>
  </si>
  <si>
    <t>0,6177</t>
  </si>
  <si>
    <t>0,4408</t>
  </si>
  <si>
    <t>0,6034</t>
  </si>
  <si>
    <t>0,5311</t>
  </si>
  <si>
    <t>0,3766</t>
  </si>
  <si>
    <t>0,3576</t>
  </si>
  <si>
    <t>0,4913</t>
  </si>
  <si>
    <t>0,4665</t>
  </si>
  <si>
    <t>0,3865</t>
  </si>
  <si>
    <t>0,4257</t>
  </si>
  <si>
    <t>0,6192</t>
  </si>
  <si>
    <t>0,4238</t>
  </si>
  <si>
    <t>0,5197</t>
  </si>
  <si>
    <t>0,4568</t>
  </si>
  <si>
    <t>0,5455</t>
  </si>
  <si>
    <t>0,5021</t>
  </si>
  <si>
    <t>0,4832</t>
  </si>
  <si>
    <t>0,3881</t>
  </si>
  <si>
    <t>0,4738</t>
  </si>
  <si>
    <t>0,4174</t>
  </si>
  <si>
    <t>0,5748</t>
  </si>
  <si>
    <t>0,5351</t>
  </si>
  <si>
    <t>0,5168</t>
  </si>
  <si>
    <t>0,4740</t>
  </si>
  <si>
    <t>0,5036</t>
  </si>
  <si>
    <t>0,4838</t>
  </si>
  <si>
    <t>0,5432</t>
  </si>
  <si>
    <t>0,5823</t>
  </si>
  <si>
    <t>0,4901</t>
  </si>
  <si>
    <t>0,4855</t>
  </si>
  <si>
    <t>0,4409</t>
  </si>
  <si>
    <t>0,4379</t>
  </si>
  <si>
    <t>0,4180</t>
  </si>
  <si>
    <t>0,4755</t>
  </si>
  <si>
    <t>0,5155</t>
  </si>
  <si>
    <t>0,4977</t>
  </si>
  <si>
    <t>0,4708</t>
  </si>
  <si>
    <t>0,4674</t>
  </si>
  <si>
    <t>0,4329</t>
  </si>
  <si>
    <t>0,5331</t>
  </si>
  <si>
    <t>0,6594</t>
  </si>
  <si>
    <t>0,4676</t>
  </si>
  <si>
    <t>0,3723</t>
  </si>
  <si>
    <t>0,3893</t>
  </si>
  <si>
    <t>0,2438</t>
  </si>
  <si>
    <t>0,9753</t>
  </si>
  <si>
    <t>0,6932</t>
  </si>
  <si>
    <t>0,1918</t>
  </si>
  <si>
    <t>0,2164</t>
  </si>
  <si>
    <t>0,4247</t>
  </si>
  <si>
    <t>0,1068</t>
  </si>
  <si>
    <t>0,2932</t>
  </si>
  <si>
    <t>0,4575</t>
  </si>
  <si>
    <t>0,0959</t>
  </si>
  <si>
    <t>0,9534</t>
  </si>
  <si>
    <t>0,5247</t>
  </si>
  <si>
    <t>0,2027</t>
  </si>
  <si>
    <t>0,7342</t>
  </si>
  <si>
    <t>0,8329</t>
  </si>
  <si>
    <t>0,5315</t>
  </si>
  <si>
    <t>0,7534</t>
  </si>
  <si>
    <t>0,3959</t>
  </si>
  <si>
    <t>0,3411</t>
  </si>
  <si>
    <t>0,2630</t>
  </si>
  <si>
    <t>0,5425</t>
  </si>
  <si>
    <t>0,6241</t>
  </si>
  <si>
    <t>0,4171</t>
  </si>
  <si>
    <t>0,5542</t>
  </si>
  <si>
    <t>0,7271</t>
  </si>
  <si>
    <t>0,2696</t>
  </si>
  <si>
    <t>0,6582</t>
  </si>
  <si>
    <t>0,6596</t>
  </si>
  <si>
    <t>0,5718</t>
  </si>
  <si>
    <t>0,5932</t>
  </si>
  <si>
    <t>0,4002</t>
  </si>
  <si>
    <t>0,4209</t>
  </si>
  <si>
    <t>0,4112</t>
  </si>
  <si>
    <t>0,5875</t>
  </si>
  <si>
    <t>0,4793</t>
  </si>
  <si>
    <t>0,5029</t>
  </si>
  <si>
    <t>0,5863</t>
  </si>
  <si>
    <t>0,4192</t>
  </si>
  <si>
    <t>0,4714</t>
  </si>
  <si>
    <t>0,5252</t>
  </si>
  <si>
    <t>0,5803</t>
  </si>
  <si>
    <t>0,4177</t>
  </si>
  <si>
    <t>0,5649</t>
  </si>
  <si>
    <t>0,3691</t>
  </si>
  <si>
    <t>0,4894</t>
  </si>
  <si>
    <t>0,4878</t>
  </si>
  <si>
    <t>0,4274</t>
  </si>
  <si>
    <t>0,5945</t>
  </si>
  <si>
    <t>0,6129</t>
  </si>
  <si>
    <t>0,5056</t>
  </si>
  <si>
    <t>0,4899</t>
  </si>
  <si>
    <t>0,5879</t>
  </si>
  <si>
    <t>0,6219</t>
  </si>
  <si>
    <t>0,5160</t>
  </si>
  <si>
    <t>0,4797</t>
  </si>
  <si>
    <t>0,5386</t>
  </si>
  <si>
    <t>0,5179</t>
  </si>
  <si>
    <t>0,5522</t>
  </si>
  <si>
    <t>0,5697</t>
  </si>
  <si>
    <t>0,5356</t>
  </si>
  <si>
    <t>0,5126</t>
  </si>
  <si>
    <t>0,4693</t>
  </si>
  <si>
    <t>0,5565</t>
  </si>
  <si>
    <t>0,4888</t>
  </si>
  <si>
    <t>0,4563</t>
  </si>
  <si>
    <t>0,4087</t>
  </si>
  <si>
    <t>0,5283</t>
  </si>
  <si>
    <t>0,5187</t>
  </si>
  <si>
    <t>0,5340</t>
  </si>
  <si>
    <t>0,4782</t>
  </si>
  <si>
    <t>0,8932</t>
  </si>
  <si>
    <t>0,5822</t>
  </si>
  <si>
    <t>Esperanza de vida de la población residente en Fuenlabrada a distintas edades, desde 2010.</t>
  </si>
  <si>
    <t>Defunciones registradas de residentes de cada edad</t>
  </si>
  <si>
    <t>Población total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</si>
  <si>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</si>
  <si>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</si>
  <si>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</si>
  <si>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</si>
  <si>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</si>
  <si>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</si>
  <si>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</si>
  <si>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</si>
  <si>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Fuenlabrada 2018 (*)</t>
  </si>
  <si>
    <t>Tabla de mortalidad para el total de la población. Fuenlabrada 2019 (*)</t>
  </si>
  <si>
    <t>Fuente: Dirección General de Economía. Comunidad de Madrid</t>
  </si>
  <si>
    <t>Tabla de mortalidad para el total de la población. Fuenlabrada 2020</t>
  </si>
  <si>
    <t>Tabla de mortalidad para el total de la población. Fuenlabrada 2021</t>
  </si>
  <si>
    <t>Tabla de mortalidad para el total de la población. Fuenlabrada 2022</t>
  </si>
  <si>
    <t>Población total censada de cada edad</t>
  </si>
  <si>
    <t>Tabla de mortalidad para el total de la población. Fuenlabrada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</si>
</sst>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rgb="FF333333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0" fillId="0" borderId="0" xfId="0" applyNumberFormat="1" applyFill="1"/>
    <xf numFmtId="0" fontId="0" fillId="0" borderId="0" xfId="0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8" fillId="0" borderId="0" xfId="0" applyNumberFormat="1" applyFont="1" applyFill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0" fontId="9" fillId="0" borderId="0" xfId="0" applyFont="1"/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0" xfId="0" applyNumberFormat="1" applyFont="1" applyFill="1"/>
    <xf numFmtId="3" fontId="9" fillId="0" borderId="0" xfId="0" applyNumberFormat="1" applyFont="1"/>
    <xf numFmtId="2" fontId="9" fillId="0" borderId="0" xfId="0" applyNumberFormat="1" applyFont="1"/>
    <xf numFmtId="0" fontId="4" fillId="0" borderId="0" xfId="0" applyNumberFormat="1" applyFont="1" applyFill="1" applyBorder="1" applyAlignment="1" applyProtection="1">
      <alignment horizontal="left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0" fillId="0" borderId="0" xfId="0" applyFont="1" applyAlignment="1">
      <alignment vertical="center"/>
    </xf>
    <xf numFmtId="3" fontId="11" fillId="0" borderId="0" xfId="0" quotePrefix="1" applyNumberFormat="1" applyFont="1" applyBorder="1"/>
    <xf numFmtId="3" fontId="11" fillId="0" borderId="7" xfId="0" quotePrefix="1" applyNumberFormat="1" applyFont="1" applyBorder="1"/>
    <xf numFmtId="3" fontId="11" fillId="0" borderId="7" xfId="0" applyNumberFormat="1" applyFont="1" applyBorder="1"/>
    <xf numFmtId="3" fontId="12" fillId="0" borderId="0" xfId="0" applyNumberFormat="1" applyFont="1" applyBorder="1"/>
    <xf numFmtId="0" fontId="13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9" fillId="0" borderId="6" xfId="0" applyNumberFormat="1" applyFont="1" applyBorder="1"/>
    <xf numFmtId="3" fontId="14" fillId="0" borderId="0" xfId="0" applyNumberFormat="1" applyFont="1"/>
    <xf numFmtId="3" fontId="14" fillId="0" borderId="6" xfId="0" applyNumberFormat="1" applyFont="1" applyBorder="1"/>
    <xf numFmtId="3" fontId="14" fillId="0" borderId="0" xfId="0" applyNumberFormat="1" applyFont="1" applyBorder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0" fontId="14" fillId="0" borderId="6" xfId="0" applyFont="1" applyBorder="1"/>
    <xf numFmtId="0" fontId="14" fillId="0" borderId="0" xfId="0" applyFont="1" applyBorder="1"/>
    <xf numFmtId="3" fontId="10" fillId="0" borderId="0" xfId="0" applyNumberFormat="1" applyFont="1" applyBorder="1"/>
    <xf numFmtId="0" fontId="14" fillId="0" borderId="0" xfId="0" applyFont="1" applyAlignment="1">
      <alignment horizontal="center"/>
    </xf>
    <xf numFmtId="3" fontId="14" fillId="0" borderId="6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Fill="1" applyBorder="1"/>
    <xf numFmtId="2" fontId="4" fillId="3" borderId="0" xfId="0" applyNumberFormat="1" applyFont="1" applyFill="1" applyBorder="1"/>
    <xf numFmtId="2" fontId="4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9" fillId="3" borderId="0" xfId="0" applyNumberFormat="1" applyFont="1" applyFill="1" applyBorder="1"/>
    <xf numFmtId="0" fontId="9" fillId="0" borderId="0" xfId="0" applyFont="1" applyFill="1" applyBorder="1"/>
    <xf numFmtId="0" fontId="0" fillId="0" borderId="6" xfId="0" applyFill="1" applyBorder="1"/>
    <xf numFmtId="0" fontId="0" fillId="0" borderId="0" xfId="0" applyFill="1" applyBorder="1"/>
    <xf numFmtId="0" fontId="6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Azul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10" style="55" customWidth="1"/>
    <col min="2" max="12" width="10.7109375" style="55" customWidth="1"/>
    <col min="13" max="15" width="10.7109375" style="58" customWidth="1"/>
    <col min="16" max="237" width="11.42578125" style="58"/>
    <col min="238" max="238" width="10" style="58" customWidth="1"/>
    <col min="239" max="268" width="10.7109375" style="58" customWidth="1"/>
    <col min="269" max="493" width="11.42578125" style="58"/>
    <col min="494" max="494" width="10" style="58" customWidth="1"/>
    <col min="495" max="524" width="10.7109375" style="58" customWidth="1"/>
    <col min="525" max="749" width="11.42578125" style="58"/>
    <col min="750" max="750" width="10" style="58" customWidth="1"/>
    <col min="751" max="780" width="10.7109375" style="58" customWidth="1"/>
    <col min="781" max="1005" width="11.42578125" style="58"/>
    <col min="1006" max="1006" width="10" style="58" customWidth="1"/>
    <col min="1007" max="1036" width="10.7109375" style="58" customWidth="1"/>
    <col min="1037" max="1261" width="11.42578125" style="58"/>
    <col min="1262" max="1262" width="10" style="58" customWidth="1"/>
    <col min="1263" max="1292" width="10.7109375" style="58" customWidth="1"/>
    <col min="1293" max="1517" width="11.42578125" style="58"/>
    <col min="1518" max="1518" width="10" style="58" customWidth="1"/>
    <col min="1519" max="1548" width="10.7109375" style="58" customWidth="1"/>
    <col min="1549" max="1773" width="11.42578125" style="58"/>
    <col min="1774" max="1774" width="10" style="58" customWidth="1"/>
    <col min="1775" max="1804" width="10.7109375" style="58" customWidth="1"/>
    <col min="1805" max="2029" width="11.42578125" style="58"/>
    <col min="2030" max="2030" width="10" style="58" customWidth="1"/>
    <col min="2031" max="2060" width="10.7109375" style="58" customWidth="1"/>
    <col min="2061" max="2285" width="11.42578125" style="58"/>
    <col min="2286" max="2286" width="10" style="58" customWidth="1"/>
    <col min="2287" max="2316" width="10.7109375" style="58" customWidth="1"/>
    <col min="2317" max="2541" width="11.42578125" style="58"/>
    <col min="2542" max="2542" width="10" style="58" customWidth="1"/>
    <col min="2543" max="2572" width="10.7109375" style="58" customWidth="1"/>
    <col min="2573" max="2797" width="11.42578125" style="58"/>
    <col min="2798" max="2798" width="10" style="58" customWidth="1"/>
    <col min="2799" max="2828" width="10.7109375" style="58" customWidth="1"/>
    <col min="2829" max="3053" width="11.42578125" style="58"/>
    <col min="3054" max="3054" width="10" style="58" customWidth="1"/>
    <col min="3055" max="3084" width="10.7109375" style="58" customWidth="1"/>
    <col min="3085" max="3309" width="11.42578125" style="58"/>
    <col min="3310" max="3310" width="10" style="58" customWidth="1"/>
    <col min="3311" max="3340" width="10.7109375" style="58" customWidth="1"/>
    <col min="3341" max="3565" width="11.42578125" style="58"/>
    <col min="3566" max="3566" width="10" style="58" customWidth="1"/>
    <col min="3567" max="3596" width="10.7109375" style="58" customWidth="1"/>
    <col min="3597" max="3821" width="11.42578125" style="58"/>
    <col min="3822" max="3822" width="10" style="58" customWidth="1"/>
    <col min="3823" max="3852" width="10.7109375" style="58" customWidth="1"/>
    <col min="3853" max="4077" width="11.42578125" style="58"/>
    <col min="4078" max="4078" width="10" style="58" customWidth="1"/>
    <col min="4079" max="4108" width="10.7109375" style="58" customWidth="1"/>
    <col min="4109" max="4333" width="11.42578125" style="58"/>
    <col min="4334" max="4334" width="10" style="58" customWidth="1"/>
    <col min="4335" max="4364" width="10.7109375" style="58" customWidth="1"/>
    <col min="4365" max="4589" width="11.42578125" style="58"/>
    <col min="4590" max="4590" width="10" style="58" customWidth="1"/>
    <col min="4591" max="4620" width="10.7109375" style="58" customWidth="1"/>
    <col min="4621" max="4845" width="11.42578125" style="58"/>
    <col min="4846" max="4846" width="10" style="58" customWidth="1"/>
    <col min="4847" max="4876" width="10.7109375" style="58" customWidth="1"/>
    <col min="4877" max="5101" width="11.42578125" style="58"/>
    <col min="5102" max="5102" width="10" style="58" customWidth="1"/>
    <col min="5103" max="5132" width="10.7109375" style="58" customWidth="1"/>
    <col min="5133" max="5357" width="11.42578125" style="58"/>
    <col min="5358" max="5358" width="10" style="58" customWidth="1"/>
    <col min="5359" max="5388" width="10.7109375" style="58" customWidth="1"/>
    <col min="5389" max="5613" width="11.42578125" style="58"/>
    <col min="5614" max="5614" width="10" style="58" customWidth="1"/>
    <col min="5615" max="5644" width="10.7109375" style="58" customWidth="1"/>
    <col min="5645" max="5869" width="11.42578125" style="58"/>
    <col min="5870" max="5870" width="10" style="58" customWidth="1"/>
    <col min="5871" max="5900" width="10.7109375" style="58" customWidth="1"/>
    <col min="5901" max="6125" width="11.42578125" style="58"/>
    <col min="6126" max="6126" width="10" style="58" customWidth="1"/>
    <col min="6127" max="6156" width="10.7109375" style="58" customWidth="1"/>
    <col min="6157" max="6381" width="11.42578125" style="58"/>
    <col min="6382" max="6382" width="10" style="58" customWidth="1"/>
    <col min="6383" max="6412" width="10.7109375" style="58" customWidth="1"/>
    <col min="6413" max="6637" width="11.42578125" style="58"/>
    <col min="6638" max="6638" width="10" style="58" customWidth="1"/>
    <col min="6639" max="6668" width="10.7109375" style="58" customWidth="1"/>
    <col min="6669" max="6893" width="11.42578125" style="58"/>
    <col min="6894" max="6894" width="10" style="58" customWidth="1"/>
    <col min="6895" max="6924" width="10.7109375" style="58" customWidth="1"/>
    <col min="6925" max="7149" width="11.42578125" style="58"/>
    <col min="7150" max="7150" width="10" style="58" customWidth="1"/>
    <col min="7151" max="7180" width="10.7109375" style="58" customWidth="1"/>
    <col min="7181" max="7405" width="11.42578125" style="58"/>
    <col min="7406" max="7406" width="10" style="58" customWidth="1"/>
    <col min="7407" max="7436" width="10.7109375" style="58" customWidth="1"/>
    <col min="7437" max="7661" width="11.42578125" style="58"/>
    <col min="7662" max="7662" width="10" style="58" customWidth="1"/>
    <col min="7663" max="7692" width="10.7109375" style="58" customWidth="1"/>
    <col min="7693" max="7917" width="11.42578125" style="58"/>
    <col min="7918" max="7918" width="10" style="58" customWidth="1"/>
    <col min="7919" max="7948" width="10.7109375" style="58" customWidth="1"/>
    <col min="7949" max="8173" width="11.42578125" style="58"/>
    <col min="8174" max="8174" width="10" style="58" customWidth="1"/>
    <col min="8175" max="8204" width="10.7109375" style="58" customWidth="1"/>
    <col min="8205" max="8429" width="11.42578125" style="58"/>
    <col min="8430" max="8430" width="10" style="58" customWidth="1"/>
    <col min="8431" max="8460" width="10.7109375" style="58" customWidth="1"/>
    <col min="8461" max="8685" width="11.42578125" style="58"/>
    <col min="8686" max="8686" width="10" style="58" customWidth="1"/>
    <col min="8687" max="8716" width="10.7109375" style="58" customWidth="1"/>
    <col min="8717" max="8941" width="11.42578125" style="58"/>
    <col min="8942" max="8942" width="10" style="58" customWidth="1"/>
    <col min="8943" max="8972" width="10.7109375" style="58" customWidth="1"/>
    <col min="8973" max="9197" width="11.42578125" style="58"/>
    <col min="9198" max="9198" width="10" style="58" customWidth="1"/>
    <col min="9199" max="9228" width="10.7109375" style="58" customWidth="1"/>
    <col min="9229" max="9453" width="11.42578125" style="58"/>
    <col min="9454" max="9454" width="10" style="58" customWidth="1"/>
    <col min="9455" max="9484" width="10.7109375" style="58" customWidth="1"/>
    <col min="9485" max="9709" width="11.42578125" style="58"/>
    <col min="9710" max="9710" width="10" style="58" customWidth="1"/>
    <col min="9711" max="9740" width="10.7109375" style="58" customWidth="1"/>
    <col min="9741" max="9965" width="11.42578125" style="58"/>
    <col min="9966" max="9966" width="10" style="58" customWidth="1"/>
    <col min="9967" max="9996" width="10.7109375" style="58" customWidth="1"/>
    <col min="9997" max="10221" width="11.42578125" style="58"/>
    <col min="10222" max="10222" width="10" style="58" customWidth="1"/>
    <col min="10223" max="10252" width="10.7109375" style="58" customWidth="1"/>
    <col min="10253" max="10477" width="11.42578125" style="58"/>
    <col min="10478" max="10478" width="10" style="58" customWidth="1"/>
    <col min="10479" max="10508" width="10.7109375" style="58" customWidth="1"/>
    <col min="10509" max="10733" width="11.42578125" style="58"/>
    <col min="10734" max="10734" width="10" style="58" customWidth="1"/>
    <col min="10735" max="10764" width="10.7109375" style="58" customWidth="1"/>
    <col min="10765" max="10989" width="11.42578125" style="58"/>
    <col min="10990" max="10990" width="10" style="58" customWidth="1"/>
    <col min="10991" max="11020" width="10.7109375" style="58" customWidth="1"/>
    <col min="11021" max="11245" width="11.42578125" style="58"/>
    <col min="11246" max="11246" width="10" style="58" customWidth="1"/>
    <col min="11247" max="11276" width="10.7109375" style="58" customWidth="1"/>
    <col min="11277" max="11501" width="11.42578125" style="58"/>
    <col min="11502" max="11502" width="10" style="58" customWidth="1"/>
    <col min="11503" max="11532" width="10.7109375" style="58" customWidth="1"/>
    <col min="11533" max="11757" width="11.42578125" style="58"/>
    <col min="11758" max="11758" width="10" style="58" customWidth="1"/>
    <col min="11759" max="11788" width="10.7109375" style="58" customWidth="1"/>
    <col min="11789" max="12013" width="11.42578125" style="58"/>
    <col min="12014" max="12014" width="10" style="58" customWidth="1"/>
    <col min="12015" max="12044" width="10.7109375" style="58" customWidth="1"/>
    <col min="12045" max="12269" width="11.42578125" style="58"/>
    <col min="12270" max="12270" width="10" style="58" customWidth="1"/>
    <col min="12271" max="12300" width="10.7109375" style="58" customWidth="1"/>
    <col min="12301" max="12525" width="11.42578125" style="58"/>
    <col min="12526" max="12526" width="10" style="58" customWidth="1"/>
    <col min="12527" max="12556" width="10.7109375" style="58" customWidth="1"/>
    <col min="12557" max="12781" width="11.42578125" style="58"/>
    <col min="12782" max="12782" width="10" style="58" customWidth="1"/>
    <col min="12783" max="12812" width="10.7109375" style="58" customWidth="1"/>
    <col min="12813" max="13037" width="11.42578125" style="58"/>
    <col min="13038" max="13038" width="10" style="58" customWidth="1"/>
    <col min="13039" max="13068" width="10.7109375" style="58" customWidth="1"/>
    <col min="13069" max="13293" width="11.42578125" style="58"/>
    <col min="13294" max="13294" width="10" style="58" customWidth="1"/>
    <col min="13295" max="13324" width="10.7109375" style="58" customWidth="1"/>
    <col min="13325" max="13549" width="11.42578125" style="58"/>
    <col min="13550" max="13550" width="10" style="58" customWidth="1"/>
    <col min="13551" max="13580" width="10.7109375" style="58" customWidth="1"/>
    <col min="13581" max="13805" width="11.42578125" style="58"/>
    <col min="13806" max="13806" width="10" style="58" customWidth="1"/>
    <col min="13807" max="13836" width="10.7109375" style="58" customWidth="1"/>
    <col min="13837" max="14061" width="11.42578125" style="58"/>
    <col min="14062" max="14062" width="10" style="58" customWidth="1"/>
    <col min="14063" max="14092" width="10.7109375" style="58" customWidth="1"/>
    <col min="14093" max="14317" width="11.42578125" style="58"/>
    <col min="14318" max="14318" width="10" style="58" customWidth="1"/>
    <col min="14319" max="14348" width="10.7109375" style="58" customWidth="1"/>
    <col min="14349" max="14573" width="11.42578125" style="58"/>
    <col min="14574" max="14574" width="10" style="58" customWidth="1"/>
    <col min="14575" max="14604" width="10.7109375" style="58" customWidth="1"/>
    <col min="14605" max="14829" width="11.42578125" style="58"/>
    <col min="14830" max="14830" width="10" style="58" customWidth="1"/>
    <col min="14831" max="14860" width="10.7109375" style="58" customWidth="1"/>
    <col min="14861" max="15085" width="11.42578125" style="58"/>
    <col min="15086" max="15086" width="10" style="58" customWidth="1"/>
    <col min="15087" max="15116" width="10.7109375" style="58" customWidth="1"/>
    <col min="15117" max="15341" width="11.42578125" style="58"/>
    <col min="15342" max="15342" width="10" style="58" customWidth="1"/>
    <col min="15343" max="15372" width="10.7109375" style="58" customWidth="1"/>
    <col min="15373" max="15597" width="11.42578125" style="58"/>
    <col min="15598" max="15598" width="10" style="58" customWidth="1"/>
    <col min="15599" max="15628" width="10.7109375" style="58" customWidth="1"/>
    <col min="15629" max="15853" width="11.42578125" style="58"/>
    <col min="15854" max="15854" width="10" style="58" customWidth="1"/>
    <col min="15855" max="15884" width="10.7109375" style="58" customWidth="1"/>
    <col min="15885" max="16109" width="11.42578125" style="58"/>
    <col min="16110" max="16110" width="10" style="58" customWidth="1"/>
    <col min="16111" max="16140" width="10.7109375" style="58" customWidth="1"/>
    <col min="16141" max="16384" width="11.42578125" style="58"/>
  </cols>
  <sheetData>
    <row r="2" spans="1:15" x14ac:dyDescent="0.2">
      <c r="O2" s="3"/>
    </row>
    <row r="4" spans="1:15" s="7" customFormat="1" ht="15.75" x14ac:dyDescent="0.25">
      <c r="A4" s="6" t="s">
        <v>257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2.75" customHeight="1" x14ac:dyDescent="0.2">
      <c r="A5" s="57"/>
    </row>
    <row r="6" spans="1:15" s="64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15"/>
      <c r="M7" s="22"/>
      <c r="N7" s="22"/>
      <c r="O7" s="23"/>
    </row>
    <row r="8" spans="1:15" x14ac:dyDescent="0.2">
      <c r="A8" s="20">
        <v>0</v>
      </c>
      <c r="B8" s="80">
        <v>85.067504122742861</v>
      </c>
      <c r="C8" s="80">
        <v>83.982344727013611</v>
      </c>
      <c r="D8" s="80">
        <v>84.218364892103338</v>
      </c>
      <c r="E8" s="80">
        <v>81.906044875807382</v>
      </c>
      <c r="F8" s="80">
        <v>84.245317714041207</v>
      </c>
      <c r="G8" s="80">
        <v>85.398971528546625</v>
      </c>
      <c r="H8" s="80">
        <v>84.249340721517257</v>
      </c>
      <c r="I8" s="80">
        <v>83.350277668901455</v>
      </c>
      <c r="J8" s="80">
        <v>83.131468600870605</v>
      </c>
      <c r="K8" s="80">
        <v>83.713928354754742</v>
      </c>
      <c r="L8" s="80">
        <v>83.73109316149187</v>
      </c>
      <c r="M8" s="80">
        <v>83.744633472416965</v>
      </c>
      <c r="N8" s="80">
        <v>83.789273660489556</v>
      </c>
      <c r="O8" s="80">
        <v>83.300724432887463</v>
      </c>
    </row>
    <row r="9" spans="1:15" x14ac:dyDescent="0.2">
      <c r="A9" s="20">
        <v>10</v>
      </c>
      <c r="B9" s="69">
        <v>75.205002798275913</v>
      </c>
      <c r="C9" s="69">
        <v>74.243744778111548</v>
      </c>
      <c r="D9" s="69">
        <v>74.346469692594269</v>
      </c>
      <c r="E9" s="69">
        <v>72.226153471678984</v>
      </c>
      <c r="F9" s="69">
        <v>74.43168359026761</v>
      </c>
      <c r="G9" s="69">
        <v>75.538336746877917</v>
      </c>
      <c r="H9" s="69">
        <v>74.436432883544271</v>
      </c>
      <c r="I9" s="69">
        <v>73.584597825819884</v>
      </c>
      <c r="J9" s="69">
        <v>73.455019965050752</v>
      </c>
      <c r="K9" s="69">
        <v>73.961239420951088</v>
      </c>
      <c r="L9" s="69">
        <v>74.004355300462521</v>
      </c>
      <c r="M9" s="69">
        <v>74.111593584813249</v>
      </c>
      <c r="N9" s="69">
        <v>74.006058042147131</v>
      </c>
      <c r="O9" s="69">
        <v>73.646394443696835</v>
      </c>
    </row>
    <row r="10" spans="1:15" x14ac:dyDescent="0.2">
      <c r="A10" s="20">
        <v>20</v>
      </c>
      <c r="B10" s="68">
        <v>65.398090341166082</v>
      </c>
      <c r="C10" s="68">
        <v>64.306149128732741</v>
      </c>
      <c r="D10" s="68">
        <v>64.4067309704823</v>
      </c>
      <c r="E10" s="68">
        <v>62.404519171131682</v>
      </c>
      <c r="F10" s="68">
        <v>64.617487601940709</v>
      </c>
      <c r="G10" s="68">
        <v>65.636324667729966</v>
      </c>
      <c r="H10" s="68">
        <v>64.499786996038083</v>
      </c>
      <c r="I10" s="68">
        <v>63.64949304701225</v>
      </c>
      <c r="J10" s="68">
        <v>63.518710487350077</v>
      </c>
      <c r="K10" s="68">
        <v>64.060659836672585</v>
      </c>
      <c r="L10" s="68">
        <v>64.004355300462478</v>
      </c>
      <c r="M10" s="68">
        <v>64.350539612316354</v>
      </c>
      <c r="N10" s="68">
        <v>64.137292906975688</v>
      </c>
      <c r="O10" s="68">
        <v>63.763146755238388</v>
      </c>
    </row>
    <row r="11" spans="1:15" x14ac:dyDescent="0.2">
      <c r="A11" s="20">
        <v>30</v>
      </c>
      <c r="B11" s="69">
        <v>55.511511742301309</v>
      </c>
      <c r="C11" s="69">
        <v>54.534568165221224</v>
      </c>
      <c r="D11" s="69">
        <v>54.524272555018641</v>
      </c>
      <c r="E11" s="69">
        <v>52.489029948476123</v>
      </c>
      <c r="F11" s="69">
        <v>54.755504301851374</v>
      </c>
      <c r="G11" s="69">
        <v>55.758587495224496</v>
      </c>
      <c r="H11" s="69">
        <v>54.606938312028099</v>
      </c>
      <c r="I11" s="69">
        <v>53.70215489042257</v>
      </c>
      <c r="J11" s="69">
        <v>53.708782414159806</v>
      </c>
      <c r="K11" s="69">
        <v>54.162728644472963</v>
      </c>
      <c r="L11" s="69">
        <v>54.069229428512038</v>
      </c>
      <c r="M11" s="69">
        <v>54.43509738940427</v>
      </c>
      <c r="N11" s="69">
        <v>54.170737854915473</v>
      </c>
      <c r="O11" s="69">
        <v>53.899027916001351</v>
      </c>
    </row>
    <row r="12" spans="1:15" x14ac:dyDescent="0.2">
      <c r="A12" s="20">
        <v>40</v>
      </c>
      <c r="B12" s="68">
        <v>45.603488328026664</v>
      </c>
      <c r="C12" s="68">
        <v>44.781641238691471</v>
      </c>
      <c r="D12" s="68">
        <v>44.794163372343952</v>
      </c>
      <c r="E12" s="68">
        <v>42.729887587772062</v>
      </c>
      <c r="F12" s="68">
        <v>44.892230065556376</v>
      </c>
      <c r="G12" s="68">
        <v>45.961176063634248</v>
      </c>
      <c r="H12" s="68">
        <v>44.806952919429655</v>
      </c>
      <c r="I12" s="68">
        <v>43.975257510198823</v>
      </c>
      <c r="J12" s="68">
        <v>43.862327480888048</v>
      </c>
      <c r="K12" s="68">
        <v>44.466836139381059</v>
      </c>
      <c r="L12" s="68">
        <v>44.270163175407113</v>
      </c>
      <c r="M12" s="68">
        <v>44.565860165695263</v>
      </c>
      <c r="N12" s="68">
        <v>44.367848586569188</v>
      </c>
      <c r="O12" s="68">
        <v>44.066116681268191</v>
      </c>
    </row>
    <row r="13" spans="1:15" x14ac:dyDescent="0.2">
      <c r="A13" s="20">
        <v>50</v>
      </c>
      <c r="B13" s="69">
        <v>35.949947922459678</v>
      </c>
      <c r="C13" s="69">
        <v>35.162018261137831</v>
      </c>
      <c r="D13" s="69">
        <v>35.113424007909259</v>
      </c>
      <c r="E13" s="69">
        <v>33.056798846869256</v>
      </c>
      <c r="F13" s="69">
        <v>35.210284725693299</v>
      </c>
      <c r="G13" s="69">
        <v>36.155341339104552</v>
      </c>
      <c r="H13" s="69">
        <v>35.138733751676249</v>
      </c>
      <c r="I13" s="69">
        <v>34.28524586092982</v>
      </c>
      <c r="J13" s="69">
        <v>34.320456244417258</v>
      </c>
      <c r="K13" s="69">
        <v>34.87969961882898</v>
      </c>
      <c r="L13" s="69">
        <v>34.728015196009977</v>
      </c>
      <c r="M13" s="69">
        <v>34.972926706385529</v>
      </c>
      <c r="N13" s="69">
        <v>34.888149181740637</v>
      </c>
      <c r="O13" s="69">
        <v>34.547640379362356</v>
      </c>
    </row>
    <row r="14" spans="1:15" x14ac:dyDescent="0.2">
      <c r="A14" s="20">
        <v>60</v>
      </c>
      <c r="B14" s="68">
        <v>26.694886581006259</v>
      </c>
      <c r="C14" s="68">
        <v>25.853340274987485</v>
      </c>
      <c r="D14" s="68">
        <v>25.92173598768451</v>
      </c>
      <c r="E14" s="68">
        <v>24.111798104548257</v>
      </c>
      <c r="F14" s="68">
        <v>26.016861188934129</v>
      </c>
      <c r="G14" s="68">
        <v>26.857138891109596</v>
      </c>
      <c r="H14" s="68">
        <v>25.96632878231668</v>
      </c>
      <c r="I14" s="68">
        <v>25.195477891431754</v>
      </c>
      <c r="J14" s="68">
        <v>25.269639955144598</v>
      </c>
      <c r="K14" s="68">
        <v>25.794691039106858</v>
      </c>
      <c r="L14" s="68">
        <v>25.755502646837659</v>
      </c>
      <c r="M14" s="68">
        <v>25.902038225539673</v>
      </c>
      <c r="N14" s="68">
        <v>25.773225553602206</v>
      </c>
      <c r="O14" s="68">
        <v>25.375888606786667</v>
      </c>
    </row>
    <row r="15" spans="1:15" x14ac:dyDescent="0.2">
      <c r="A15" s="20">
        <v>70</v>
      </c>
      <c r="B15" s="69">
        <v>18.297630564980409</v>
      </c>
      <c r="C15" s="69">
        <v>17.636727947498599</v>
      </c>
      <c r="D15" s="69">
        <v>17.795062804186482</v>
      </c>
      <c r="E15" s="69">
        <v>15.874004783315899</v>
      </c>
      <c r="F15" s="69">
        <v>17.644654993868169</v>
      </c>
      <c r="G15" s="69">
        <v>18.207297663444365</v>
      </c>
      <c r="H15" s="69">
        <v>17.574900968013711</v>
      </c>
      <c r="I15" s="69">
        <v>16.937231186537524</v>
      </c>
      <c r="J15" s="69">
        <v>16.999104615717435</v>
      </c>
      <c r="K15" s="69">
        <v>17.426713734814953</v>
      </c>
      <c r="L15" s="69">
        <v>17.562733068735298</v>
      </c>
      <c r="M15" s="69">
        <v>17.583915188825706</v>
      </c>
      <c r="N15" s="69">
        <v>17.359283024255735</v>
      </c>
      <c r="O15" s="69">
        <v>17.108775011203274</v>
      </c>
    </row>
    <row r="16" spans="1:15" x14ac:dyDescent="0.2">
      <c r="A16" s="20">
        <v>80</v>
      </c>
      <c r="B16" s="68">
        <v>10.711294601745948</v>
      </c>
      <c r="C16" s="68">
        <v>10.168636585921497</v>
      </c>
      <c r="D16" s="68">
        <v>10.484343745676446</v>
      </c>
      <c r="E16" s="68">
        <v>9.025355373795712</v>
      </c>
      <c r="F16" s="68">
        <v>10.140801168034837</v>
      </c>
      <c r="G16" s="68">
        <v>10.657238428822295</v>
      </c>
      <c r="H16" s="68">
        <v>10.113155564889912</v>
      </c>
      <c r="I16" s="68">
        <v>9.8772745918039195</v>
      </c>
      <c r="J16" s="68">
        <v>9.7875575666438532</v>
      </c>
      <c r="K16" s="68">
        <v>10.363583268710142</v>
      </c>
      <c r="L16" s="68">
        <v>10.35618440218569</v>
      </c>
      <c r="M16" s="68">
        <v>9.9977797125710541</v>
      </c>
      <c r="N16" s="68">
        <v>10.240504415476851</v>
      </c>
      <c r="O16" s="68">
        <v>10.035088465102927</v>
      </c>
    </row>
    <row r="17" spans="1:15" x14ac:dyDescent="0.2">
      <c r="A17" s="20">
        <v>90</v>
      </c>
      <c r="B17" s="69">
        <v>5.1128333181231476</v>
      </c>
      <c r="C17" s="69">
        <v>4.8542496105461055</v>
      </c>
      <c r="D17" s="69">
        <v>5.3573820577643039</v>
      </c>
      <c r="E17" s="69">
        <v>4.1495389611316664</v>
      </c>
      <c r="F17" s="69">
        <v>5.0617578323990529</v>
      </c>
      <c r="G17" s="69">
        <v>5.2856941693411512</v>
      </c>
      <c r="H17" s="69">
        <v>4.8760411639251195</v>
      </c>
      <c r="I17" s="69">
        <v>4.8471221905481627</v>
      </c>
      <c r="J17" s="69">
        <v>4.790700308262231</v>
      </c>
      <c r="K17" s="69">
        <v>5.0899558075462474</v>
      </c>
      <c r="L17" s="69">
        <v>4.9736971584929499</v>
      </c>
      <c r="M17" s="69">
        <v>4.6346287037424734</v>
      </c>
      <c r="N17" s="69">
        <v>5.2033973994409113</v>
      </c>
      <c r="O17" s="69">
        <v>4.6887028199245391</v>
      </c>
    </row>
    <row r="18" spans="1:15" x14ac:dyDescent="0.2"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3"/>
      <c r="M18" s="33"/>
      <c r="N18" s="33"/>
      <c r="O18" s="33"/>
    </row>
    <row r="19" spans="1:15" x14ac:dyDescent="0.2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65"/>
      <c r="M19" s="61"/>
      <c r="N19" s="61"/>
      <c r="O19" s="61"/>
    </row>
    <row r="20" spans="1:15" x14ac:dyDescent="0.2">
      <c r="A20" s="57"/>
    </row>
    <row r="21" spans="1:15" x14ac:dyDescent="0.2">
      <c r="A21" s="14" t="s">
        <v>270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32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x14ac:dyDescent="0.25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5">
      <c r="A7" s="39"/>
      <c r="B7" s="40"/>
      <c r="C7" s="41">
        <v>42370</v>
      </c>
      <c r="D7" s="42">
        <v>42736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51">
        <v>3</v>
      </c>
      <c r="C9" s="52">
        <v>1841</v>
      </c>
      <c r="D9" s="52">
        <v>1844</v>
      </c>
      <c r="E9" s="70" t="s">
        <v>110</v>
      </c>
      <c r="F9" s="23">
        <f>B9/((C9+D9)/2)</f>
        <v>1.6282225237449117E-3</v>
      </c>
      <c r="G9" s="23">
        <f t="shared" ref="G9:G72" si="0">F9/((1+(1-E9)*F9))</f>
        <v>1.6256285763828677E-3</v>
      </c>
      <c r="H9" s="17">
        <v>100000</v>
      </c>
      <c r="I9" s="17">
        <f>H9*G9</f>
        <v>162.56285763828677</v>
      </c>
      <c r="J9" s="17">
        <f t="shared" ref="J9:J72" si="1">H10+I9*E9</f>
        <v>99840.688399514474</v>
      </c>
      <c r="K9" s="17">
        <f t="shared" ref="K9:K72" si="2">K10+J9</f>
        <v>8335027.7668901458</v>
      </c>
      <c r="L9" s="24">
        <f>K9/H9</f>
        <v>83.350277668901455</v>
      </c>
    </row>
    <row r="10" spans="1:13" x14ac:dyDescent="0.25">
      <c r="A10" s="20">
        <v>1</v>
      </c>
      <c r="B10" s="51">
        <v>0</v>
      </c>
      <c r="C10" s="52">
        <v>1907</v>
      </c>
      <c r="D10" s="52">
        <v>1848</v>
      </c>
      <c r="E10" s="70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99837.437142361712</v>
      </c>
      <c r="I10" s="17">
        <f t="shared" ref="I10:I73" si="4">H10*G10</f>
        <v>0</v>
      </c>
      <c r="J10" s="17">
        <f t="shared" si="1"/>
        <v>99837.437142361712</v>
      </c>
      <c r="K10" s="17">
        <f t="shared" si="2"/>
        <v>8235187.0784906317</v>
      </c>
      <c r="L10" s="25">
        <f t="shared" ref="L10:L73" si="5">K10/H10</f>
        <v>82.485962322408071</v>
      </c>
    </row>
    <row r="11" spans="1:13" x14ac:dyDescent="0.25">
      <c r="A11" s="20">
        <v>2</v>
      </c>
      <c r="B11" s="51">
        <v>0</v>
      </c>
      <c r="C11" s="52">
        <v>1831</v>
      </c>
      <c r="D11" s="52">
        <v>1860</v>
      </c>
      <c r="E11" s="70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99837.437142361712</v>
      </c>
      <c r="I11" s="17">
        <f t="shared" si="4"/>
        <v>0</v>
      </c>
      <c r="J11" s="17">
        <f t="shared" si="1"/>
        <v>99837.437142361712</v>
      </c>
      <c r="K11" s="17">
        <f t="shared" si="2"/>
        <v>8135349.6413482698</v>
      </c>
      <c r="L11" s="25">
        <f t="shared" si="5"/>
        <v>81.485962322408056</v>
      </c>
    </row>
    <row r="12" spans="1:13" x14ac:dyDescent="0.25">
      <c r="A12" s="20">
        <v>3</v>
      </c>
      <c r="B12" s="51">
        <v>0</v>
      </c>
      <c r="C12" s="52">
        <v>1964</v>
      </c>
      <c r="D12" s="52">
        <v>1876</v>
      </c>
      <c r="E12" s="70" t="s">
        <v>36</v>
      </c>
      <c r="F12" s="23">
        <f t="shared" si="3"/>
        <v>0</v>
      </c>
      <c r="G12" s="23">
        <f t="shared" si="0"/>
        <v>0</v>
      </c>
      <c r="H12" s="17">
        <f t="shared" si="6"/>
        <v>99837.437142361712</v>
      </c>
      <c r="I12" s="17">
        <f t="shared" si="4"/>
        <v>0</v>
      </c>
      <c r="J12" s="17">
        <f t="shared" si="1"/>
        <v>99837.437142361712</v>
      </c>
      <c r="K12" s="17">
        <f t="shared" si="2"/>
        <v>8035512.2042059079</v>
      </c>
      <c r="L12" s="25">
        <f t="shared" si="5"/>
        <v>80.485962322408056</v>
      </c>
    </row>
    <row r="13" spans="1:13" x14ac:dyDescent="0.25">
      <c r="A13" s="20">
        <v>4</v>
      </c>
      <c r="B13" s="51">
        <v>0</v>
      </c>
      <c r="C13" s="52">
        <v>2039</v>
      </c>
      <c r="D13" s="52">
        <v>1956</v>
      </c>
      <c r="E13" s="70" t="s">
        <v>36</v>
      </c>
      <c r="F13" s="23">
        <f t="shared" si="3"/>
        <v>0</v>
      </c>
      <c r="G13" s="23">
        <f t="shared" si="0"/>
        <v>0</v>
      </c>
      <c r="H13" s="17">
        <f t="shared" si="6"/>
        <v>99837.437142361712</v>
      </c>
      <c r="I13" s="17">
        <f t="shared" si="4"/>
        <v>0</v>
      </c>
      <c r="J13" s="17">
        <f t="shared" si="1"/>
        <v>99837.437142361712</v>
      </c>
      <c r="K13" s="17">
        <f t="shared" si="2"/>
        <v>7935674.767063546</v>
      </c>
      <c r="L13" s="25">
        <f t="shared" si="5"/>
        <v>79.485962322408056</v>
      </c>
    </row>
    <row r="14" spans="1:13" x14ac:dyDescent="0.25">
      <c r="A14" s="20">
        <v>5</v>
      </c>
      <c r="B14" s="51">
        <v>0</v>
      </c>
      <c r="C14" s="52">
        <v>2216</v>
      </c>
      <c r="D14" s="52">
        <v>2021</v>
      </c>
      <c r="E14" s="70" t="s">
        <v>36</v>
      </c>
      <c r="F14" s="23">
        <f t="shared" si="3"/>
        <v>0</v>
      </c>
      <c r="G14" s="23">
        <f t="shared" si="0"/>
        <v>0</v>
      </c>
      <c r="H14" s="17">
        <f t="shared" si="6"/>
        <v>99837.437142361712</v>
      </c>
      <c r="I14" s="17">
        <f t="shared" si="4"/>
        <v>0</v>
      </c>
      <c r="J14" s="17">
        <f t="shared" si="1"/>
        <v>99837.437142361712</v>
      </c>
      <c r="K14" s="17">
        <f t="shared" si="2"/>
        <v>7835837.3299211841</v>
      </c>
      <c r="L14" s="25">
        <f t="shared" si="5"/>
        <v>78.485962322408056</v>
      </c>
    </row>
    <row r="15" spans="1:13" x14ac:dyDescent="0.25">
      <c r="A15" s="20">
        <v>6</v>
      </c>
      <c r="B15" s="51">
        <v>1</v>
      </c>
      <c r="C15" s="52">
        <v>2309</v>
      </c>
      <c r="D15" s="52">
        <v>2182</v>
      </c>
      <c r="E15" s="70" t="s">
        <v>111</v>
      </c>
      <c r="F15" s="23">
        <f t="shared" si="3"/>
        <v>4.4533511467379205E-4</v>
      </c>
      <c r="G15" s="23">
        <f t="shared" si="0"/>
        <v>4.4531234831548139E-4</v>
      </c>
      <c r="H15" s="17">
        <f t="shared" si="6"/>
        <v>99837.437142361712</v>
      </c>
      <c r="I15" s="17">
        <f t="shared" si="4"/>
        <v>44.458843583664361</v>
      </c>
      <c r="J15" s="17">
        <f t="shared" si="1"/>
        <v>99832.333267118302</v>
      </c>
      <c r="K15" s="17">
        <f t="shared" si="2"/>
        <v>7735999.8927788222</v>
      </c>
      <c r="L15" s="25">
        <f t="shared" si="5"/>
        <v>77.485962322408056</v>
      </c>
    </row>
    <row r="16" spans="1:13" x14ac:dyDescent="0.25">
      <c r="A16" s="20">
        <v>7</v>
      </c>
      <c r="B16" s="51">
        <v>0</v>
      </c>
      <c r="C16" s="52">
        <v>2394</v>
      </c>
      <c r="D16" s="52">
        <v>2285</v>
      </c>
      <c r="E16" s="70" t="s">
        <v>36</v>
      </c>
      <c r="F16" s="23">
        <f t="shared" si="3"/>
        <v>0</v>
      </c>
      <c r="G16" s="23">
        <f t="shared" si="0"/>
        <v>0</v>
      </c>
      <c r="H16" s="17">
        <f t="shared" si="6"/>
        <v>99792.978298778049</v>
      </c>
      <c r="I16" s="17">
        <f t="shared" si="4"/>
        <v>0</v>
      </c>
      <c r="J16" s="17">
        <f t="shared" si="1"/>
        <v>99792.978298778049</v>
      </c>
      <c r="K16" s="17">
        <f t="shared" si="2"/>
        <v>7636167.5595117044</v>
      </c>
      <c r="L16" s="25">
        <f t="shared" si="5"/>
        <v>76.520088784695673</v>
      </c>
    </row>
    <row r="17" spans="1:12" x14ac:dyDescent="0.25">
      <c r="A17" s="20">
        <v>8</v>
      </c>
      <c r="B17" s="51">
        <v>2</v>
      </c>
      <c r="C17" s="52">
        <v>2267</v>
      </c>
      <c r="D17" s="52">
        <v>2382</v>
      </c>
      <c r="E17" s="70" t="s">
        <v>112</v>
      </c>
      <c r="F17" s="23">
        <f t="shared" si="3"/>
        <v>8.6040008604000866E-4</v>
      </c>
      <c r="G17" s="23">
        <f t="shared" si="0"/>
        <v>8.60090756776655E-4</v>
      </c>
      <c r="H17" s="17">
        <f t="shared" si="6"/>
        <v>99792.978298778049</v>
      </c>
      <c r="I17" s="17">
        <f t="shared" si="4"/>
        <v>85.831018225992324</v>
      </c>
      <c r="J17" s="17">
        <f t="shared" si="1"/>
        <v>99757.100933159585</v>
      </c>
      <c r="K17" s="17">
        <f t="shared" si="2"/>
        <v>7536374.5812129267</v>
      </c>
      <c r="L17" s="25">
        <f t="shared" si="5"/>
        <v>75.520088784695673</v>
      </c>
    </row>
    <row r="18" spans="1:12" x14ac:dyDescent="0.25">
      <c r="A18" s="20">
        <v>9</v>
      </c>
      <c r="B18" s="51">
        <v>0</v>
      </c>
      <c r="C18" s="52">
        <v>2240</v>
      </c>
      <c r="D18" s="52">
        <v>2255</v>
      </c>
      <c r="E18" s="70" t="s">
        <v>36</v>
      </c>
      <c r="F18" s="23">
        <f t="shared" si="3"/>
        <v>0</v>
      </c>
      <c r="G18" s="23">
        <f t="shared" si="0"/>
        <v>0</v>
      </c>
      <c r="H18" s="17">
        <f t="shared" si="6"/>
        <v>99707.147280552061</v>
      </c>
      <c r="I18" s="17">
        <f t="shared" si="4"/>
        <v>0</v>
      </c>
      <c r="J18" s="17">
        <f t="shared" si="1"/>
        <v>99707.147280552061</v>
      </c>
      <c r="K18" s="17">
        <f t="shared" si="2"/>
        <v>7436617.480279767</v>
      </c>
      <c r="L18" s="25">
        <f t="shared" si="5"/>
        <v>74.584597825819898</v>
      </c>
    </row>
    <row r="19" spans="1:12" x14ac:dyDescent="0.25">
      <c r="A19" s="20">
        <v>10</v>
      </c>
      <c r="B19" s="51">
        <v>0</v>
      </c>
      <c r="C19" s="52">
        <v>2224</v>
      </c>
      <c r="D19" s="52">
        <v>2235</v>
      </c>
      <c r="E19" s="70" t="s">
        <v>36</v>
      </c>
      <c r="F19" s="23">
        <f t="shared" si="3"/>
        <v>0</v>
      </c>
      <c r="G19" s="23">
        <f t="shared" si="0"/>
        <v>0</v>
      </c>
      <c r="H19" s="17">
        <f t="shared" si="6"/>
        <v>99707.147280552061</v>
      </c>
      <c r="I19" s="17">
        <f t="shared" si="4"/>
        <v>0</v>
      </c>
      <c r="J19" s="17">
        <f t="shared" si="1"/>
        <v>99707.147280552061</v>
      </c>
      <c r="K19" s="17">
        <f t="shared" si="2"/>
        <v>7336910.3329992145</v>
      </c>
      <c r="L19" s="25">
        <f t="shared" si="5"/>
        <v>73.584597825819884</v>
      </c>
    </row>
    <row r="20" spans="1:12" x14ac:dyDescent="0.25">
      <c r="A20" s="20">
        <v>11</v>
      </c>
      <c r="B20" s="51">
        <v>0</v>
      </c>
      <c r="C20" s="52">
        <v>2233</v>
      </c>
      <c r="D20" s="52">
        <v>2227</v>
      </c>
      <c r="E20" s="70" t="s">
        <v>36</v>
      </c>
      <c r="F20" s="23">
        <f t="shared" si="3"/>
        <v>0</v>
      </c>
      <c r="G20" s="23">
        <f t="shared" si="0"/>
        <v>0</v>
      </c>
      <c r="H20" s="17">
        <f t="shared" si="6"/>
        <v>99707.147280552061</v>
      </c>
      <c r="I20" s="17">
        <f t="shared" si="4"/>
        <v>0</v>
      </c>
      <c r="J20" s="17">
        <f t="shared" si="1"/>
        <v>99707.147280552061</v>
      </c>
      <c r="K20" s="17">
        <f t="shared" si="2"/>
        <v>7237203.1857186621</v>
      </c>
      <c r="L20" s="25">
        <f t="shared" si="5"/>
        <v>72.584597825819884</v>
      </c>
    </row>
    <row r="21" spans="1:12" x14ac:dyDescent="0.25">
      <c r="A21" s="20">
        <v>12</v>
      </c>
      <c r="B21" s="51">
        <v>0</v>
      </c>
      <c r="C21" s="52">
        <v>2270</v>
      </c>
      <c r="D21" s="52">
        <v>2241</v>
      </c>
      <c r="E21" s="70" t="s">
        <v>36</v>
      </c>
      <c r="F21" s="23">
        <f t="shared" si="3"/>
        <v>0</v>
      </c>
      <c r="G21" s="23">
        <f t="shared" si="0"/>
        <v>0</v>
      </c>
      <c r="H21" s="17">
        <f t="shared" si="6"/>
        <v>99707.147280552061</v>
      </c>
      <c r="I21" s="17">
        <f t="shared" si="4"/>
        <v>0</v>
      </c>
      <c r="J21" s="17">
        <f t="shared" si="1"/>
        <v>99707.147280552061</v>
      </c>
      <c r="K21" s="17">
        <f t="shared" si="2"/>
        <v>7137496.0384381097</v>
      </c>
      <c r="L21" s="25">
        <f t="shared" si="5"/>
        <v>71.584597825819884</v>
      </c>
    </row>
    <row r="22" spans="1:12" x14ac:dyDescent="0.25">
      <c r="A22" s="20">
        <v>13</v>
      </c>
      <c r="B22" s="51">
        <v>0</v>
      </c>
      <c r="C22" s="52">
        <v>2179</v>
      </c>
      <c r="D22" s="52">
        <v>2266</v>
      </c>
      <c r="E22" s="70" t="s">
        <v>36</v>
      </c>
      <c r="F22" s="23">
        <f t="shared" si="3"/>
        <v>0</v>
      </c>
      <c r="G22" s="23">
        <f t="shared" si="0"/>
        <v>0</v>
      </c>
      <c r="H22" s="17">
        <f t="shared" si="6"/>
        <v>99707.147280552061</v>
      </c>
      <c r="I22" s="17">
        <f t="shared" si="4"/>
        <v>0</v>
      </c>
      <c r="J22" s="17">
        <f t="shared" si="1"/>
        <v>99707.147280552061</v>
      </c>
      <c r="K22" s="17">
        <f t="shared" si="2"/>
        <v>7037788.8911575573</v>
      </c>
      <c r="L22" s="25">
        <f t="shared" si="5"/>
        <v>70.584597825819884</v>
      </c>
    </row>
    <row r="23" spans="1:12" x14ac:dyDescent="0.25">
      <c r="A23" s="20">
        <v>14</v>
      </c>
      <c r="B23" s="51">
        <v>1</v>
      </c>
      <c r="C23" s="52">
        <v>2252</v>
      </c>
      <c r="D23" s="52">
        <v>2183</v>
      </c>
      <c r="E23" s="70" t="s">
        <v>113</v>
      </c>
      <c r="F23" s="23">
        <f t="shared" si="3"/>
        <v>4.5095828635851183E-4</v>
      </c>
      <c r="G23" s="23">
        <f t="shared" si="0"/>
        <v>4.5076501133133084E-4</v>
      </c>
      <c r="H23" s="17">
        <f t="shared" si="6"/>
        <v>99707.147280552061</v>
      </c>
      <c r="I23" s="17">
        <f t="shared" si="4"/>
        <v>44.944493373732719</v>
      </c>
      <c r="J23" s="17">
        <f t="shared" si="1"/>
        <v>99664.41405625231</v>
      </c>
      <c r="K23" s="17">
        <f t="shared" si="2"/>
        <v>6938081.7438770048</v>
      </c>
      <c r="L23" s="25">
        <f t="shared" si="5"/>
        <v>69.58459782581987</v>
      </c>
    </row>
    <row r="24" spans="1:12" x14ac:dyDescent="0.25">
      <c r="A24" s="20">
        <v>15</v>
      </c>
      <c r="B24" s="51">
        <v>0</v>
      </c>
      <c r="C24" s="52">
        <v>2148</v>
      </c>
      <c r="D24" s="52">
        <v>2216</v>
      </c>
      <c r="E24" s="70" t="s">
        <v>36</v>
      </c>
      <c r="F24" s="23">
        <f t="shared" si="3"/>
        <v>0</v>
      </c>
      <c r="G24" s="23">
        <f t="shared" si="0"/>
        <v>0</v>
      </c>
      <c r="H24" s="17">
        <f t="shared" si="6"/>
        <v>99662.202787178321</v>
      </c>
      <c r="I24" s="17">
        <f t="shared" si="4"/>
        <v>0</v>
      </c>
      <c r="J24" s="17">
        <f t="shared" si="1"/>
        <v>99662.202787178321</v>
      </c>
      <c r="K24" s="17">
        <f t="shared" si="2"/>
        <v>6838417.3298207521</v>
      </c>
      <c r="L24" s="25">
        <f t="shared" si="5"/>
        <v>68.615956085415007</v>
      </c>
    </row>
    <row r="25" spans="1:12" x14ac:dyDescent="0.25">
      <c r="A25" s="20">
        <v>16</v>
      </c>
      <c r="B25" s="51">
        <v>0</v>
      </c>
      <c r="C25" s="52">
        <v>2060</v>
      </c>
      <c r="D25" s="52">
        <v>2137</v>
      </c>
      <c r="E25" s="70" t="s">
        <v>36</v>
      </c>
      <c r="F25" s="23">
        <f t="shared" si="3"/>
        <v>0</v>
      </c>
      <c r="G25" s="23">
        <f t="shared" si="0"/>
        <v>0</v>
      </c>
      <c r="H25" s="17">
        <f t="shared" si="6"/>
        <v>99662.202787178321</v>
      </c>
      <c r="I25" s="17">
        <f t="shared" si="4"/>
        <v>0</v>
      </c>
      <c r="J25" s="17">
        <f t="shared" si="1"/>
        <v>99662.202787178321</v>
      </c>
      <c r="K25" s="17">
        <f t="shared" si="2"/>
        <v>6738755.1270335736</v>
      </c>
      <c r="L25" s="25">
        <f t="shared" si="5"/>
        <v>67.615956085414993</v>
      </c>
    </row>
    <row r="26" spans="1:12" x14ac:dyDescent="0.25">
      <c r="A26" s="20">
        <v>17</v>
      </c>
      <c r="B26" s="51">
        <v>0</v>
      </c>
      <c r="C26" s="52">
        <v>1970</v>
      </c>
      <c r="D26" s="52">
        <v>2075</v>
      </c>
      <c r="E26" s="70" t="s">
        <v>36</v>
      </c>
      <c r="F26" s="23">
        <f t="shared" si="3"/>
        <v>0</v>
      </c>
      <c r="G26" s="23">
        <f t="shared" si="0"/>
        <v>0</v>
      </c>
      <c r="H26" s="17">
        <f t="shared" si="6"/>
        <v>99662.202787178321</v>
      </c>
      <c r="I26" s="17">
        <f t="shared" si="4"/>
        <v>0</v>
      </c>
      <c r="J26" s="17">
        <f t="shared" si="1"/>
        <v>99662.202787178321</v>
      </c>
      <c r="K26" s="17">
        <f t="shared" si="2"/>
        <v>6639092.924246395</v>
      </c>
      <c r="L26" s="25">
        <f t="shared" si="5"/>
        <v>66.615956085414993</v>
      </c>
    </row>
    <row r="27" spans="1:12" x14ac:dyDescent="0.25">
      <c r="A27" s="20">
        <v>18</v>
      </c>
      <c r="B27" s="51">
        <v>0</v>
      </c>
      <c r="C27" s="52">
        <v>1858</v>
      </c>
      <c r="D27" s="52">
        <v>1990</v>
      </c>
      <c r="E27" s="70" t="s">
        <v>36</v>
      </c>
      <c r="F27" s="23">
        <f t="shared" si="3"/>
        <v>0</v>
      </c>
      <c r="G27" s="23">
        <f t="shared" si="0"/>
        <v>0</v>
      </c>
      <c r="H27" s="17">
        <f t="shared" si="6"/>
        <v>99662.202787178321</v>
      </c>
      <c r="I27" s="17">
        <f t="shared" si="4"/>
        <v>0</v>
      </c>
      <c r="J27" s="17">
        <f t="shared" si="1"/>
        <v>99662.202787178321</v>
      </c>
      <c r="K27" s="17">
        <f t="shared" si="2"/>
        <v>6539430.7214592164</v>
      </c>
      <c r="L27" s="25">
        <f t="shared" si="5"/>
        <v>65.615956085414993</v>
      </c>
    </row>
    <row r="28" spans="1:12" x14ac:dyDescent="0.25">
      <c r="A28" s="20">
        <v>19</v>
      </c>
      <c r="B28" s="51">
        <v>1</v>
      </c>
      <c r="C28" s="52">
        <v>1929</v>
      </c>
      <c r="D28" s="52">
        <v>1903</v>
      </c>
      <c r="E28" s="70" t="s">
        <v>114</v>
      </c>
      <c r="F28" s="23">
        <f t="shared" si="3"/>
        <v>5.2192066805845506E-4</v>
      </c>
      <c r="G28" s="23">
        <f t="shared" si="0"/>
        <v>5.2174954727791771E-4</v>
      </c>
      <c r="H28" s="17">
        <f t="shared" si="6"/>
        <v>99662.202787178321</v>
      </c>
      <c r="I28" s="17">
        <f t="shared" si="4"/>
        <v>51.99870918493032</v>
      </c>
      <c r="J28" s="17">
        <f t="shared" si="1"/>
        <v>99629.526798326508</v>
      </c>
      <c r="K28" s="17">
        <f t="shared" si="2"/>
        <v>6439768.5186720379</v>
      </c>
      <c r="L28" s="25">
        <f t="shared" si="5"/>
        <v>64.615956085414993</v>
      </c>
    </row>
    <row r="29" spans="1:12" x14ac:dyDescent="0.25">
      <c r="A29" s="20">
        <v>20</v>
      </c>
      <c r="B29" s="51">
        <v>0</v>
      </c>
      <c r="C29" s="52">
        <v>1923</v>
      </c>
      <c r="D29" s="52">
        <v>1961</v>
      </c>
      <c r="E29" s="70" t="s">
        <v>36</v>
      </c>
      <c r="F29" s="23">
        <f t="shared" si="3"/>
        <v>0</v>
      </c>
      <c r="G29" s="23">
        <f t="shared" si="0"/>
        <v>0</v>
      </c>
      <c r="H29" s="17">
        <f t="shared" si="6"/>
        <v>99610.204077993389</v>
      </c>
      <c r="I29" s="17">
        <f t="shared" si="4"/>
        <v>0</v>
      </c>
      <c r="J29" s="17">
        <f t="shared" si="1"/>
        <v>99610.204077993389</v>
      </c>
      <c r="K29" s="17">
        <f t="shared" si="2"/>
        <v>6340138.9918737113</v>
      </c>
      <c r="L29" s="25">
        <f t="shared" si="5"/>
        <v>63.64949304701225</v>
      </c>
    </row>
    <row r="30" spans="1:12" x14ac:dyDescent="0.25">
      <c r="A30" s="20">
        <v>21</v>
      </c>
      <c r="B30" s="51">
        <v>0</v>
      </c>
      <c r="C30" s="52">
        <v>1974</v>
      </c>
      <c r="D30" s="52">
        <v>1939</v>
      </c>
      <c r="E30" s="70" t="s">
        <v>36</v>
      </c>
      <c r="F30" s="23">
        <f t="shared" si="3"/>
        <v>0</v>
      </c>
      <c r="G30" s="23">
        <f t="shared" si="0"/>
        <v>0</v>
      </c>
      <c r="H30" s="17">
        <f t="shared" si="6"/>
        <v>99610.204077993389</v>
      </c>
      <c r="I30" s="17">
        <f t="shared" si="4"/>
        <v>0</v>
      </c>
      <c r="J30" s="17">
        <f t="shared" si="1"/>
        <v>99610.204077993389</v>
      </c>
      <c r="K30" s="17">
        <f t="shared" si="2"/>
        <v>6240528.7877957178</v>
      </c>
      <c r="L30" s="25">
        <f t="shared" si="5"/>
        <v>62.64949304701225</v>
      </c>
    </row>
    <row r="31" spans="1:12" x14ac:dyDescent="0.25">
      <c r="A31" s="20">
        <v>22</v>
      </c>
      <c r="B31" s="51">
        <v>1</v>
      </c>
      <c r="C31" s="52">
        <v>2102</v>
      </c>
      <c r="D31" s="52">
        <v>1999</v>
      </c>
      <c r="E31" s="70" t="s">
        <v>115</v>
      </c>
      <c r="F31" s="23">
        <f t="shared" si="3"/>
        <v>4.8768593026091199E-4</v>
      </c>
      <c r="G31" s="23">
        <f t="shared" si="0"/>
        <v>4.8756573300266629E-4</v>
      </c>
      <c r="H31" s="17">
        <f t="shared" si="6"/>
        <v>99610.204077993389</v>
      </c>
      <c r="I31" s="17">
        <f t="shared" si="4"/>
        <v>48.566522165832026</v>
      </c>
      <c r="J31" s="17">
        <f t="shared" si="1"/>
        <v>99585.653701038565</v>
      </c>
      <c r="K31" s="17">
        <f t="shared" si="2"/>
        <v>6140918.5837177243</v>
      </c>
      <c r="L31" s="25">
        <f t="shared" si="5"/>
        <v>61.64949304701225</v>
      </c>
    </row>
    <row r="32" spans="1:12" x14ac:dyDescent="0.25">
      <c r="A32" s="20">
        <v>23</v>
      </c>
      <c r="B32" s="51">
        <v>0</v>
      </c>
      <c r="C32" s="52">
        <v>2214</v>
      </c>
      <c r="D32" s="52">
        <v>2088</v>
      </c>
      <c r="E32" s="70" t="s">
        <v>36</v>
      </c>
      <c r="F32" s="23">
        <f t="shared" si="3"/>
        <v>0</v>
      </c>
      <c r="G32" s="23">
        <f t="shared" si="0"/>
        <v>0</v>
      </c>
      <c r="H32" s="17">
        <f t="shared" si="6"/>
        <v>99561.637555827561</v>
      </c>
      <c r="I32" s="17">
        <f t="shared" si="4"/>
        <v>0</v>
      </c>
      <c r="J32" s="17">
        <f t="shared" si="1"/>
        <v>99561.637555827561</v>
      </c>
      <c r="K32" s="17">
        <f t="shared" si="2"/>
        <v>6041332.9300166862</v>
      </c>
      <c r="L32" s="25">
        <f t="shared" si="5"/>
        <v>60.679324670901558</v>
      </c>
    </row>
    <row r="33" spans="1:12" x14ac:dyDescent="0.25">
      <c r="A33" s="20">
        <v>24</v>
      </c>
      <c r="B33" s="51">
        <v>0</v>
      </c>
      <c r="C33" s="52">
        <v>2257</v>
      </c>
      <c r="D33" s="52">
        <v>2246</v>
      </c>
      <c r="E33" s="70" t="s">
        <v>36</v>
      </c>
      <c r="F33" s="23">
        <f t="shared" si="3"/>
        <v>0</v>
      </c>
      <c r="G33" s="23">
        <f t="shared" si="0"/>
        <v>0</v>
      </c>
      <c r="H33" s="17">
        <f t="shared" si="6"/>
        <v>99561.637555827561</v>
      </c>
      <c r="I33" s="17">
        <f t="shared" si="4"/>
        <v>0</v>
      </c>
      <c r="J33" s="17">
        <f t="shared" si="1"/>
        <v>99561.637555827561</v>
      </c>
      <c r="K33" s="17">
        <f t="shared" si="2"/>
        <v>5941771.2924608588</v>
      </c>
      <c r="L33" s="25">
        <f t="shared" si="5"/>
        <v>59.679324670901558</v>
      </c>
    </row>
    <row r="34" spans="1:12" x14ac:dyDescent="0.25">
      <c r="A34" s="20">
        <v>25</v>
      </c>
      <c r="B34" s="51">
        <v>0</v>
      </c>
      <c r="C34" s="52">
        <v>2400</v>
      </c>
      <c r="D34" s="52">
        <v>2258</v>
      </c>
      <c r="E34" s="70" t="s">
        <v>36</v>
      </c>
      <c r="F34" s="23">
        <f t="shared" si="3"/>
        <v>0</v>
      </c>
      <c r="G34" s="23">
        <f t="shared" si="0"/>
        <v>0</v>
      </c>
      <c r="H34" s="17">
        <f t="shared" si="6"/>
        <v>99561.637555827561</v>
      </c>
      <c r="I34" s="17">
        <f t="shared" si="4"/>
        <v>0</v>
      </c>
      <c r="J34" s="17">
        <f t="shared" si="1"/>
        <v>99561.637555827561</v>
      </c>
      <c r="K34" s="17">
        <f t="shared" si="2"/>
        <v>5842209.6549050314</v>
      </c>
      <c r="L34" s="25">
        <f t="shared" si="5"/>
        <v>58.679324670901558</v>
      </c>
    </row>
    <row r="35" spans="1:12" x14ac:dyDescent="0.25">
      <c r="A35" s="20">
        <v>26</v>
      </c>
      <c r="B35" s="51">
        <v>0</v>
      </c>
      <c r="C35" s="52">
        <v>2425</v>
      </c>
      <c r="D35" s="52">
        <v>2397</v>
      </c>
      <c r="E35" s="70" t="s">
        <v>36</v>
      </c>
      <c r="F35" s="23">
        <f t="shared" si="3"/>
        <v>0</v>
      </c>
      <c r="G35" s="23">
        <f t="shared" si="0"/>
        <v>0</v>
      </c>
      <c r="H35" s="17">
        <f t="shared" si="6"/>
        <v>99561.637555827561</v>
      </c>
      <c r="I35" s="17">
        <f t="shared" si="4"/>
        <v>0</v>
      </c>
      <c r="J35" s="17">
        <f t="shared" si="1"/>
        <v>99561.637555827561</v>
      </c>
      <c r="K35" s="17">
        <f t="shared" si="2"/>
        <v>5742648.017349204</v>
      </c>
      <c r="L35" s="25">
        <f t="shared" si="5"/>
        <v>57.679324670901558</v>
      </c>
    </row>
    <row r="36" spans="1:12" x14ac:dyDescent="0.25">
      <c r="A36" s="20">
        <v>27</v>
      </c>
      <c r="B36" s="51">
        <v>1</v>
      </c>
      <c r="C36" s="52">
        <v>2523</v>
      </c>
      <c r="D36" s="52">
        <v>2432</v>
      </c>
      <c r="E36" s="70" t="s">
        <v>116</v>
      </c>
      <c r="F36" s="23">
        <f t="shared" si="3"/>
        <v>4.0363269424823411E-4</v>
      </c>
      <c r="G36" s="23">
        <f t="shared" si="0"/>
        <v>4.0348940868546463E-4</v>
      </c>
      <c r="H36" s="17">
        <f t="shared" si="6"/>
        <v>99561.637555827561</v>
      </c>
      <c r="I36" s="17">
        <f t="shared" si="4"/>
        <v>40.172066265157412</v>
      </c>
      <c r="J36" s="17">
        <f t="shared" si="1"/>
        <v>99526.294171927468</v>
      </c>
      <c r="K36" s="17">
        <f t="shared" si="2"/>
        <v>5643086.3797933767</v>
      </c>
      <c r="L36" s="25">
        <f t="shared" si="5"/>
        <v>56.679324670901565</v>
      </c>
    </row>
    <row r="37" spans="1:12" x14ac:dyDescent="0.25">
      <c r="A37" s="20">
        <v>28</v>
      </c>
      <c r="B37" s="51">
        <v>0</v>
      </c>
      <c r="C37" s="52">
        <v>2795</v>
      </c>
      <c r="D37" s="52">
        <v>2514</v>
      </c>
      <c r="E37" s="70" t="s">
        <v>36</v>
      </c>
      <c r="F37" s="23">
        <f t="shared" si="3"/>
        <v>0</v>
      </c>
      <c r="G37" s="23">
        <f t="shared" si="0"/>
        <v>0</v>
      </c>
      <c r="H37" s="17">
        <f t="shared" si="6"/>
        <v>99521.465489562397</v>
      </c>
      <c r="I37" s="17">
        <f t="shared" si="4"/>
        <v>0</v>
      </c>
      <c r="J37" s="17">
        <f t="shared" si="1"/>
        <v>99521.465489562397</v>
      </c>
      <c r="K37" s="17">
        <f t="shared" si="2"/>
        <v>5543560.0856214492</v>
      </c>
      <c r="L37" s="25">
        <f t="shared" si="5"/>
        <v>55.70215489042257</v>
      </c>
    </row>
    <row r="38" spans="1:12" x14ac:dyDescent="0.25">
      <c r="A38" s="20">
        <v>29</v>
      </c>
      <c r="B38" s="51">
        <v>0</v>
      </c>
      <c r="C38" s="52">
        <v>2785</v>
      </c>
      <c r="D38" s="52">
        <v>2759</v>
      </c>
      <c r="E38" s="70" t="s">
        <v>36</v>
      </c>
      <c r="F38" s="23">
        <f t="shared" si="3"/>
        <v>0</v>
      </c>
      <c r="G38" s="23">
        <f t="shared" si="0"/>
        <v>0</v>
      </c>
      <c r="H38" s="17">
        <f t="shared" si="6"/>
        <v>99521.465489562397</v>
      </c>
      <c r="I38" s="17">
        <f t="shared" si="4"/>
        <v>0</v>
      </c>
      <c r="J38" s="17">
        <f t="shared" si="1"/>
        <v>99521.465489562397</v>
      </c>
      <c r="K38" s="17">
        <f t="shared" si="2"/>
        <v>5444038.6201318866</v>
      </c>
      <c r="L38" s="25">
        <f t="shared" si="5"/>
        <v>54.70215489042257</v>
      </c>
    </row>
    <row r="39" spans="1:12" x14ac:dyDescent="0.25">
      <c r="A39" s="20">
        <v>30</v>
      </c>
      <c r="B39" s="51">
        <v>1</v>
      </c>
      <c r="C39" s="52">
        <v>2832</v>
      </c>
      <c r="D39" s="52">
        <v>2757</v>
      </c>
      <c r="E39" s="70" t="s">
        <v>117</v>
      </c>
      <c r="F39" s="23">
        <f t="shared" si="3"/>
        <v>3.5784576847378778E-4</v>
      </c>
      <c r="G39" s="23">
        <f t="shared" si="0"/>
        <v>3.578268815655642E-4</v>
      </c>
      <c r="H39" s="17">
        <f t="shared" si="6"/>
        <v>99521.465489562397</v>
      </c>
      <c r="I39" s="17">
        <f t="shared" si="4"/>
        <v>35.611455644965027</v>
      </c>
      <c r="J39" s="17">
        <f t="shared" si="1"/>
        <v>99516.212799854766</v>
      </c>
      <c r="K39" s="17">
        <f t="shared" si="2"/>
        <v>5344517.154642324</v>
      </c>
      <c r="L39" s="25">
        <f t="shared" si="5"/>
        <v>53.70215489042257</v>
      </c>
    </row>
    <row r="40" spans="1:12" x14ac:dyDescent="0.25">
      <c r="A40" s="20">
        <v>31</v>
      </c>
      <c r="B40" s="51">
        <v>0</v>
      </c>
      <c r="C40" s="52">
        <v>3084</v>
      </c>
      <c r="D40" s="52">
        <v>2803</v>
      </c>
      <c r="E40" s="70" t="s">
        <v>36</v>
      </c>
      <c r="F40" s="23">
        <f t="shared" si="3"/>
        <v>0</v>
      </c>
      <c r="G40" s="23">
        <f t="shared" si="0"/>
        <v>0</v>
      </c>
      <c r="H40" s="17">
        <f t="shared" si="6"/>
        <v>99485.854033917436</v>
      </c>
      <c r="I40" s="17">
        <f t="shared" si="4"/>
        <v>0</v>
      </c>
      <c r="J40" s="17">
        <f t="shared" si="1"/>
        <v>99485.854033917436</v>
      </c>
      <c r="K40" s="17">
        <f t="shared" si="2"/>
        <v>5245000.9418424694</v>
      </c>
      <c r="L40" s="25">
        <f t="shared" si="5"/>
        <v>52.721072686919946</v>
      </c>
    </row>
    <row r="41" spans="1:12" x14ac:dyDescent="0.25">
      <c r="A41" s="20">
        <v>32</v>
      </c>
      <c r="B41" s="51">
        <v>3</v>
      </c>
      <c r="C41" s="52">
        <v>3066</v>
      </c>
      <c r="D41" s="52">
        <v>3060</v>
      </c>
      <c r="E41" s="70" t="s">
        <v>118</v>
      </c>
      <c r="F41" s="23">
        <f t="shared" si="3"/>
        <v>9.7943192948090111E-4</v>
      </c>
      <c r="G41" s="23">
        <f t="shared" si="0"/>
        <v>9.7927472759270075E-4</v>
      </c>
      <c r="H41" s="17">
        <f t="shared" si="6"/>
        <v>99485.854033917436</v>
      </c>
      <c r="I41" s="17">
        <f t="shared" si="4"/>
        <v>97.423982608391682</v>
      </c>
      <c r="J41" s="17">
        <f t="shared" si="1"/>
        <v>99469.886243167915</v>
      </c>
      <c r="K41" s="17">
        <f t="shared" si="2"/>
        <v>5145515.0878085522</v>
      </c>
      <c r="L41" s="25">
        <f t="shared" si="5"/>
        <v>51.721072686919953</v>
      </c>
    </row>
    <row r="42" spans="1:12" x14ac:dyDescent="0.25">
      <c r="A42" s="20">
        <v>33</v>
      </c>
      <c r="B42" s="51">
        <v>1</v>
      </c>
      <c r="C42" s="52">
        <v>3219</v>
      </c>
      <c r="D42" s="52">
        <v>3023</v>
      </c>
      <c r="E42" s="70" t="s">
        <v>119</v>
      </c>
      <c r="F42" s="23">
        <f t="shared" si="3"/>
        <v>3.2041012495994872E-4</v>
      </c>
      <c r="G42" s="23">
        <f t="shared" si="0"/>
        <v>3.203526339281438E-4</v>
      </c>
      <c r="H42" s="17">
        <f t="shared" si="6"/>
        <v>99388.430051309042</v>
      </c>
      <c r="I42" s="17">
        <f t="shared" si="4"/>
        <v>31.839345348919931</v>
      </c>
      <c r="J42" s="17">
        <f t="shared" si="1"/>
        <v>99370.5968339791</v>
      </c>
      <c r="K42" s="17">
        <f t="shared" si="2"/>
        <v>5046045.2015653839</v>
      </c>
      <c r="L42" s="25">
        <f t="shared" si="5"/>
        <v>50.77095190013943</v>
      </c>
    </row>
    <row r="43" spans="1:12" x14ac:dyDescent="0.25">
      <c r="A43" s="20">
        <v>34</v>
      </c>
      <c r="B43" s="51">
        <v>3</v>
      </c>
      <c r="C43" s="52">
        <v>3322</v>
      </c>
      <c r="D43" s="52">
        <v>3220</v>
      </c>
      <c r="E43" s="70" t="s">
        <v>120</v>
      </c>
      <c r="F43" s="23">
        <f t="shared" si="3"/>
        <v>9.1715071843472939E-4</v>
      </c>
      <c r="G43" s="23">
        <f t="shared" si="0"/>
        <v>9.1669973915614491E-4</v>
      </c>
      <c r="H43" s="17">
        <f t="shared" si="6"/>
        <v>99356.590705960116</v>
      </c>
      <c r="I43" s="17">
        <f t="shared" si="4"/>
        <v>91.080160783597492</v>
      </c>
      <c r="J43" s="17">
        <f t="shared" si="1"/>
        <v>99307.73530771579</v>
      </c>
      <c r="K43" s="17">
        <f t="shared" si="2"/>
        <v>4946674.6047314052</v>
      </c>
      <c r="L43" s="25">
        <f t="shared" si="5"/>
        <v>49.787080752104231</v>
      </c>
    </row>
    <row r="44" spans="1:12" x14ac:dyDescent="0.25">
      <c r="A44" s="20">
        <v>35</v>
      </c>
      <c r="B44" s="51">
        <v>1</v>
      </c>
      <c r="C44" s="52">
        <v>3466</v>
      </c>
      <c r="D44" s="52">
        <v>3309</v>
      </c>
      <c r="E44" s="70" t="s">
        <v>121</v>
      </c>
      <c r="F44" s="23">
        <f t="shared" si="3"/>
        <v>2.9520295202952032E-4</v>
      </c>
      <c r="G44" s="23">
        <f t="shared" si="0"/>
        <v>2.9517890202894177E-4</v>
      </c>
      <c r="H44" s="17">
        <f t="shared" si="6"/>
        <v>99265.510545176512</v>
      </c>
      <c r="I44" s="17">
        <f t="shared" si="4"/>
        <v>29.301084412067546</v>
      </c>
      <c r="J44" s="17">
        <f t="shared" si="1"/>
        <v>99257.423445878783</v>
      </c>
      <c r="K44" s="17">
        <f t="shared" si="2"/>
        <v>4847366.8694236893</v>
      </c>
      <c r="L44" s="25">
        <f t="shared" si="5"/>
        <v>48.832337060490055</v>
      </c>
    </row>
    <row r="45" spans="1:12" x14ac:dyDescent="0.25">
      <c r="A45" s="20">
        <v>36</v>
      </c>
      <c r="B45" s="51">
        <v>1</v>
      </c>
      <c r="C45" s="52">
        <v>3567</v>
      </c>
      <c r="D45" s="52">
        <v>3461</v>
      </c>
      <c r="E45" s="70" t="s">
        <v>122</v>
      </c>
      <c r="F45" s="23">
        <f t="shared" si="3"/>
        <v>2.8457598178713718E-4</v>
      </c>
      <c r="G45" s="23">
        <f t="shared" si="0"/>
        <v>2.8452266415072758E-4</v>
      </c>
      <c r="H45" s="17">
        <f t="shared" si="6"/>
        <v>99236.209460764439</v>
      </c>
      <c r="I45" s="17">
        <f t="shared" si="4"/>
        <v>28.234950695996336</v>
      </c>
      <c r="J45" s="17">
        <f t="shared" si="1"/>
        <v>99217.616745731124</v>
      </c>
      <c r="K45" s="17">
        <f t="shared" si="2"/>
        <v>4748109.4459778108</v>
      </c>
      <c r="L45" s="25">
        <f t="shared" si="5"/>
        <v>47.846541819547198</v>
      </c>
    </row>
    <row r="46" spans="1:12" x14ac:dyDescent="0.25">
      <c r="A46" s="20">
        <v>37</v>
      </c>
      <c r="B46" s="51">
        <v>2</v>
      </c>
      <c r="C46" s="52">
        <v>3704</v>
      </c>
      <c r="D46" s="52">
        <v>3571</v>
      </c>
      <c r="E46" s="70" t="s">
        <v>123</v>
      </c>
      <c r="F46" s="23">
        <f t="shared" si="3"/>
        <v>5.4982817869415803E-4</v>
      </c>
      <c r="G46" s="23">
        <f t="shared" si="0"/>
        <v>5.4979432194416061E-4</v>
      </c>
      <c r="H46" s="17">
        <f t="shared" si="6"/>
        <v>99207.974510068438</v>
      </c>
      <c r="I46" s="17">
        <f t="shared" si="4"/>
        <v>54.543981077216642</v>
      </c>
      <c r="J46" s="17">
        <f t="shared" si="1"/>
        <v>99201.865584187777</v>
      </c>
      <c r="K46" s="17">
        <f t="shared" si="2"/>
        <v>4648891.8292320799</v>
      </c>
      <c r="L46" s="25">
        <f t="shared" si="5"/>
        <v>46.860061927383391</v>
      </c>
    </row>
    <row r="47" spans="1:12" x14ac:dyDescent="0.25">
      <c r="A47" s="20">
        <v>38</v>
      </c>
      <c r="B47" s="51">
        <v>3</v>
      </c>
      <c r="C47" s="52">
        <v>3446</v>
      </c>
      <c r="D47" s="52">
        <v>3669</v>
      </c>
      <c r="E47" s="70" t="s">
        <v>124</v>
      </c>
      <c r="F47" s="23">
        <f t="shared" si="3"/>
        <v>8.4328882642304987E-4</v>
      </c>
      <c r="G47" s="23">
        <f t="shared" si="0"/>
        <v>8.4306217718446675E-4</v>
      </c>
      <c r="H47" s="17">
        <f t="shared" si="6"/>
        <v>99153.430528991215</v>
      </c>
      <c r="I47" s="17">
        <f t="shared" si="4"/>
        <v>83.592507017080109</v>
      </c>
      <c r="J47" s="17">
        <f t="shared" si="1"/>
        <v>99126.78123775417</v>
      </c>
      <c r="K47" s="17">
        <f t="shared" si="2"/>
        <v>4549689.9636478918</v>
      </c>
      <c r="L47" s="25">
        <f t="shared" si="5"/>
        <v>45.885351009793048</v>
      </c>
    </row>
    <row r="48" spans="1:12" x14ac:dyDescent="0.25">
      <c r="A48" s="20">
        <v>39</v>
      </c>
      <c r="B48" s="51">
        <v>4</v>
      </c>
      <c r="C48" s="52">
        <v>3453</v>
      </c>
      <c r="D48" s="52">
        <v>3429</v>
      </c>
      <c r="E48" s="70" t="s">
        <v>125</v>
      </c>
      <c r="F48" s="23">
        <f t="shared" si="3"/>
        <v>1.1624527753560012E-3</v>
      </c>
      <c r="G48" s="23">
        <f t="shared" si="0"/>
        <v>1.1616622643539055E-3</v>
      </c>
      <c r="H48" s="17">
        <f t="shared" si="6"/>
        <v>99069.838021974138</v>
      </c>
      <c r="I48" s="17">
        <f t="shared" si="4"/>
        <v>115.08569236578111</v>
      </c>
      <c r="J48" s="17">
        <f t="shared" si="1"/>
        <v>99002.46685766321</v>
      </c>
      <c r="K48" s="17">
        <f t="shared" si="2"/>
        <v>4450563.1824101377</v>
      </c>
      <c r="L48" s="25">
        <f t="shared" si="5"/>
        <v>44.923493075894427</v>
      </c>
    </row>
    <row r="49" spans="1:12" x14ac:dyDescent="0.25">
      <c r="A49" s="20">
        <v>40</v>
      </c>
      <c r="B49" s="51">
        <v>2</v>
      </c>
      <c r="C49" s="52">
        <v>3440</v>
      </c>
      <c r="D49" s="52">
        <v>3434</v>
      </c>
      <c r="E49" s="70" t="s">
        <v>126</v>
      </c>
      <c r="F49" s="23">
        <f t="shared" si="3"/>
        <v>5.8190282222868783E-4</v>
      </c>
      <c r="G49" s="23">
        <f t="shared" si="0"/>
        <v>5.8185657165685874E-4</v>
      </c>
      <c r="H49" s="17">
        <f t="shared" si="6"/>
        <v>98954.752329608353</v>
      </c>
      <c r="I49" s="17">
        <f t="shared" si="4"/>
        <v>57.577472939659472</v>
      </c>
      <c r="J49" s="17">
        <f t="shared" si="1"/>
        <v>98946.887246804792</v>
      </c>
      <c r="K49" s="17">
        <f t="shared" si="2"/>
        <v>4351560.7155524744</v>
      </c>
      <c r="L49" s="25">
        <f t="shared" si="5"/>
        <v>43.975257510198823</v>
      </c>
    </row>
    <row r="50" spans="1:12" x14ac:dyDescent="0.25">
      <c r="A50" s="20">
        <v>41</v>
      </c>
      <c r="B50" s="51">
        <v>1</v>
      </c>
      <c r="C50" s="52">
        <v>3399</v>
      </c>
      <c r="D50" s="52">
        <v>3377</v>
      </c>
      <c r="E50" s="70" t="s">
        <v>127</v>
      </c>
      <c r="F50" s="23">
        <f t="shared" si="3"/>
        <v>2.9515938606847696E-4</v>
      </c>
      <c r="G50" s="23">
        <f t="shared" si="0"/>
        <v>2.9515676380797209E-4</v>
      </c>
      <c r="H50" s="17">
        <f t="shared" si="6"/>
        <v>98897.174856668687</v>
      </c>
      <c r="I50" s="17">
        <f t="shared" si="4"/>
        <v>29.190170080445476</v>
      </c>
      <c r="J50" s="17">
        <f t="shared" si="1"/>
        <v>98896.29623254927</v>
      </c>
      <c r="K50" s="17">
        <f t="shared" si="2"/>
        <v>4252613.8283056691</v>
      </c>
      <c r="L50" s="25">
        <f t="shared" si="5"/>
        <v>43.000357032129244</v>
      </c>
    </row>
    <row r="51" spans="1:12" x14ac:dyDescent="0.25">
      <c r="A51" s="20">
        <v>42</v>
      </c>
      <c r="B51" s="51">
        <v>2</v>
      </c>
      <c r="C51" s="52">
        <v>3228</v>
      </c>
      <c r="D51" s="52">
        <v>3349</v>
      </c>
      <c r="E51" s="70" t="s">
        <v>128</v>
      </c>
      <c r="F51" s="23">
        <f t="shared" si="3"/>
        <v>6.0818002128630079E-4</v>
      </c>
      <c r="G51" s="23">
        <f t="shared" si="0"/>
        <v>6.0810372400896284E-4</v>
      </c>
      <c r="H51" s="17">
        <f t="shared" si="6"/>
        <v>98867.984686588243</v>
      </c>
      <c r="I51" s="17">
        <f t="shared" si="4"/>
        <v>60.12198967317542</v>
      </c>
      <c r="J51" s="17">
        <f t="shared" si="1"/>
        <v>98855.581520118663</v>
      </c>
      <c r="K51" s="17">
        <f t="shared" si="2"/>
        <v>4153717.5320731197</v>
      </c>
      <c r="L51" s="25">
        <f t="shared" si="5"/>
        <v>42.012766268478259</v>
      </c>
    </row>
    <row r="52" spans="1:12" x14ac:dyDescent="0.25">
      <c r="A52" s="20">
        <v>43</v>
      </c>
      <c r="B52" s="51">
        <v>2</v>
      </c>
      <c r="C52" s="52">
        <v>3371</v>
      </c>
      <c r="D52" s="52">
        <v>3210</v>
      </c>
      <c r="E52" s="70" t="s">
        <v>129</v>
      </c>
      <c r="F52" s="23">
        <f t="shared" si="3"/>
        <v>6.07810363166692E-4</v>
      </c>
      <c r="G52" s="23">
        <f t="shared" si="0"/>
        <v>6.0755762805613628E-4</v>
      </c>
      <c r="H52" s="17">
        <f t="shared" si="6"/>
        <v>98807.862696915065</v>
      </c>
      <c r="I52" s="17">
        <f t="shared" si="4"/>
        <v>60.031470693434109</v>
      </c>
      <c r="J52" s="17">
        <f t="shared" si="1"/>
        <v>98766.777158372483</v>
      </c>
      <c r="K52" s="17">
        <f t="shared" si="2"/>
        <v>4054861.9505530009</v>
      </c>
      <c r="L52" s="25">
        <f t="shared" si="5"/>
        <v>41.037846987855147</v>
      </c>
    </row>
    <row r="53" spans="1:12" x14ac:dyDescent="0.25">
      <c r="A53" s="20">
        <v>44</v>
      </c>
      <c r="B53" s="51">
        <v>1</v>
      </c>
      <c r="C53" s="52">
        <v>3385</v>
      </c>
      <c r="D53" s="52">
        <v>3356</v>
      </c>
      <c r="E53" s="70" t="s">
        <v>56</v>
      </c>
      <c r="F53" s="23">
        <f t="shared" si="3"/>
        <v>2.966918854769322E-4</v>
      </c>
      <c r="G53" s="23">
        <f t="shared" si="0"/>
        <v>2.9664643577527537E-4</v>
      </c>
      <c r="H53" s="17">
        <f t="shared" si="6"/>
        <v>98747.831226221635</v>
      </c>
      <c r="I53" s="17">
        <f t="shared" si="4"/>
        <v>29.293192173797088</v>
      </c>
      <c r="J53" s="17">
        <f t="shared" si="1"/>
        <v>98732.704221783089</v>
      </c>
      <c r="K53" s="17">
        <f t="shared" si="2"/>
        <v>3956095.1733946283</v>
      </c>
      <c r="L53" s="25">
        <f t="shared" si="5"/>
        <v>40.062603140433545</v>
      </c>
    </row>
    <row r="54" spans="1:12" x14ac:dyDescent="0.25">
      <c r="A54" s="20">
        <v>45</v>
      </c>
      <c r="B54" s="51">
        <v>3</v>
      </c>
      <c r="C54" s="52">
        <v>3333</v>
      </c>
      <c r="D54" s="52">
        <v>3380</v>
      </c>
      <c r="E54" s="70" t="s">
        <v>130</v>
      </c>
      <c r="F54" s="23">
        <f t="shared" si="3"/>
        <v>8.9378817220318787E-4</v>
      </c>
      <c r="G54" s="23">
        <f t="shared" si="0"/>
        <v>8.9321743380596345E-4</v>
      </c>
      <c r="H54" s="17">
        <f t="shared" si="6"/>
        <v>98718.538034047844</v>
      </c>
      <c r="I54" s="17">
        <f t="shared" si="4"/>
        <v>88.17711921184862</v>
      </c>
      <c r="J54" s="17">
        <f t="shared" si="1"/>
        <v>98655.500211523293</v>
      </c>
      <c r="K54" s="17">
        <f t="shared" si="2"/>
        <v>3857362.4691728451</v>
      </c>
      <c r="L54" s="25">
        <f t="shared" si="5"/>
        <v>39.074347594597157</v>
      </c>
    </row>
    <row r="55" spans="1:12" x14ac:dyDescent="0.25">
      <c r="A55" s="20">
        <v>46</v>
      </c>
      <c r="B55" s="51">
        <v>2</v>
      </c>
      <c r="C55" s="52">
        <v>3266</v>
      </c>
      <c r="D55" s="52">
        <v>3327</v>
      </c>
      <c r="E55" s="70" t="s">
        <v>131</v>
      </c>
      <c r="F55" s="23">
        <f t="shared" si="3"/>
        <v>6.0670408008493858E-4</v>
      </c>
      <c r="G55" s="23">
        <f t="shared" si="0"/>
        <v>6.0642865312317436E-4</v>
      </c>
      <c r="H55" s="17">
        <f t="shared" si="6"/>
        <v>98630.360914835997</v>
      </c>
      <c r="I55" s="17">
        <f t="shared" si="4"/>
        <v>59.812276926636571</v>
      </c>
      <c r="J55" s="17">
        <f t="shared" si="1"/>
        <v>98585.585444328724</v>
      </c>
      <c r="K55" s="17">
        <f t="shared" si="2"/>
        <v>3758706.9689613217</v>
      </c>
      <c r="L55" s="25">
        <f t="shared" si="5"/>
        <v>38.109025801972265</v>
      </c>
    </row>
    <row r="56" spans="1:12" x14ac:dyDescent="0.25">
      <c r="A56" s="20">
        <v>47</v>
      </c>
      <c r="B56" s="51">
        <v>6</v>
      </c>
      <c r="C56" s="52">
        <v>3334</v>
      </c>
      <c r="D56" s="52">
        <v>3238</v>
      </c>
      <c r="E56" s="70" t="s">
        <v>132</v>
      </c>
      <c r="F56" s="23">
        <f t="shared" si="3"/>
        <v>1.8259281801582471E-3</v>
      </c>
      <c r="G56" s="23">
        <f t="shared" si="0"/>
        <v>1.8241778354488223E-3</v>
      </c>
      <c r="H56" s="17">
        <f t="shared" si="6"/>
        <v>98570.548637909364</v>
      </c>
      <c r="I56" s="17">
        <f t="shared" si="4"/>
        <v>179.81021005330436</v>
      </c>
      <c r="J56" s="17">
        <f t="shared" si="1"/>
        <v>98476.058372526357</v>
      </c>
      <c r="K56" s="17">
        <f t="shared" si="2"/>
        <v>3660121.3835169929</v>
      </c>
      <c r="L56" s="25">
        <f t="shared" si="5"/>
        <v>37.131997681803938</v>
      </c>
    </row>
    <row r="57" spans="1:12" x14ac:dyDescent="0.25">
      <c r="A57" s="20">
        <v>48</v>
      </c>
      <c r="B57" s="51">
        <v>4</v>
      </c>
      <c r="C57" s="52">
        <v>3326</v>
      </c>
      <c r="D57" s="52">
        <v>3293</v>
      </c>
      <c r="E57" s="70" t="s">
        <v>133</v>
      </c>
      <c r="F57" s="23">
        <f t="shared" si="3"/>
        <v>1.2086417887898473E-3</v>
      </c>
      <c r="G57" s="23">
        <f t="shared" si="0"/>
        <v>1.2082178629453234E-3</v>
      </c>
      <c r="H57" s="17">
        <f t="shared" si="6"/>
        <v>98390.738427856064</v>
      </c>
      <c r="I57" s="17">
        <f t="shared" si="4"/>
        <v>118.87744771691656</v>
      </c>
      <c r="J57" s="17">
        <f t="shared" si="1"/>
        <v>98356.228304783843</v>
      </c>
      <c r="K57" s="17">
        <f t="shared" si="2"/>
        <v>3561645.3251444665</v>
      </c>
      <c r="L57" s="25">
        <f t="shared" si="5"/>
        <v>36.198989681899825</v>
      </c>
    </row>
    <row r="58" spans="1:12" x14ac:dyDescent="0.25">
      <c r="A58" s="20">
        <v>49</v>
      </c>
      <c r="B58" s="51">
        <v>4</v>
      </c>
      <c r="C58" s="52">
        <v>3132</v>
      </c>
      <c r="D58" s="52">
        <v>3313</v>
      </c>
      <c r="E58" s="70" t="s">
        <v>134</v>
      </c>
      <c r="F58" s="23">
        <f t="shared" si="3"/>
        <v>1.2412723041117144E-3</v>
      </c>
      <c r="G58" s="23">
        <f t="shared" si="0"/>
        <v>1.2402763881514413E-3</v>
      </c>
      <c r="H58" s="17">
        <f t="shared" si="6"/>
        <v>98271.860980139143</v>
      </c>
      <c r="I58" s="17">
        <f t="shared" si="4"/>
        <v>121.88426879336754</v>
      </c>
      <c r="J58" s="17">
        <f t="shared" si="1"/>
        <v>98193.01404665671</v>
      </c>
      <c r="K58" s="17">
        <f t="shared" si="2"/>
        <v>3463289.0968396827</v>
      </c>
      <c r="L58" s="25">
        <f t="shared" si="5"/>
        <v>35.241920345231044</v>
      </c>
    </row>
    <row r="59" spans="1:12" x14ac:dyDescent="0.25">
      <c r="A59" s="20">
        <v>50</v>
      </c>
      <c r="B59" s="51">
        <v>5</v>
      </c>
      <c r="C59" s="52">
        <v>2970</v>
      </c>
      <c r="D59" s="52">
        <v>3114</v>
      </c>
      <c r="E59" s="70" t="s">
        <v>135</v>
      </c>
      <c r="F59" s="23">
        <f t="shared" si="3"/>
        <v>1.643655489809336E-3</v>
      </c>
      <c r="G59" s="23">
        <f t="shared" si="0"/>
        <v>1.6419493090841502E-3</v>
      </c>
      <c r="H59" s="17">
        <f t="shared" si="6"/>
        <v>98149.976711345778</v>
      </c>
      <c r="I59" s="17">
        <f t="shared" si="4"/>
        <v>161.15728644781964</v>
      </c>
      <c r="J59" s="17">
        <f t="shared" si="1"/>
        <v>98048.093074853459</v>
      </c>
      <c r="K59" s="17">
        <f t="shared" si="2"/>
        <v>3365096.0827930258</v>
      </c>
      <c r="L59" s="25">
        <f t="shared" si="5"/>
        <v>34.28524586092982</v>
      </c>
    </row>
    <row r="60" spans="1:12" x14ac:dyDescent="0.25">
      <c r="A60" s="20">
        <v>51</v>
      </c>
      <c r="B60" s="51">
        <v>6</v>
      </c>
      <c r="C60" s="52">
        <v>2976</v>
      </c>
      <c r="D60" s="52">
        <v>2947</v>
      </c>
      <c r="E60" s="70" t="s">
        <v>136</v>
      </c>
      <c r="F60" s="23">
        <f t="shared" si="3"/>
        <v>2.0260003376667227E-3</v>
      </c>
      <c r="G60" s="23">
        <f t="shared" si="0"/>
        <v>2.0240172586602299E-3</v>
      </c>
      <c r="H60" s="17">
        <f t="shared" si="6"/>
        <v>97988.819424897956</v>
      </c>
      <c r="I60" s="17">
        <f t="shared" si="4"/>
        <v>198.33106167173423</v>
      </c>
      <c r="J60" s="17">
        <f t="shared" si="1"/>
        <v>97892.906523473503</v>
      </c>
      <c r="K60" s="17">
        <f t="shared" si="2"/>
        <v>3267047.9897181722</v>
      </c>
      <c r="L60" s="25">
        <f t="shared" si="5"/>
        <v>33.341028179466448</v>
      </c>
    </row>
    <row r="61" spans="1:12" x14ac:dyDescent="0.25">
      <c r="A61" s="20">
        <v>52</v>
      </c>
      <c r="B61" s="51">
        <v>2</v>
      </c>
      <c r="C61" s="52">
        <v>2818</v>
      </c>
      <c r="D61" s="52">
        <v>2968</v>
      </c>
      <c r="E61" s="70" t="s">
        <v>137</v>
      </c>
      <c r="F61" s="23">
        <f t="shared" si="3"/>
        <v>6.9132388524023505E-4</v>
      </c>
      <c r="G61" s="23">
        <f t="shared" si="0"/>
        <v>6.911450428001934E-4</v>
      </c>
      <c r="H61" s="17">
        <f t="shared" si="6"/>
        <v>97790.488363226221</v>
      </c>
      <c r="I61" s="17">
        <f t="shared" si="4"/>
        <v>67.587411265253806</v>
      </c>
      <c r="J61" s="17">
        <f t="shared" si="1"/>
        <v>97765.190395189638</v>
      </c>
      <c r="K61" s="17">
        <f t="shared" si="2"/>
        <v>3169155.0831946987</v>
      </c>
      <c r="L61" s="25">
        <f t="shared" si="5"/>
        <v>32.407600537011419</v>
      </c>
    </row>
    <row r="62" spans="1:12" x14ac:dyDescent="0.25">
      <c r="A62" s="20">
        <v>53</v>
      </c>
      <c r="B62" s="51">
        <v>7</v>
      </c>
      <c r="C62" s="52">
        <v>2757</v>
      </c>
      <c r="D62" s="52">
        <v>2810</v>
      </c>
      <c r="E62" s="70" t="s">
        <v>138</v>
      </c>
      <c r="F62" s="23">
        <f t="shared" si="3"/>
        <v>2.5148194718879109E-3</v>
      </c>
      <c r="G62" s="23">
        <f t="shared" si="0"/>
        <v>2.5124172634076402E-3</v>
      </c>
      <c r="H62" s="17">
        <f t="shared" si="6"/>
        <v>97722.900951960968</v>
      </c>
      <c r="I62" s="17">
        <f t="shared" si="4"/>
        <v>245.52070338198166</v>
      </c>
      <c r="J62" s="17">
        <f t="shared" si="1"/>
        <v>97629.553980535144</v>
      </c>
      <c r="K62" s="17">
        <f t="shared" si="2"/>
        <v>3071389.8927995092</v>
      </c>
      <c r="L62" s="25">
        <f t="shared" si="5"/>
        <v>31.429581632143279</v>
      </c>
    </row>
    <row r="63" spans="1:12" x14ac:dyDescent="0.25">
      <c r="A63" s="20">
        <v>54</v>
      </c>
      <c r="B63" s="51">
        <v>7</v>
      </c>
      <c r="C63" s="52">
        <v>2690</v>
      </c>
      <c r="D63" s="52">
        <v>2753</v>
      </c>
      <c r="E63" s="70" t="s">
        <v>139</v>
      </c>
      <c r="F63" s="23">
        <f t="shared" si="3"/>
        <v>2.5721109682160575E-3</v>
      </c>
      <c r="G63" s="23">
        <f t="shared" si="0"/>
        <v>2.5679781416635414E-3</v>
      </c>
      <c r="H63" s="17">
        <f t="shared" si="6"/>
        <v>97477.380248578993</v>
      </c>
      <c r="I63" s="17">
        <f t="shared" si="4"/>
        <v>250.31978178497627</v>
      </c>
      <c r="J63" s="17">
        <f t="shared" si="1"/>
        <v>97320.755161116133</v>
      </c>
      <c r="K63" s="17">
        <f t="shared" si="2"/>
        <v>2973760.3388189739</v>
      </c>
      <c r="L63" s="25">
        <f t="shared" si="5"/>
        <v>30.507183627991733</v>
      </c>
    </row>
    <row r="64" spans="1:12" x14ac:dyDescent="0.25">
      <c r="A64" s="20">
        <v>55</v>
      </c>
      <c r="B64" s="51">
        <v>17</v>
      </c>
      <c r="C64" s="52">
        <v>3014</v>
      </c>
      <c r="D64" s="52">
        <v>2662</v>
      </c>
      <c r="E64" s="70" t="s">
        <v>140</v>
      </c>
      <c r="F64" s="23">
        <f t="shared" si="3"/>
        <v>5.9901338971106409E-3</v>
      </c>
      <c r="G64" s="23">
        <f t="shared" si="0"/>
        <v>5.97472298548332E-3</v>
      </c>
      <c r="H64" s="17">
        <f t="shared" si="6"/>
        <v>97227.060466794021</v>
      </c>
      <c r="I64" s="17">
        <f t="shared" si="4"/>
        <v>580.90475298193087</v>
      </c>
      <c r="J64" s="17">
        <f t="shared" si="1"/>
        <v>96976.922880159997</v>
      </c>
      <c r="K64" s="17">
        <f t="shared" si="2"/>
        <v>2876439.5836578575</v>
      </c>
      <c r="L64" s="25">
        <f t="shared" si="5"/>
        <v>29.584763437749395</v>
      </c>
    </row>
    <row r="65" spans="1:12" x14ac:dyDescent="0.25">
      <c r="A65" s="20">
        <v>56</v>
      </c>
      <c r="B65" s="51">
        <v>11</v>
      </c>
      <c r="C65" s="52">
        <v>3108</v>
      </c>
      <c r="D65" s="52">
        <v>2980</v>
      </c>
      <c r="E65" s="70" t="s">
        <v>141</v>
      </c>
      <c r="F65" s="23">
        <f t="shared" si="3"/>
        <v>3.6136662286465177E-3</v>
      </c>
      <c r="G65" s="23">
        <f t="shared" si="0"/>
        <v>3.6086808194972955E-3</v>
      </c>
      <c r="H65" s="17">
        <f t="shared" si="6"/>
        <v>96646.155713812084</v>
      </c>
      <c r="I65" s="17">
        <f t="shared" si="4"/>
        <v>348.7651284025826</v>
      </c>
      <c r="J65" s="17">
        <f t="shared" si="1"/>
        <v>96512.822805223783</v>
      </c>
      <c r="K65" s="17">
        <f t="shared" si="2"/>
        <v>2779462.6607776973</v>
      </c>
      <c r="L65" s="25">
        <f t="shared" si="5"/>
        <v>28.759164192813035</v>
      </c>
    </row>
    <row r="66" spans="1:12" x14ac:dyDescent="0.25">
      <c r="A66" s="20">
        <v>57</v>
      </c>
      <c r="B66" s="51">
        <v>12</v>
      </c>
      <c r="C66" s="52">
        <v>3125</v>
      </c>
      <c r="D66" s="52">
        <v>3077</v>
      </c>
      <c r="E66" s="70" t="s">
        <v>142</v>
      </c>
      <c r="F66" s="23">
        <f t="shared" si="3"/>
        <v>3.8697194453402128E-3</v>
      </c>
      <c r="G66" s="23">
        <f t="shared" si="0"/>
        <v>3.8613636585957305E-3</v>
      </c>
      <c r="H66" s="17">
        <f t="shared" si="6"/>
        <v>96297.390585409506</v>
      </c>
      <c r="I66" s="17">
        <f t="shared" si="4"/>
        <v>371.83924442409892</v>
      </c>
      <c r="J66" s="17">
        <f t="shared" si="1"/>
        <v>96089.458079927543</v>
      </c>
      <c r="K66" s="17">
        <f t="shared" si="2"/>
        <v>2682949.8379724734</v>
      </c>
      <c r="L66" s="25">
        <f t="shared" si="5"/>
        <v>27.861085556548616</v>
      </c>
    </row>
    <row r="67" spans="1:12" x14ac:dyDescent="0.25">
      <c r="A67" s="20">
        <v>58</v>
      </c>
      <c r="B67" s="51">
        <v>13</v>
      </c>
      <c r="C67" s="52">
        <v>3416</v>
      </c>
      <c r="D67" s="52">
        <v>3101</v>
      </c>
      <c r="E67" s="70" t="s">
        <v>143</v>
      </c>
      <c r="F67" s="23">
        <f t="shared" si="3"/>
        <v>3.9895657511124748E-3</v>
      </c>
      <c r="G67" s="23">
        <f t="shared" si="0"/>
        <v>3.9832631860259281E-3</v>
      </c>
      <c r="H67" s="17">
        <f t="shared" si="6"/>
        <v>95925.551340985403</v>
      </c>
      <c r="I67" s="17">
        <f t="shared" si="4"/>
        <v>382.09671725578727</v>
      </c>
      <c r="J67" s="17">
        <f t="shared" si="1"/>
        <v>95774.011782921763</v>
      </c>
      <c r="K67" s="17">
        <f t="shared" si="2"/>
        <v>2586860.3798925458</v>
      </c>
      <c r="L67" s="25">
        <f t="shared" si="5"/>
        <v>26.967375675507604</v>
      </c>
    </row>
    <row r="68" spans="1:12" x14ac:dyDescent="0.25">
      <c r="A68" s="20">
        <v>59</v>
      </c>
      <c r="B68" s="51">
        <v>16</v>
      </c>
      <c r="C68" s="52">
        <v>3298</v>
      </c>
      <c r="D68" s="52">
        <v>3382</v>
      </c>
      <c r="E68" s="70" t="s">
        <v>144</v>
      </c>
      <c r="F68" s="23">
        <f t="shared" si="3"/>
        <v>4.7904191616766467E-3</v>
      </c>
      <c r="G68" s="23">
        <f t="shared" si="0"/>
        <v>4.7796829062766314E-3</v>
      </c>
      <c r="H68" s="17">
        <f t="shared" si="6"/>
        <v>95543.454623729616</v>
      </c>
      <c r="I68" s="17">
        <f t="shared" si="4"/>
        <v>456.66741687165745</v>
      </c>
      <c r="J68" s="17">
        <f t="shared" si="1"/>
        <v>95329.323271958492</v>
      </c>
      <c r="K68" s="17">
        <f t="shared" si="2"/>
        <v>2491086.3681096239</v>
      </c>
      <c r="L68" s="25">
        <f t="shared" si="5"/>
        <v>26.072810303123852</v>
      </c>
    </row>
    <row r="69" spans="1:12" x14ac:dyDescent="0.25">
      <c r="A69" s="20">
        <v>60</v>
      </c>
      <c r="B69" s="51">
        <v>11</v>
      </c>
      <c r="C69" s="52">
        <v>3154</v>
      </c>
      <c r="D69" s="52">
        <v>3285</v>
      </c>
      <c r="E69" s="70" t="s">
        <v>145</v>
      </c>
      <c r="F69" s="23">
        <f t="shared" si="3"/>
        <v>3.4166796086348814E-3</v>
      </c>
      <c r="G69" s="23">
        <f t="shared" si="0"/>
        <v>3.4094176919147274E-3</v>
      </c>
      <c r="H69" s="17">
        <f t="shared" si="6"/>
        <v>95086.78720685796</v>
      </c>
      <c r="I69" s="17">
        <f t="shared" si="4"/>
        <v>324.19057457039247</v>
      </c>
      <c r="J69" s="17">
        <f t="shared" si="1"/>
        <v>94884.686802670767</v>
      </c>
      <c r="K69" s="17">
        <f t="shared" si="2"/>
        <v>2395757.0448376653</v>
      </c>
      <c r="L69" s="25">
        <f t="shared" si="5"/>
        <v>25.195477891431754</v>
      </c>
    </row>
    <row r="70" spans="1:12" x14ac:dyDescent="0.25">
      <c r="A70" s="20">
        <v>61</v>
      </c>
      <c r="B70" s="51">
        <v>15</v>
      </c>
      <c r="C70" s="52">
        <v>2982</v>
      </c>
      <c r="D70" s="52">
        <v>3144</v>
      </c>
      <c r="E70" s="70" t="s">
        <v>146</v>
      </c>
      <c r="F70" s="23">
        <f t="shared" si="3"/>
        <v>4.8971596474045058E-3</v>
      </c>
      <c r="G70" s="23">
        <f t="shared" si="0"/>
        <v>4.8818018144680987E-3</v>
      </c>
      <c r="H70" s="17">
        <f t="shared" si="6"/>
        <v>94762.596632287561</v>
      </c>
      <c r="I70" s="17">
        <f t="shared" si="4"/>
        <v>462.61221618320997</v>
      </c>
      <c r="J70" s="17">
        <f t="shared" si="1"/>
        <v>94465.414544611471</v>
      </c>
      <c r="K70" s="17">
        <f t="shared" si="2"/>
        <v>2300872.3580349945</v>
      </c>
      <c r="L70" s="25">
        <f t="shared" si="5"/>
        <v>24.280385297621109</v>
      </c>
    </row>
    <row r="71" spans="1:12" x14ac:dyDescent="0.25">
      <c r="A71" s="20">
        <v>62</v>
      </c>
      <c r="B71" s="51">
        <v>18</v>
      </c>
      <c r="C71" s="52">
        <v>2756</v>
      </c>
      <c r="D71" s="52">
        <v>2951</v>
      </c>
      <c r="E71" s="70" t="s">
        <v>147</v>
      </c>
      <c r="F71" s="23">
        <f t="shared" si="3"/>
        <v>6.308042754512003E-3</v>
      </c>
      <c r="G71" s="23">
        <f t="shared" si="0"/>
        <v>6.2878656140593321E-3</v>
      </c>
      <c r="H71" s="17">
        <f t="shared" si="6"/>
        <v>94299.984416104358</v>
      </c>
      <c r="I71" s="17">
        <f t="shared" si="4"/>
        <v>592.94562941635354</v>
      </c>
      <c r="J71" s="17">
        <f t="shared" si="1"/>
        <v>93998.352974420253</v>
      </c>
      <c r="K71" s="17">
        <f t="shared" si="2"/>
        <v>2206406.9434903832</v>
      </c>
      <c r="L71" s="25">
        <f t="shared" si="5"/>
        <v>23.39774451875283</v>
      </c>
    </row>
    <row r="72" spans="1:12" x14ac:dyDescent="0.25">
      <c r="A72" s="20">
        <v>63</v>
      </c>
      <c r="B72" s="51">
        <v>20</v>
      </c>
      <c r="C72" s="52">
        <v>2563</v>
      </c>
      <c r="D72" s="52">
        <v>2735</v>
      </c>
      <c r="E72" s="70" t="s">
        <v>148</v>
      </c>
      <c r="F72" s="23">
        <f t="shared" si="3"/>
        <v>7.5500188750471878E-3</v>
      </c>
      <c r="G72" s="23">
        <f t="shared" si="0"/>
        <v>7.5197298913023038E-3</v>
      </c>
      <c r="H72" s="17">
        <f t="shared" si="6"/>
        <v>93707.038786688005</v>
      </c>
      <c r="I72" s="17">
        <f t="shared" si="4"/>
        <v>704.65162058968212</v>
      </c>
      <c r="J72" s="17">
        <f t="shared" si="1"/>
        <v>93331.107147103408</v>
      </c>
      <c r="K72" s="17">
        <f t="shared" si="2"/>
        <v>2112408.5905159628</v>
      </c>
      <c r="L72" s="25">
        <f t="shared" si="5"/>
        <v>22.542688552186444</v>
      </c>
    </row>
    <row r="73" spans="1:12" x14ac:dyDescent="0.25">
      <c r="A73" s="20">
        <v>64</v>
      </c>
      <c r="B73" s="51">
        <v>17</v>
      </c>
      <c r="C73" s="52">
        <v>2086</v>
      </c>
      <c r="D73" s="52">
        <v>2532</v>
      </c>
      <c r="E73" s="70" t="s">
        <v>149</v>
      </c>
      <c r="F73" s="23">
        <f t="shared" si="3"/>
        <v>7.3624945864010395E-3</v>
      </c>
      <c r="G73" s="23">
        <f t="shared" ref="G73:G108" si="7">F73/((1+(1-E73)*F73))</f>
        <v>7.3293885414495242E-3</v>
      </c>
      <c r="H73" s="17">
        <f t="shared" si="6"/>
        <v>93002.387166098328</v>
      </c>
      <c r="I73" s="17">
        <f t="shared" si="4"/>
        <v>681.6506308226534</v>
      </c>
      <c r="J73" s="17">
        <f t="shared" ref="J73:J108" si="8">H74+I73*E73</f>
        <v>92584.194504088635</v>
      </c>
      <c r="K73" s="17">
        <f t="shared" ref="K73:K97" si="9">K74+J73</f>
        <v>2019077.4833688596</v>
      </c>
      <c r="L73" s="25">
        <f t="shared" si="5"/>
        <v>21.709953312949619</v>
      </c>
    </row>
    <row r="74" spans="1:12" x14ac:dyDescent="0.25">
      <c r="A74" s="20">
        <v>65</v>
      </c>
      <c r="B74" s="51">
        <v>20</v>
      </c>
      <c r="C74" s="52">
        <v>1802</v>
      </c>
      <c r="D74" s="52">
        <v>2082</v>
      </c>
      <c r="E74" s="70" t="s">
        <v>150</v>
      </c>
      <c r="F74" s="23">
        <f t="shared" ref="F74:F108" si="10">B74/((C74+D74)/2)</f>
        <v>1.0298661174047374E-2</v>
      </c>
      <c r="G74" s="23">
        <f t="shared" si="7"/>
        <v>1.0238107670083124E-2</v>
      </c>
      <c r="H74" s="17">
        <f t="shared" si="6"/>
        <v>92320.736535275675</v>
      </c>
      <c r="I74" s="17">
        <f t="shared" ref="I74:I108" si="11">H74*G74</f>
        <v>945.18964082952925</v>
      </c>
      <c r="J74" s="17">
        <f t="shared" si="8"/>
        <v>91777.914124547271</v>
      </c>
      <c r="K74" s="17">
        <f t="shared" si="9"/>
        <v>1926493.2888647709</v>
      </c>
      <c r="L74" s="25">
        <f t="shared" ref="L74:L108" si="12">K74/H74</f>
        <v>20.86739513964622</v>
      </c>
    </row>
    <row r="75" spans="1:12" x14ac:dyDescent="0.25">
      <c r="A75" s="20">
        <v>66</v>
      </c>
      <c r="B75" s="51">
        <v>21</v>
      </c>
      <c r="C75" s="52">
        <v>1696</v>
      </c>
      <c r="D75" s="52">
        <v>1786</v>
      </c>
      <c r="E75" s="70" t="s">
        <v>151</v>
      </c>
      <c r="F75" s="23">
        <f t="shared" si="10"/>
        <v>1.2062033314187249E-2</v>
      </c>
      <c r="G75" s="23">
        <f t="shared" si="7"/>
        <v>1.2006883031461236E-2</v>
      </c>
      <c r="H75" s="17">
        <f t="shared" ref="H75:H108" si="13">H74-I74</f>
        <v>91375.546894446146</v>
      </c>
      <c r="I75" s="17">
        <f t="shared" si="11"/>
        <v>1097.1355034974158</v>
      </c>
      <c r="J75" s="17">
        <f t="shared" si="8"/>
        <v>90957.757694714339</v>
      </c>
      <c r="K75" s="17">
        <f t="shared" si="9"/>
        <v>1834715.3747402236</v>
      </c>
      <c r="L75" s="25">
        <f t="shared" si="12"/>
        <v>20.07884425424696</v>
      </c>
    </row>
    <row r="76" spans="1:12" x14ac:dyDescent="0.25">
      <c r="A76" s="20">
        <v>67</v>
      </c>
      <c r="B76" s="51">
        <v>16</v>
      </c>
      <c r="C76" s="52">
        <v>1583</v>
      </c>
      <c r="D76" s="52">
        <v>1671</v>
      </c>
      <c r="E76" s="70" t="s">
        <v>152</v>
      </c>
      <c r="F76" s="23">
        <f t="shared" si="10"/>
        <v>9.8340503995082967E-3</v>
      </c>
      <c r="G76" s="23">
        <f t="shared" si="7"/>
        <v>9.7786409058150652E-3</v>
      </c>
      <c r="H76" s="17">
        <f t="shared" si="13"/>
        <v>90278.411390948735</v>
      </c>
      <c r="I76" s="17">
        <f t="shared" si="11"/>
        <v>882.80016653953203</v>
      </c>
      <c r="J76" s="17">
        <f t="shared" si="8"/>
        <v>89769.741934988662</v>
      </c>
      <c r="K76" s="17">
        <f t="shared" si="9"/>
        <v>1743757.6170455094</v>
      </c>
      <c r="L76" s="25">
        <f t="shared" si="12"/>
        <v>19.31533342444634</v>
      </c>
    </row>
    <row r="77" spans="1:12" x14ac:dyDescent="0.25">
      <c r="A77" s="20">
        <v>68</v>
      </c>
      <c r="B77" s="51">
        <v>15</v>
      </c>
      <c r="C77" s="52">
        <v>1287</v>
      </c>
      <c r="D77" s="52">
        <v>1574</v>
      </c>
      <c r="E77" s="70" t="s">
        <v>153</v>
      </c>
      <c r="F77" s="23">
        <f t="shared" si="10"/>
        <v>1.0485844110450891E-2</v>
      </c>
      <c r="G77" s="23">
        <f t="shared" si="7"/>
        <v>1.0433298358598722E-2</v>
      </c>
      <c r="H77" s="17">
        <f t="shared" si="13"/>
        <v>89395.611224409207</v>
      </c>
      <c r="I77" s="17">
        <f t="shared" si="11"/>
        <v>932.6910838535581</v>
      </c>
      <c r="J77" s="17">
        <f t="shared" si="8"/>
        <v>88947.639696834347</v>
      </c>
      <c r="K77" s="17">
        <f t="shared" si="9"/>
        <v>1653987.8751105207</v>
      </c>
      <c r="L77" s="25">
        <f t="shared" si="12"/>
        <v>18.501891227730699</v>
      </c>
    </row>
    <row r="78" spans="1:12" x14ac:dyDescent="0.25">
      <c r="A78" s="20">
        <v>69</v>
      </c>
      <c r="B78" s="51">
        <v>17</v>
      </c>
      <c r="C78" s="52">
        <v>1120</v>
      </c>
      <c r="D78" s="52">
        <v>1280</v>
      </c>
      <c r="E78" s="70" t="s">
        <v>154</v>
      </c>
      <c r="F78" s="23">
        <f t="shared" si="10"/>
        <v>1.4166666666666666E-2</v>
      </c>
      <c r="G78" s="23">
        <f t="shared" si="7"/>
        <v>1.4058481961809885E-2</v>
      </c>
      <c r="H78" s="17">
        <f t="shared" si="13"/>
        <v>88462.920140555652</v>
      </c>
      <c r="I78" s="17">
        <f t="shared" si="11"/>
        <v>1243.6543670850299</v>
      </c>
      <c r="J78" s="17">
        <f t="shared" si="8"/>
        <v>87787.367088355051</v>
      </c>
      <c r="K78" s="17">
        <f t="shared" si="9"/>
        <v>1565040.2354136864</v>
      </c>
      <c r="L78" s="25">
        <f t="shared" si="12"/>
        <v>17.691482860016926</v>
      </c>
    </row>
    <row r="79" spans="1:12" x14ac:dyDescent="0.25">
      <c r="A79" s="20">
        <v>70</v>
      </c>
      <c r="B79" s="51">
        <v>17</v>
      </c>
      <c r="C79" s="52">
        <v>1087</v>
      </c>
      <c r="D79" s="52">
        <v>1099</v>
      </c>
      <c r="E79" s="70" t="s">
        <v>155</v>
      </c>
      <c r="F79" s="23">
        <f t="shared" si="10"/>
        <v>1.555352241537054E-2</v>
      </c>
      <c r="G79" s="23">
        <f t="shared" si="7"/>
        <v>1.5444345166578621E-2</v>
      </c>
      <c r="H79" s="17">
        <f t="shared" si="13"/>
        <v>87219.265773470615</v>
      </c>
      <c r="I79" s="17">
        <f t="shared" si="11"/>
        <v>1347.044445781037</v>
      </c>
      <c r="J79" s="17">
        <f t="shared" si="8"/>
        <v>86607.034072863127</v>
      </c>
      <c r="K79" s="17">
        <f t="shared" si="9"/>
        <v>1477252.8683253312</v>
      </c>
      <c r="L79" s="25">
        <f t="shared" si="12"/>
        <v>16.937231186537524</v>
      </c>
    </row>
    <row r="80" spans="1:12" x14ac:dyDescent="0.25">
      <c r="A80" s="20">
        <v>71</v>
      </c>
      <c r="B80" s="51">
        <v>14</v>
      </c>
      <c r="C80" s="52">
        <v>993</v>
      </c>
      <c r="D80" s="52">
        <v>1062</v>
      </c>
      <c r="E80" s="70" t="s">
        <v>156</v>
      </c>
      <c r="F80" s="23">
        <f t="shared" si="10"/>
        <v>1.3625304136253041E-2</v>
      </c>
      <c r="G80" s="23">
        <f t="shared" si="7"/>
        <v>1.3533492396980639E-2</v>
      </c>
      <c r="H80" s="17">
        <f t="shared" si="13"/>
        <v>85872.221327689578</v>
      </c>
      <c r="I80" s="17">
        <f t="shared" si="11"/>
        <v>1162.1510544501255</v>
      </c>
      <c r="J80" s="17">
        <f t="shared" si="8"/>
        <v>85293.58631767887</v>
      </c>
      <c r="K80" s="17">
        <f t="shared" si="9"/>
        <v>1390645.8342524681</v>
      </c>
      <c r="L80" s="25">
        <f t="shared" si="12"/>
        <v>16.194361957235792</v>
      </c>
    </row>
    <row r="81" spans="1:12" x14ac:dyDescent="0.25">
      <c r="A81" s="20">
        <v>72</v>
      </c>
      <c r="B81" s="51">
        <v>19</v>
      </c>
      <c r="C81" s="52">
        <v>942</v>
      </c>
      <c r="D81" s="52">
        <v>980</v>
      </c>
      <c r="E81" s="70" t="s">
        <v>157</v>
      </c>
      <c r="F81" s="23">
        <f t="shared" si="10"/>
        <v>1.9771071800208116E-2</v>
      </c>
      <c r="G81" s="23">
        <f t="shared" si="7"/>
        <v>1.9571100365546951E-2</v>
      </c>
      <c r="H81" s="17">
        <f t="shared" si="13"/>
        <v>84710.070273239457</v>
      </c>
      <c r="I81" s="17">
        <f t="shared" si="11"/>
        <v>1657.8692872901047</v>
      </c>
      <c r="J81" s="17">
        <f t="shared" si="8"/>
        <v>83853.283425567934</v>
      </c>
      <c r="K81" s="17">
        <f t="shared" si="9"/>
        <v>1305352.2479347892</v>
      </c>
      <c r="L81" s="25">
        <f t="shared" si="12"/>
        <v>15.409646618451214</v>
      </c>
    </row>
    <row r="82" spans="1:12" x14ac:dyDescent="0.25">
      <c r="A82" s="20">
        <v>73</v>
      </c>
      <c r="B82" s="51">
        <v>17</v>
      </c>
      <c r="C82" s="52">
        <v>630</v>
      </c>
      <c r="D82" s="52">
        <v>926</v>
      </c>
      <c r="E82" s="70" t="s">
        <v>158</v>
      </c>
      <c r="F82" s="23">
        <f t="shared" si="10"/>
        <v>2.1850899742930592E-2</v>
      </c>
      <c r="G82" s="23">
        <f t="shared" si="7"/>
        <v>2.1562595644381049E-2</v>
      </c>
      <c r="H82" s="17">
        <f t="shared" si="13"/>
        <v>83052.200985949356</v>
      </c>
      <c r="I82" s="17">
        <f t="shared" si="11"/>
        <v>1790.8210272358911</v>
      </c>
      <c r="J82" s="17">
        <f t="shared" si="8"/>
        <v>81956.397599383723</v>
      </c>
      <c r="K82" s="17">
        <f t="shared" si="9"/>
        <v>1221498.9645092213</v>
      </c>
      <c r="L82" s="25">
        <f t="shared" si="12"/>
        <v>14.707604976247078</v>
      </c>
    </row>
    <row r="83" spans="1:12" x14ac:dyDescent="0.25">
      <c r="A83" s="20">
        <v>74</v>
      </c>
      <c r="B83" s="51">
        <v>14</v>
      </c>
      <c r="C83" s="52">
        <v>561</v>
      </c>
      <c r="D83" s="52">
        <v>613</v>
      </c>
      <c r="E83" s="70" t="s">
        <v>159</v>
      </c>
      <c r="F83" s="23">
        <f t="shared" si="10"/>
        <v>2.385008517887564E-2</v>
      </c>
      <c r="G83" s="23">
        <f t="shared" si="7"/>
        <v>2.355447848029197E-2</v>
      </c>
      <c r="H83" s="17">
        <f t="shared" si="13"/>
        <v>81261.379958713471</v>
      </c>
      <c r="I83" s="17">
        <f t="shared" si="11"/>
        <v>1914.0694255163455</v>
      </c>
      <c r="J83" s="17">
        <f t="shared" si="8"/>
        <v>80254.196627006779</v>
      </c>
      <c r="K83" s="17">
        <f t="shared" si="9"/>
        <v>1139542.5669098375</v>
      </c>
      <c r="L83" s="25">
        <f t="shared" si="12"/>
        <v>14.023175184679435</v>
      </c>
    </row>
    <row r="84" spans="1:12" x14ac:dyDescent="0.25">
      <c r="A84" s="20">
        <v>75</v>
      </c>
      <c r="B84" s="51">
        <v>9</v>
      </c>
      <c r="C84" s="52">
        <v>720</v>
      </c>
      <c r="D84" s="52">
        <v>544</v>
      </c>
      <c r="E84" s="70" t="s">
        <v>160</v>
      </c>
      <c r="F84" s="23">
        <f t="shared" si="10"/>
        <v>1.4240506329113924E-2</v>
      </c>
      <c r="G84" s="23">
        <f t="shared" si="7"/>
        <v>1.4123331838352503E-2</v>
      </c>
      <c r="H84" s="17">
        <f t="shared" si="13"/>
        <v>79347.310533197131</v>
      </c>
      <c r="I84" s="17">
        <f t="shared" si="11"/>
        <v>1120.648397141146</v>
      </c>
      <c r="J84" s="17">
        <f t="shared" si="8"/>
        <v>78694.420777022693</v>
      </c>
      <c r="K84" s="17">
        <f t="shared" si="9"/>
        <v>1059288.3702828307</v>
      </c>
      <c r="L84" s="25">
        <f t="shared" si="12"/>
        <v>13.350022365781991</v>
      </c>
    </row>
    <row r="85" spans="1:12" x14ac:dyDescent="0.25">
      <c r="A85" s="20">
        <v>76</v>
      </c>
      <c r="B85" s="51">
        <v>13</v>
      </c>
      <c r="C85" s="52">
        <v>419</v>
      </c>
      <c r="D85" s="52">
        <v>715</v>
      </c>
      <c r="E85" s="70" t="s">
        <v>161</v>
      </c>
      <c r="F85" s="23">
        <f t="shared" si="10"/>
        <v>2.292768959435626E-2</v>
      </c>
      <c r="G85" s="23">
        <f t="shared" si="7"/>
        <v>2.2706328917592791E-2</v>
      </c>
      <c r="H85" s="17">
        <f t="shared" si="13"/>
        <v>78226.66213605598</v>
      </c>
      <c r="I85" s="17">
        <f t="shared" si="11"/>
        <v>1776.240320586689</v>
      </c>
      <c r="J85" s="17">
        <f t="shared" si="8"/>
        <v>77471.404751742521</v>
      </c>
      <c r="K85" s="17">
        <f t="shared" si="9"/>
        <v>980593.94950580795</v>
      </c>
      <c r="L85" s="25">
        <f t="shared" si="12"/>
        <v>12.535290689002002</v>
      </c>
    </row>
    <row r="86" spans="1:12" x14ac:dyDescent="0.25">
      <c r="A86" s="20">
        <v>77</v>
      </c>
      <c r="B86" s="51">
        <v>14</v>
      </c>
      <c r="C86" s="52">
        <v>489</v>
      </c>
      <c r="D86" s="52">
        <v>409</v>
      </c>
      <c r="E86" s="70" t="s">
        <v>162</v>
      </c>
      <c r="F86" s="23">
        <f t="shared" si="10"/>
        <v>3.1180400890868598E-2</v>
      </c>
      <c r="G86" s="23">
        <f t="shared" si="7"/>
        <v>3.0734875258118067E-2</v>
      </c>
      <c r="H86" s="17">
        <f t="shared" si="13"/>
        <v>76450.421815469294</v>
      </c>
      <c r="I86" s="17">
        <f t="shared" si="11"/>
        <v>2349.6941779289568</v>
      </c>
      <c r="J86" s="17">
        <f t="shared" si="8"/>
        <v>75358.048992150114</v>
      </c>
      <c r="K86" s="17">
        <f t="shared" si="9"/>
        <v>903122.54475406546</v>
      </c>
      <c r="L86" s="25">
        <f t="shared" si="12"/>
        <v>11.813179356079418</v>
      </c>
    </row>
    <row r="87" spans="1:12" x14ac:dyDescent="0.25">
      <c r="A87" s="20">
        <v>78</v>
      </c>
      <c r="B87" s="51">
        <v>15</v>
      </c>
      <c r="C87" s="52">
        <v>514</v>
      </c>
      <c r="D87" s="52">
        <v>467</v>
      </c>
      <c r="E87" s="70" t="s">
        <v>163</v>
      </c>
      <c r="F87" s="23">
        <f t="shared" si="10"/>
        <v>3.0581039755351681E-2</v>
      </c>
      <c r="G87" s="23">
        <f t="shared" si="7"/>
        <v>3.0135731333928009E-2</v>
      </c>
      <c r="H87" s="17">
        <f t="shared" si="13"/>
        <v>74100.727637540331</v>
      </c>
      <c r="I87" s="17">
        <f t="shared" si="11"/>
        <v>2233.0796197334894</v>
      </c>
      <c r="J87" s="17">
        <f t="shared" si="8"/>
        <v>73021.703565285119</v>
      </c>
      <c r="K87" s="17">
        <f t="shared" si="9"/>
        <v>827764.49576191534</v>
      </c>
      <c r="L87" s="25">
        <f t="shared" si="12"/>
        <v>11.170801180399742</v>
      </c>
    </row>
    <row r="88" spans="1:12" x14ac:dyDescent="0.25">
      <c r="A88" s="20">
        <v>79</v>
      </c>
      <c r="B88" s="51">
        <v>19</v>
      </c>
      <c r="C88" s="52">
        <v>533</v>
      </c>
      <c r="D88" s="52">
        <v>500</v>
      </c>
      <c r="E88" s="70" t="s">
        <v>164</v>
      </c>
      <c r="F88" s="23">
        <f t="shared" si="10"/>
        <v>3.6786060019361085E-2</v>
      </c>
      <c r="G88" s="23">
        <f t="shared" si="7"/>
        <v>3.6087780677462614E-2</v>
      </c>
      <c r="H88" s="17">
        <f t="shared" si="13"/>
        <v>71867.648017806845</v>
      </c>
      <c r="I88" s="17">
        <f t="shared" si="11"/>
        <v>2593.5439194716942</v>
      </c>
      <c r="J88" s="17">
        <f t="shared" si="8"/>
        <v>70503.443916164746</v>
      </c>
      <c r="K88" s="17">
        <f t="shared" si="9"/>
        <v>754742.79219663027</v>
      </c>
      <c r="L88" s="25">
        <f t="shared" si="12"/>
        <v>10.50184350000748</v>
      </c>
    </row>
    <row r="89" spans="1:12" x14ac:dyDescent="0.25">
      <c r="A89" s="20">
        <v>80</v>
      </c>
      <c r="B89" s="51">
        <v>20</v>
      </c>
      <c r="C89" s="52">
        <v>497</v>
      </c>
      <c r="D89" s="52">
        <v>516</v>
      </c>
      <c r="E89" s="70" t="s">
        <v>165</v>
      </c>
      <c r="F89" s="23">
        <f t="shared" si="10"/>
        <v>3.9486673247778874E-2</v>
      </c>
      <c r="G89" s="23">
        <f t="shared" si="7"/>
        <v>3.8727567056782361E-2</v>
      </c>
      <c r="H89" s="17">
        <f t="shared" si="13"/>
        <v>69274.104098335156</v>
      </c>
      <c r="I89" s="17">
        <f t="shared" si="11"/>
        <v>2682.8175117667965</v>
      </c>
      <c r="J89" s="17">
        <f t="shared" si="8"/>
        <v>67942.35348549411</v>
      </c>
      <c r="K89" s="17">
        <f t="shared" si="9"/>
        <v>684239.34828046558</v>
      </c>
      <c r="L89" s="25">
        <f t="shared" si="12"/>
        <v>9.8772745918039195</v>
      </c>
    </row>
    <row r="90" spans="1:12" x14ac:dyDescent="0.25">
      <c r="A90" s="20">
        <v>81</v>
      </c>
      <c r="B90" s="51">
        <v>24</v>
      </c>
      <c r="C90" s="52">
        <v>443</v>
      </c>
      <c r="D90" s="52">
        <v>486</v>
      </c>
      <c r="E90" s="70" t="s">
        <v>166</v>
      </c>
      <c r="F90" s="23">
        <f t="shared" si="10"/>
        <v>5.1668460710441337E-2</v>
      </c>
      <c r="G90" s="23">
        <f t="shared" si="7"/>
        <v>5.0326197637688287E-2</v>
      </c>
      <c r="H90" s="17">
        <f t="shared" si="13"/>
        <v>66591.286586568356</v>
      </c>
      <c r="I90" s="17">
        <f t="shared" si="11"/>
        <v>3351.2862497035803</v>
      </c>
      <c r="J90" s="17">
        <f t="shared" si="8"/>
        <v>64861.352624471365</v>
      </c>
      <c r="K90" s="17">
        <f t="shared" si="9"/>
        <v>616296.99479497143</v>
      </c>
      <c r="L90" s="25">
        <f t="shared" si="12"/>
        <v>9.2549194704894049</v>
      </c>
    </row>
    <row r="91" spans="1:12" x14ac:dyDescent="0.25">
      <c r="A91" s="20">
        <v>82</v>
      </c>
      <c r="B91" s="51">
        <v>22</v>
      </c>
      <c r="C91" s="52">
        <v>403</v>
      </c>
      <c r="D91" s="52">
        <v>416</v>
      </c>
      <c r="E91" s="70" t="s">
        <v>167</v>
      </c>
      <c r="F91" s="23">
        <f t="shared" si="10"/>
        <v>5.3724053724053727E-2</v>
      </c>
      <c r="G91" s="23">
        <f t="shared" si="7"/>
        <v>5.2437185019363626E-2</v>
      </c>
      <c r="H91" s="17">
        <f t="shared" si="13"/>
        <v>63240.000336864774</v>
      </c>
      <c r="I91" s="17">
        <f t="shared" si="11"/>
        <v>3316.127598288796</v>
      </c>
      <c r="J91" s="17">
        <f t="shared" si="8"/>
        <v>61725.193249966454</v>
      </c>
      <c r="K91" s="17">
        <f t="shared" si="9"/>
        <v>551435.64217050001</v>
      </c>
      <c r="L91" s="25">
        <f t="shared" si="12"/>
        <v>8.7197286406250889</v>
      </c>
    </row>
    <row r="92" spans="1:12" x14ac:dyDescent="0.25">
      <c r="A92" s="20">
        <v>83</v>
      </c>
      <c r="B92" s="51">
        <v>19</v>
      </c>
      <c r="C92" s="52">
        <v>400</v>
      </c>
      <c r="D92" s="52">
        <v>392</v>
      </c>
      <c r="E92" s="70" t="s">
        <v>168</v>
      </c>
      <c r="F92" s="23">
        <f t="shared" si="10"/>
        <v>4.7979797979797977E-2</v>
      </c>
      <c r="G92" s="23">
        <f t="shared" si="7"/>
        <v>4.7037119466608969E-2</v>
      </c>
      <c r="H92" s="17">
        <f t="shared" si="13"/>
        <v>59923.872738575978</v>
      </c>
      <c r="I92" s="17">
        <f t="shared" si="11"/>
        <v>2818.6463609062707</v>
      </c>
      <c r="J92" s="17">
        <f t="shared" si="8"/>
        <v>58746.524153625433</v>
      </c>
      <c r="K92" s="17">
        <f t="shared" si="9"/>
        <v>489710.44892053353</v>
      </c>
      <c r="L92" s="25">
        <f t="shared" si="12"/>
        <v>8.1722096143042258</v>
      </c>
    </row>
    <row r="93" spans="1:12" x14ac:dyDescent="0.25">
      <c r="A93" s="20">
        <v>84</v>
      </c>
      <c r="B93" s="51">
        <v>25</v>
      </c>
      <c r="C93" s="52">
        <v>368</v>
      </c>
      <c r="D93" s="52">
        <v>380</v>
      </c>
      <c r="E93" s="70" t="s">
        <v>169</v>
      </c>
      <c r="F93" s="23">
        <f t="shared" si="10"/>
        <v>6.684491978609626E-2</v>
      </c>
      <c r="G93" s="23">
        <f t="shared" si="7"/>
        <v>6.4641658963535645E-2</v>
      </c>
      <c r="H93" s="17">
        <f t="shared" si="13"/>
        <v>57105.226377669707</v>
      </c>
      <c r="I93" s="17">
        <f t="shared" si="11"/>
        <v>3691.3765685408252</v>
      </c>
      <c r="J93" s="17">
        <f t="shared" si="8"/>
        <v>55222.993465370739</v>
      </c>
      <c r="K93" s="17">
        <f t="shared" si="9"/>
        <v>430963.92476690811</v>
      </c>
      <c r="L93" s="25">
        <f t="shared" si="12"/>
        <v>7.5468385663458504</v>
      </c>
    </row>
    <row r="94" spans="1:12" x14ac:dyDescent="0.25">
      <c r="A94" s="20">
        <v>85</v>
      </c>
      <c r="B94" s="51">
        <v>29</v>
      </c>
      <c r="C94" s="52">
        <v>338</v>
      </c>
      <c r="D94" s="52">
        <v>348</v>
      </c>
      <c r="E94" s="70" t="s">
        <v>170</v>
      </c>
      <c r="F94" s="23">
        <f t="shared" si="10"/>
        <v>8.4548104956268216E-2</v>
      </c>
      <c r="G94" s="23">
        <f t="shared" si="7"/>
        <v>8.102357925852248E-2</v>
      </c>
      <c r="H94" s="17">
        <f t="shared" si="13"/>
        <v>53413.849809128878</v>
      </c>
      <c r="I94" s="17">
        <f t="shared" si="11"/>
        <v>4327.7812935127695</v>
      </c>
      <c r="J94" s="17">
        <f t="shared" si="8"/>
        <v>51187.206333616552</v>
      </c>
      <c r="K94" s="17">
        <f t="shared" si="9"/>
        <v>375740.93130153738</v>
      </c>
      <c r="L94" s="25">
        <f t="shared" si="12"/>
        <v>7.0345225563074854</v>
      </c>
    </row>
    <row r="95" spans="1:12" x14ac:dyDescent="0.25">
      <c r="A95" s="20">
        <v>86</v>
      </c>
      <c r="B95" s="51">
        <v>22</v>
      </c>
      <c r="C95" s="52">
        <v>307</v>
      </c>
      <c r="D95" s="52">
        <v>309</v>
      </c>
      <c r="E95" s="70" t="s">
        <v>171</v>
      </c>
      <c r="F95" s="23">
        <f t="shared" si="10"/>
        <v>7.1428571428571425E-2</v>
      </c>
      <c r="G95" s="23">
        <f t="shared" si="7"/>
        <v>6.8685564354939527E-2</v>
      </c>
      <c r="H95" s="17">
        <f t="shared" si="13"/>
        <v>49086.068515616105</v>
      </c>
      <c r="I95" s="17">
        <f t="shared" si="11"/>
        <v>3371.5043179603208</v>
      </c>
      <c r="J95" s="17">
        <f t="shared" si="8"/>
        <v>47201.060451444486</v>
      </c>
      <c r="K95" s="17">
        <f t="shared" si="9"/>
        <v>324553.7249679208</v>
      </c>
      <c r="L95" s="25">
        <f t="shared" si="12"/>
        <v>6.6119315476379654</v>
      </c>
    </row>
    <row r="96" spans="1:12" x14ac:dyDescent="0.25">
      <c r="A96" s="20">
        <v>87</v>
      </c>
      <c r="B96" s="51">
        <v>28</v>
      </c>
      <c r="C96" s="52">
        <v>275</v>
      </c>
      <c r="D96" s="52">
        <v>273</v>
      </c>
      <c r="E96" s="70" t="s">
        <v>172</v>
      </c>
      <c r="F96" s="23">
        <f t="shared" si="10"/>
        <v>0.10218978102189781</v>
      </c>
      <c r="G96" s="23">
        <f t="shared" si="7"/>
        <v>9.6638765674462654E-2</v>
      </c>
      <c r="H96" s="17">
        <f t="shared" si="13"/>
        <v>45714.564197655782</v>
      </c>
      <c r="I96" s="17">
        <f t="shared" si="11"/>
        <v>4417.7990574074365</v>
      </c>
      <c r="J96" s="17">
        <f t="shared" si="8"/>
        <v>43231.319347487064</v>
      </c>
      <c r="K96" s="17">
        <f t="shared" si="9"/>
        <v>277352.66451647633</v>
      </c>
      <c r="L96" s="25">
        <f t="shared" si="12"/>
        <v>6.0670525768831203</v>
      </c>
    </row>
    <row r="97" spans="1:12" x14ac:dyDescent="0.25">
      <c r="A97" s="20">
        <v>88</v>
      </c>
      <c r="B97" s="51">
        <v>27</v>
      </c>
      <c r="C97" s="52">
        <v>216</v>
      </c>
      <c r="D97" s="52">
        <v>254</v>
      </c>
      <c r="E97" s="70" t="s">
        <v>173</v>
      </c>
      <c r="F97" s="23">
        <f t="shared" si="10"/>
        <v>0.1148936170212766</v>
      </c>
      <c r="G97" s="23">
        <f t="shared" si="7"/>
        <v>0.10769243041872412</v>
      </c>
      <c r="H97" s="17">
        <f t="shared" si="13"/>
        <v>41296.765140248346</v>
      </c>
      <c r="I97" s="17">
        <f t="shared" si="11"/>
        <v>4447.3490063845866</v>
      </c>
      <c r="J97" s="17">
        <f t="shared" si="8"/>
        <v>38708.408018532515</v>
      </c>
      <c r="K97" s="17">
        <f t="shared" si="9"/>
        <v>234121.34516898927</v>
      </c>
      <c r="L97" s="25">
        <f t="shared" si="12"/>
        <v>5.669241752323396</v>
      </c>
    </row>
    <row r="98" spans="1:12" x14ac:dyDescent="0.25">
      <c r="A98" s="20">
        <v>89</v>
      </c>
      <c r="B98" s="51">
        <v>23</v>
      </c>
      <c r="C98" s="52">
        <v>232</v>
      </c>
      <c r="D98" s="52">
        <v>198</v>
      </c>
      <c r="E98" s="70" t="s">
        <v>174</v>
      </c>
      <c r="F98" s="23">
        <f t="shared" si="10"/>
        <v>0.10697674418604651</v>
      </c>
      <c r="G98" s="23">
        <f t="shared" si="7"/>
        <v>0.1012932505664715</v>
      </c>
      <c r="H98" s="17">
        <f t="shared" si="13"/>
        <v>36849.416133863757</v>
      </c>
      <c r="I98" s="17">
        <f t="shared" si="11"/>
        <v>3732.5971416756388</v>
      </c>
      <c r="J98" s="17">
        <f t="shared" si="8"/>
        <v>34891.668933054883</v>
      </c>
      <c r="K98" s="17">
        <f>K99+J98</f>
        <v>195412.93715045677</v>
      </c>
      <c r="L98" s="25">
        <f t="shared" si="12"/>
        <v>5.3030131180525499</v>
      </c>
    </row>
    <row r="99" spans="1:12" x14ac:dyDescent="0.25">
      <c r="A99" s="20">
        <v>90</v>
      </c>
      <c r="B99" s="51">
        <v>24</v>
      </c>
      <c r="C99" s="52">
        <v>169</v>
      </c>
      <c r="D99" s="52">
        <v>207</v>
      </c>
      <c r="E99" s="71" t="s">
        <v>175</v>
      </c>
      <c r="F99" s="28">
        <f t="shared" si="10"/>
        <v>0.1276595744680851</v>
      </c>
      <c r="G99" s="28">
        <f t="shared" si="7"/>
        <v>0.12022361592562164</v>
      </c>
      <c r="H99" s="29">
        <f t="shared" si="13"/>
        <v>33116.81899218812</v>
      </c>
      <c r="I99" s="29">
        <f t="shared" si="11"/>
        <v>3981.423727195157</v>
      </c>
      <c r="J99" s="29">
        <f t="shared" si="8"/>
        <v>31187.819196362067</v>
      </c>
      <c r="K99" s="29">
        <f t="shared" ref="K99:K108" si="14">K100+J99</f>
        <v>160521.26821740187</v>
      </c>
      <c r="L99" s="30">
        <f t="shared" si="12"/>
        <v>4.8471221905481627</v>
      </c>
    </row>
    <row r="100" spans="1:12" x14ac:dyDescent="0.25">
      <c r="A100" s="20">
        <v>91</v>
      </c>
      <c r="B100" s="51">
        <v>18</v>
      </c>
      <c r="C100" s="52">
        <v>151</v>
      </c>
      <c r="D100" s="52">
        <v>150</v>
      </c>
      <c r="E100" s="71" t="s">
        <v>176</v>
      </c>
      <c r="F100" s="28">
        <f t="shared" si="10"/>
        <v>0.11960132890365449</v>
      </c>
      <c r="G100" s="28">
        <f t="shared" si="7"/>
        <v>0.11282338001296216</v>
      </c>
      <c r="H100" s="29">
        <f t="shared" si="13"/>
        <v>29135.395264992963</v>
      </c>
      <c r="I100" s="29">
        <f t="shared" si="11"/>
        <v>3287.1537718101595</v>
      </c>
      <c r="J100" s="29">
        <f t="shared" si="8"/>
        <v>27484.257925412719</v>
      </c>
      <c r="K100" s="29">
        <f t="shared" si="14"/>
        <v>129333.44902103979</v>
      </c>
      <c r="L100" s="30">
        <f t="shared" si="12"/>
        <v>4.4390490619647691</v>
      </c>
    </row>
    <row r="101" spans="1:12" x14ac:dyDescent="0.25">
      <c r="A101" s="20">
        <v>92</v>
      </c>
      <c r="B101" s="51">
        <v>20</v>
      </c>
      <c r="C101" s="52">
        <v>103</v>
      </c>
      <c r="D101" s="52">
        <v>127</v>
      </c>
      <c r="E101" s="71" t="s">
        <v>177</v>
      </c>
      <c r="F101" s="28">
        <f t="shared" si="10"/>
        <v>0.17391304347826086</v>
      </c>
      <c r="G101" s="28">
        <f t="shared" si="7"/>
        <v>0.15925595617276087</v>
      </c>
      <c r="H101" s="29">
        <f t="shared" si="13"/>
        <v>25848.241493182803</v>
      </c>
      <c r="I101" s="29">
        <f t="shared" si="11"/>
        <v>4116.4864143812592</v>
      </c>
      <c r="J101" s="29">
        <f t="shared" si="8"/>
        <v>23669.796882692241</v>
      </c>
      <c r="K101" s="29">
        <f t="shared" si="14"/>
        <v>101849.19109562707</v>
      </c>
      <c r="L101" s="30">
        <f t="shared" si="12"/>
        <v>3.9402754389496364</v>
      </c>
    </row>
    <row r="102" spans="1:12" x14ac:dyDescent="0.25">
      <c r="A102" s="20">
        <v>93</v>
      </c>
      <c r="B102" s="51">
        <v>15</v>
      </c>
      <c r="C102" s="52">
        <v>88</v>
      </c>
      <c r="D102" s="52">
        <v>84</v>
      </c>
      <c r="E102" s="71" t="s">
        <v>178</v>
      </c>
      <c r="F102" s="28">
        <f t="shared" si="10"/>
        <v>0.1744186046511628</v>
      </c>
      <c r="G102" s="28">
        <f t="shared" si="7"/>
        <v>0.15959314387853898</v>
      </c>
      <c r="H102" s="29">
        <f t="shared" si="13"/>
        <v>21731.755078801543</v>
      </c>
      <c r="I102" s="29">
        <f t="shared" si="11"/>
        <v>3468.2391150243452</v>
      </c>
      <c r="J102" s="29">
        <f t="shared" si="8"/>
        <v>19884.570926139575</v>
      </c>
      <c r="K102" s="29">
        <f t="shared" si="14"/>
        <v>78179.394212934829</v>
      </c>
      <c r="L102" s="30">
        <f t="shared" si="12"/>
        <v>3.5974726352956048</v>
      </c>
    </row>
    <row r="103" spans="1:12" x14ac:dyDescent="0.25">
      <c r="A103" s="20">
        <v>94</v>
      </c>
      <c r="B103" s="51">
        <v>16</v>
      </c>
      <c r="C103" s="52">
        <v>51</v>
      </c>
      <c r="D103" s="52">
        <v>76</v>
      </c>
      <c r="E103" s="71" t="s">
        <v>179</v>
      </c>
      <c r="F103" s="28">
        <f t="shared" si="10"/>
        <v>0.25196850393700787</v>
      </c>
      <c r="G103" s="28">
        <f t="shared" si="7"/>
        <v>0.22046584432906732</v>
      </c>
      <c r="H103" s="29">
        <f t="shared" si="13"/>
        <v>18263.515963777198</v>
      </c>
      <c r="I103" s="29">
        <f t="shared" si="11"/>
        <v>4026.4814673715396</v>
      </c>
      <c r="J103" s="29">
        <f t="shared" si="8"/>
        <v>15980.098323630798</v>
      </c>
      <c r="K103" s="29">
        <f t="shared" si="14"/>
        <v>58294.823286795247</v>
      </c>
      <c r="L103" s="30">
        <f t="shared" si="12"/>
        <v>3.1918729888819781</v>
      </c>
    </row>
    <row r="104" spans="1:12" x14ac:dyDescent="0.25">
      <c r="A104" s="20">
        <v>95</v>
      </c>
      <c r="B104" s="51">
        <v>9</v>
      </c>
      <c r="C104" s="52">
        <v>54</v>
      </c>
      <c r="D104" s="52">
        <v>44</v>
      </c>
      <c r="E104" s="71" t="s">
        <v>180</v>
      </c>
      <c r="F104" s="28">
        <f t="shared" si="10"/>
        <v>0.18367346938775511</v>
      </c>
      <c r="G104" s="28">
        <f t="shared" si="7"/>
        <v>0.16916625471550936</v>
      </c>
      <c r="H104" s="29">
        <f t="shared" si="13"/>
        <v>14237.034496405659</v>
      </c>
      <c r="I104" s="29">
        <f t="shared" si="11"/>
        <v>2408.4258040124532</v>
      </c>
      <c r="J104" s="29">
        <f t="shared" si="8"/>
        <v>13112.540488512244</v>
      </c>
      <c r="K104" s="29">
        <f t="shared" si="14"/>
        <v>42314.724963164452</v>
      </c>
      <c r="L104" s="30">
        <f t="shared" si="12"/>
        <v>2.9721586313390898</v>
      </c>
    </row>
    <row r="105" spans="1:12" x14ac:dyDescent="0.25">
      <c r="A105" s="20">
        <v>96</v>
      </c>
      <c r="B105" s="51">
        <v>6</v>
      </c>
      <c r="C105" s="52">
        <v>25</v>
      </c>
      <c r="D105" s="52">
        <v>49</v>
      </c>
      <c r="E105" s="71" t="s">
        <v>181</v>
      </c>
      <c r="F105" s="28">
        <f t="shared" si="10"/>
        <v>0.16216216216216217</v>
      </c>
      <c r="G105" s="28">
        <f t="shared" si="7"/>
        <v>0.15367435379934227</v>
      </c>
      <c r="H105" s="29">
        <f t="shared" si="13"/>
        <v>11828.608692393205</v>
      </c>
      <c r="I105" s="29">
        <f t="shared" si="11"/>
        <v>1817.7537971488089</v>
      </c>
      <c r="J105" s="29">
        <f t="shared" si="8"/>
        <v>11209.48174908432</v>
      </c>
      <c r="K105" s="29">
        <f t="shared" si="14"/>
        <v>29202.184474652207</v>
      </c>
      <c r="L105" s="30">
        <f t="shared" si="12"/>
        <v>2.4687759341833395</v>
      </c>
    </row>
    <row r="106" spans="1:12" x14ac:dyDescent="0.25">
      <c r="A106" s="20">
        <v>97</v>
      </c>
      <c r="B106" s="51">
        <v>8</v>
      </c>
      <c r="C106" s="52">
        <v>20</v>
      </c>
      <c r="D106" s="52">
        <v>16</v>
      </c>
      <c r="E106" s="71" t="s">
        <v>182</v>
      </c>
      <c r="F106" s="28">
        <f t="shared" si="10"/>
        <v>0.44444444444444442</v>
      </c>
      <c r="G106" s="28">
        <f t="shared" si="7"/>
        <v>0.35940195514663598</v>
      </c>
      <c r="H106" s="29">
        <f t="shared" si="13"/>
        <v>10010.854895244396</v>
      </c>
      <c r="I106" s="29">
        <f t="shared" si="11"/>
        <v>3597.9208220401079</v>
      </c>
      <c r="J106" s="29">
        <f t="shared" si="8"/>
        <v>8095.3218495902429</v>
      </c>
      <c r="K106" s="29">
        <f t="shared" si="14"/>
        <v>17992.702725567888</v>
      </c>
      <c r="L106" s="30">
        <f t="shared" si="12"/>
        <v>1.7973193012831727</v>
      </c>
    </row>
    <row r="107" spans="1:12" x14ac:dyDescent="0.25">
      <c r="A107" s="20">
        <v>98</v>
      </c>
      <c r="B107" s="51">
        <v>4</v>
      </c>
      <c r="C107" s="52">
        <v>14</v>
      </c>
      <c r="D107" s="52">
        <v>14</v>
      </c>
      <c r="E107" s="71" t="s">
        <v>183</v>
      </c>
      <c r="F107" s="28">
        <f t="shared" si="10"/>
        <v>0.2857142857142857</v>
      </c>
      <c r="G107" s="28">
        <f t="shared" si="7"/>
        <v>0.24226566853211232</v>
      </c>
      <c r="H107" s="29">
        <f t="shared" si="13"/>
        <v>6412.9340732042883</v>
      </c>
      <c r="I107" s="29">
        <f t="shared" si="11"/>
        <v>1553.6337604971991</v>
      </c>
      <c r="J107" s="29">
        <f t="shared" si="8"/>
        <v>5437.7181617401966</v>
      </c>
      <c r="K107" s="29">
        <f t="shared" si="14"/>
        <v>9897.3808759776439</v>
      </c>
      <c r="L107" s="30">
        <f t="shared" si="12"/>
        <v>1.5433467369222955</v>
      </c>
    </row>
    <row r="108" spans="1:12" x14ac:dyDescent="0.25">
      <c r="A108" s="20">
        <v>99</v>
      </c>
      <c r="B108" s="51">
        <v>4</v>
      </c>
      <c r="C108" s="52">
        <v>8</v>
      </c>
      <c r="D108" s="52">
        <v>9</v>
      </c>
      <c r="E108" s="71" t="s">
        <v>184</v>
      </c>
      <c r="F108" s="28">
        <f t="shared" si="10"/>
        <v>0.47058823529411764</v>
      </c>
      <c r="G108" s="28">
        <f t="shared" si="7"/>
        <v>0.36553715685199401</v>
      </c>
      <c r="H108" s="29">
        <f t="shared" si="13"/>
        <v>4859.3003127070897</v>
      </c>
      <c r="I108" s="29">
        <f t="shared" si="11"/>
        <v>1776.2548205969549</v>
      </c>
      <c r="J108" s="29">
        <f t="shared" si="8"/>
        <v>3774.5414937685291</v>
      </c>
      <c r="K108" s="29">
        <f t="shared" si="14"/>
        <v>4459.6627142374482</v>
      </c>
      <c r="L108" s="30">
        <f t="shared" si="12"/>
        <v>0.91775820123226637</v>
      </c>
    </row>
    <row r="109" spans="1:12" x14ac:dyDescent="0.25">
      <c r="A109" s="20" t="s">
        <v>29</v>
      </c>
      <c r="B109" s="29">
        <v>4</v>
      </c>
      <c r="C109" s="52">
        <v>18</v>
      </c>
      <c r="D109" s="52">
        <v>18</v>
      </c>
      <c r="E109" s="27"/>
      <c r="F109" s="28">
        <f>B109/((C109+D109)/2)</f>
        <v>0.22222222222222221</v>
      </c>
      <c r="G109" s="28">
        <v>1</v>
      </c>
      <c r="H109" s="29">
        <f>H108-I108</f>
        <v>3083.0454921101345</v>
      </c>
      <c r="I109" s="29">
        <f>H109*G109</f>
        <v>3083.0454921101345</v>
      </c>
      <c r="J109" s="29">
        <f>H109*F109</f>
        <v>685.12122046891875</v>
      </c>
      <c r="K109" s="29">
        <f>J109</f>
        <v>685.12122046891875</v>
      </c>
      <c r="L109" s="30">
        <f>K109/H109</f>
        <v>0.22222222222222221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32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31</v>
      </c>
      <c r="B4" s="32"/>
      <c r="C4" s="32"/>
      <c r="D4" s="32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42005</v>
      </c>
      <c r="D7" s="42">
        <v>42370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51">
        <v>5</v>
      </c>
      <c r="C9" s="21">
        <v>1874</v>
      </c>
      <c r="D9" s="52">
        <v>1841</v>
      </c>
      <c r="E9" s="70" t="s">
        <v>35</v>
      </c>
      <c r="F9" s="23">
        <f>B9/((C9+D9)/2)</f>
        <v>2.6917900403768506E-3</v>
      </c>
      <c r="G9" s="23">
        <f t="shared" ref="G9:G72" si="0">F9/((1+(1-E9)*F9))</f>
        <v>2.684607000381214E-3</v>
      </c>
      <c r="H9" s="17">
        <v>100000</v>
      </c>
      <c r="I9" s="17">
        <f>H9*G9</f>
        <v>268.46070003812139</v>
      </c>
      <c r="J9" s="17">
        <f t="shared" ref="J9:J72" si="1">H10+I9*E9</f>
        <v>99733.15006416211</v>
      </c>
      <c r="K9" s="17">
        <f t="shared" ref="K9:K72" si="2">K10+J9</f>
        <v>8313146.8600870604</v>
      </c>
      <c r="L9" s="24">
        <f>K9/H9</f>
        <v>83.131468600870605</v>
      </c>
    </row>
    <row r="10" spans="1:13" x14ac:dyDescent="0.2">
      <c r="A10" s="20">
        <v>1</v>
      </c>
      <c r="B10" s="51">
        <v>0</v>
      </c>
      <c r="C10" s="21">
        <v>1845</v>
      </c>
      <c r="D10" s="52">
        <v>1907</v>
      </c>
      <c r="E10" s="70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99731.539299961878</v>
      </c>
      <c r="I10" s="17">
        <f t="shared" ref="I10:I73" si="4">H10*G10</f>
        <v>0</v>
      </c>
      <c r="J10" s="17">
        <f t="shared" si="1"/>
        <v>99731.539299961878</v>
      </c>
      <c r="K10" s="17">
        <f t="shared" si="2"/>
        <v>8213413.7100228984</v>
      </c>
      <c r="L10" s="25">
        <f t="shared" ref="L10:L73" si="5">K10/H10</f>
        <v>82.35522852324047</v>
      </c>
    </row>
    <row r="11" spans="1:13" x14ac:dyDescent="0.2">
      <c r="A11" s="20">
        <v>2</v>
      </c>
      <c r="B11" s="51">
        <v>0</v>
      </c>
      <c r="C11" s="21">
        <v>1980</v>
      </c>
      <c r="D11" s="52">
        <v>1831</v>
      </c>
      <c r="E11" s="70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99731.539299961878</v>
      </c>
      <c r="I11" s="17">
        <f t="shared" si="4"/>
        <v>0</v>
      </c>
      <c r="J11" s="17">
        <f t="shared" si="1"/>
        <v>99731.539299961878</v>
      </c>
      <c r="K11" s="17">
        <f t="shared" si="2"/>
        <v>8113682.1707229363</v>
      </c>
      <c r="L11" s="25">
        <f t="shared" si="5"/>
        <v>81.35522852324047</v>
      </c>
    </row>
    <row r="12" spans="1:13" x14ac:dyDescent="0.2">
      <c r="A12" s="20">
        <v>3</v>
      </c>
      <c r="B12" s="51">
        <v>0</v>
      </c>
      <c r="C12" s="21">
        <v>2063</v>
      </c>
      <c r="D12" s="52">
        <v>1964</v>
      </c>
      <c r="E12" s="70" t="s">
        <v>36</v>
      </c>
      <c r="F12" s="23">
        <f t="shared" si="3"/>
        <v>0</v>
      </c>
      <c r="G12" s="23">
        <f t="shared" si="0"/>
        <v>0</v>
      </c>
      <c r="H12" s="17">
        <f t="shared" si="6"/>
        <v>99731.539299961878</v>
      </c>
      <c r="I12" s="17">
        <f t="shared" si="4"/>
        <v>0</v>
      </c>
      <c r="J12" s="17">
        <f t="shared" si="1"/>
        <v>99731.539299961878</v>
      </c>
      <c r="K12" s="17">
        <f t="shared" si="2"/>
        <v>8013950.6314229742</v>
      </c>
      <c r="L12" s="25">
        <f t="shared" si="5"/>
        <v>80.35522852324047</v>
      </c>
    </row>
    <row r="13" spans="1:13" x14ac:dyDescent="0.2">
      <c r="A13" s="20">
        <v>4</v>
      </c>
      <c r="B13" s="51">
        <v>0</v>
      </c>
      <c r="C13" s="21">
        <v>2217</v>
      </c>
      <c r="D13" s="52">
        <v>2039</v>
      </c>
      <c r="E13" s="70" t="s">
        <v>36</v>
      </c>
      <c r="F13" s="23">
        <f t="shared" si="3"/>
        <v>0</v>
      </c>
      <c r="G13" s="23">
        <f t="shared" si="0"/>
        <v>0</v>
      </c>
      <c r="H13" s="17">
        <f t="shared" si="6"/>
        <v>99731.539299961878</v>
      </c>
      <c r="I13" s="17">
        <f t="shared" si="4"/>
        <v>0</v>
      </c>
      <c r="J13" s="17">
        <f t="shared" si="1"/>
        <v>99731.539299961878</v>
      </c>
      <c r="K13" s="17">
        <f t="shared" si="2"/>
        <v>7914219.0921230121</v>
      </c>
      <c r="L13" s="25">
        <f t="shared" si="5"/>
        <v>79.35522852324047</v>
      </c>
    </row>
    <row r="14" spans="1:13" x14ac:dyDescent="0.2">
      <c r="A14" s="20">
        <v>5</v>
      </c>
      <c r="B14" s="51">
        <v>1</v>
      </c>
      <c r="C14" s="21">
        <v>2326</v>
      </c>
      <c r="D14" s="52">
        <v>2216</v>
      </c>
      <c r="E14" s="70" t="s">
        <v>37</v>
      </c>
      <c r="F14" s="23">
        <f t="shared" si="3"/>
        <v>4.4033465433729633E-4</v>
      </c>
      <c r="G14" s="23">
        <f t="shared" si="0"/>
        <v>4.4015463864888725E-4</v>
      </c>
      <c r="H14" s="17">
        <f t="shared" si="6"/>
        <v>99731.539299961878</v>
      </c>
      <c r="I14" s="17">
        <f t="shared" si="4"/>
        <v>43.897299642472021</v>
      </c>
      <c r="J14" s="17">
        <f t="shared" si="1"/>
        <v>99690.767488053956</v>
      </c>
      <c r="K14" s="17">
        <f t="shared" si="2"/>
        <v>7814487.5528230499</v>
      </c>
      <c r="L14" s="25">
        <f t="shared" si="5"/>
        <v>78.355228523240456</v>
      </c>
    </row>
    <row r="15" spans="1:13" x14ac:dyDescent="0.2">
      <c r="A15" s="20">
        <v>6</v>
      </c>
      <c r="B15" s="51">
        <v>0</v>
      </c>
      <c r="C15" s="21">
        <v>2435</v>
      </c>
      <c r="D15" s="52">
        <v>2309</v>
      </c>
      <c r="E15" s="70" t="s">
        <v>36</v>
      </c>
      <c r="F15" s="23">
        <f t="shared" si="3"/>
        <v>0</v>
      </c>
      <c r="G15" s="23">
        <f t="shared" si="0"/>
        <v>0</v>
      </c>
      <c r="H15" s="17">
        <f t="shared" si="6"/>
        <v>99687.642000319407</v>
      </c>
      <c r="I15" s="17">
        <f t="shared" si="4"/>
        <v>0</v>
      </c>
      <c r="J15" s="17">
        <f t="shared" si="1"/>
        <v>99687.642000319407</v>
      </c>
      <c r="K15" s="17">
        <f t="shared" si="2"/>
        <v>7714796.7853349959</v>
      </c>
      <c r="L15" s="25">
        <f t="shared" si="5"/>
        <v>77.389700774648446</v>
      </c>
    </row>
    <row r="16" spans="1:13" x14ac:dyDescent="0.2">
      <c r="A16" s="20">
        <v>7</v>
      </c>
      <c r="B16" s="51">
        <v>1</v>
      </c>
      <c r="C16" s="21">
        <v>2297</v>
      </c>
      <c r="D16" s="52">
        <v>2394</v>
      </c>
      <c r="E16" s="70" t="s">
        <v>38</v>
      </c>
      <c r="F16" s="23">
        <f t="shared" si="3"/>
        <v>4.2634832658281814E-4</v>
      </c>
      <c r="G16" s="23">
        <f t="shared" si="0"/>
        <v>4.2633636626182049E-4</v>
      </c>
      <c r="H16" s="17">
        <f t="shared" si="6"/>
        <v>99687.642000319407</v>
      </c>
      <c r="I16" s="17">
        <f t="shared" si="4"/>
        <v>42.500467051625414</v>
      </c>
      <c r="J16" s="17">
        <f t="shared" si="1"/>
        <v>99684.84546958741</v>
      </c>
      <c r="K16" s="17">
        <f t="shared" si="2"/>
        <v>7615109.1433346765</v>
      </c>
      <c r="L16" s="25">
        <f t="shared" si="5"/>
        <v>76.389700774648446</v>
      </c>
    </row>
    <row r="17" spans="1:12" x14ac:dyDescent="0.2">
      <c r="A17" s="20">
        <v>8</v>
      </c>
      <c r="B17" s="51">
        <v>0</v>
      </c>
      <c r="C17" s="21">
        <v>2247</v>
      </c>
      <c r="D17" s="52">
        <v>2267</v>
      </c>
      <c r="E17" s="70" t="s">
        <v>36</v>
      </c>
      <c r="F17" s="23">
        <f t="shared" si="3"/>
        <v>0</v>
      </c>
      <c r="G17" s="23">
        <f t="shared" si="0"/>
        <v>0</v>
      </c>
      <c r="H17" s="17">
        <f t="shared" si="6"/>
        <v>99645.141533267786</v>
      </c>
      <c r="I17" s="17">
        <f t="shared" si="4"/>
        <v>0</v>
      </c>
      <c r="J17" s="17">
        <f t="shared" si="1"/>
        <v>99645.141533267786</v>
      </c>
      <c r="K17" s="17">
        <f t="shared" si="2"/>
        <v>7515424.297865089</v>
      </c>
      <c r="L17" s="25">
        <f t="shared" si="5"/>
        <v>75.421883919508204</v>
      </c>
    </row>
    <row r="18" spans="1:12" x14ac:dyDescent="0.2">
      <c r="A18" s="20">
        <v>9</v>
      </c>
      <c r="B18" s="51">
        <v>1</v>
      </c>
      <c r="C18" s="21">
        <v>2226</v>
      </c>
      <c r="D18" s="52">
        <v>2240</v>
      </c>
      <c r="E18" s="70" t="s">
        <v>39</v>
      </c>
      <c r="F18" s="23">
        <f t="shared" si="3"/>
        <v>4.4782803403493058E-4</v>
      </c>
      <c r="G18" s="23">
        <f t="shared" si="0"/>
        <v>4.4771651593096247E-4</v>
      </c>
      <c r="H18" s="17">
        <f t="shared" si="6"/>
        <v>99645.141533267786</v>
      </c>
      <c r="I18" s="17">
        <f t="shared" si="4"/>
        <v>44.612775596722294</v>
      </c>
      <c r="J18" s="17">
        <f t="shared" si="1"/>
        <v>99620.327907480896</v>
      </c>
      <c r="K18" s="17">
        <f t="shared" si="2"/>
        <v>7415779.1563318213</v>
      </c>
      <c r="L18" s="25">
        <f t="shared" si="5"/>
        <v>74.421883919508204</v>
      </c>
    </row>
    <row r="19" spans="1:12" x14ac:dyDescent="0.2">
      <c r="A19" s="20">
        <v>10</v>
      </c>
      <c r="B19" s="51">
        <v>0</v>
      </c>
      <c r="C19" s="21">
        <v>2270</v>
      </c>
      <c r="D19" s="52">
        <v>2224</v>
      </c>
      <c r="E19" s="70" t="s">
        <v>36</v>
      </c>
      <c r="F19" s="23">
        <f t="shared" si="3"/>
        <v>0</v>
      </c>
      <c r="G19" s="23">
        <f t="shared" si="0"/>
        <v>0</v>
      </c>
      <c r="H19" s="17">
        <f t="shared" si="6"/>
        <v>99600.528757671069</v>
      </c>
      <c r="I19" s="17">
        <f t="shared" si="4"/>
        <v>0</v>
      </c>
      <c r="J19" s="17">
        <f t="shared" si="1"/>
        <v>99600.528757671069</v>
      </c>
      <c r="K19" s="17">
        <f t="shared" si="2"/>
        <v>7316158.8284243401</v>
      </c>
      <c r="L19" s="25">
        <f t="shared" si="5"/>
        <v>73.455019965050752</v>
      </c>
    </row>
    <row r="20" spans="1:12" x14ac:dyDescent="0.2">
      <c r="A20" s="20">
        <v>11</v>
      </c>
      <c r="B20" s="51">
        <v>2</v>
      </c>
      <c r="C20" s="21">
        <v>2270</v>
      </c>
      <c r="D20" s="52">
        <v>2233</v>
      </c>
      <c r="E20" s="70" t="s">
        <v>40</v>
      </c>
      <c r="F20" s="23">
        <f t="shared" si="3"/>
        <v>8.8829669109482569E-4</v>
      </c>
      <c r="G20" s="23">
        <f t="shared" si="0"/>
        <v>8.8814426873398233E-4</v>
      </c>
      <c r="H20" s="17">
        <f t="shared" si="6"/>
        <v>99600.528757671069</v>
      </c>
      <c r="I20" s="17">
        <f t="shared" si="4"/>
        <v>88.459638778999746</v>
      </c>
      <c r="J20" s="17">
        <f t="shared" si="1"/>
        <v>99583.438355458973</v>
      </c>
      <c r="K20" s="17">
        <f t="shared" si="2"/>
        <v>7216558.2996666692</v>
      </c>
      <c r="L20" s="25">
        <f t="shared" si="5"/>
        <v>72.455019965050752</v>
      </c>
    </row>
    <row r="21" spans="1:12" x14ac:dyDescent="0.2">
      <c r="A21" s="20">
        <v>12</v>
      </c>
      <c r="B21" s="51">
        <v>0</v>
      </c>
      <c r="C21" s="21">
        <v>2176</v>
      </c>
      <c r="D21" s="52">
        <v>2270</v>
      </c>
      <c r="E21" s="70" t="s">
        <v>36</v>
      </c>
      <c r="F21" s="23">
        <f t="shared" si="3"/>
        <v>0</v>
      </c>
      <c r="G21" s="23">
        <f t="shared" si="0"/>
        <v>0</v>
      </c>
      <c r="H21" s="17">
        <f t="shared" si="6"/>
        <v>99512.069118892075</v>
      </c>
      <c r="I21" s="17">
        <f t="shared" si="4"/>
        <v>0</v>
      </c>
      <c r="J21" s="17">
        <f t="shared" si="1"/>
        <v>99512.069118892075</v>
      </c>
      <c r="K21" s="17">
        <f t="shared" si="2"/>
        <v>7116974.8613112103</v>
      </c>
      <c r="L21" s="25">
        <f t="shared" si="5"/>
        <v>71.518710487350063</v>
      </c>
    </row>
    <row r="22" spans="1:12" x14ac:dyDescent="0.2">
      <c r="A22" s="20">
        <v>13</v>
      </c>
      <c r="B22" s="51">
        <v>0</v>
      </c>
      <c r="C22" s="21">
        <v>2263</v>
      </c>
      <c r="D22" s="52">
        <v>2179</v>
      </c>
      <c r="E22" s="70" t="s">
        <v>36</v>
      </c>
      <c r="F22" s="23">
        <f t="shared" si="3"/>
        <v>0</v>
      </c>
      <c r="G22" s="23">
        <f t="shared" si="0"/>
        <v>0</v>
      </c>
      <c r="H22" s="17">
        <f t="shared" si="6"/>
        <v>99512.069118892075</v>
      </c>
      <c r="I22" s="17">
        <f t="shared" si="4"/>
        <v>0</v>
      </c>
      <c r="J22" s="17">
        <f t="shared" si="1"/>
        <v>99512.069118892075</v>
      </c>
      <c r="K22" s="17">
        <f t="shared" si="2"/>
        <v>7017462.7921923185</v>
      </c>
      <c r="L22" s="25">
        <f t="shared" si="5"/>
        <v>70.518710487350063</v>
      </c>
    </row>
    <row r="23" spans="1:12" x14ac:dyDescent="0.2">
      <c r="A23" s="20">
        <v>14</v>
      </c>
      <c r="B23" s="51">
        <v>0</v>
      </c>
      <c r="C23" s="21">
        <v>2132</v>
      </c>
      <c r="D23" s="52">
        <v>2252</v>
      </c>
      <c r="E23" s="70" t="s">
        <v>36</v>
      </c>
      <c r="F23" s="23">
        <f t="shared" si="3"/>
        <v>0</v>
      </c>
      <c r="G23" s="23">
        <f t="shared" si="0"/>
        <v>0</v>
      </c>
      <c r="H23" s="17">
        <f t="shared" si="6"/>
        <v>99512.069118892075</v>
      </c>
      <c r="I23" s="17">
        <f t="shared" si="4"/>
        <v>0</v>
      </c>
      <c r="J23" s="17">
        <f t="shared" si="1"/>
        <v>99512.069118892075</v>
      </c>
      <c r="K23" s="17">
        <f t="shared" si="2"/>
        <v>6917950.7230734266</v>
      </c>
      <c r="L23" s="25">
        <f t="shared" si="5"/>
        <v>69.518710487350063</v>
      </c>
    </row>
    <row r="24" spans="1:12" x14ac:dyDescent="0.2">
      <c r="A24" s="20">
        <v>15</v>
      </c>
      <c r="B24" s="51">
        <v>0</v>
      </c>
      <c r="C24" s="21">
        <v>2061</v>
      </c>
      <c r="D24" s="52">
        <v>2148</v>
      </c>
      <c r="E24" s="70" t="s">
        <v>36</v>
      </c>
      <c r="F24" s="23">
        <f t="shared" si="3"/>
        <v>0</v>
      </c>
      <c r="G24" s="23">
        <f t="shared" si="0"/>
        <v>0</v>
      </c>
      <c r="H24" s="17">
        <f t="shared" si="6"/>
        <v>99512.069118892075</v>
      </c>
      <c r="I24" s="17">
        <f t="shared" si="4"/>
        <v>0</v>
      </c>
      <c r="J24" s="17">
        <f t="shared" si="1"/>
        <v>99512.069118892075</v>
      </c>
      <c r="K24" s="17">
        <f t="shared" si="2"/>
        <v>6818438.6539545348</v>
      </c>
      <c r="L24" s="25">
        <f t="shared" si="5"/>
        <v>68.518710487350063</v>
      </c>
    </row>
    <row r="25" spans="1:12" x14ac:dyDescent="0.2">
      <c r="A25" s="20">
        <v>16</v>
      </c>
      <c r="B25" s="51">
        <v>0</v>
      </c>
      <c r="C25" s="21">
        <v>1939</v>
      </c>
      <c r="D25" s="52">
        <v>2060</v>
      </c>
      <c r="E25" s="70" t="s">
        <v>36</v>
      </c>
      <c r="F25" s="23">
        <f t="shared" si="3"/>
        <v>0</v>
      </c>
      <c r="G25" s="23">
        <f t="shared" si="0"/>
        <v>0</v>
      </c>
      <c r="H25" s="17">
        <f t="shared" si="6"/>
        <v>99512.069118892075</v>
      </c>
      <c r="I25" s="17">
        <f t="shared" si="4"/>
        <v>0</v>
      </c>
      <c r="J25" s="17">
        <f t="shared" si="1"/>
        <v>99512.069118892075</v>
      </c>
      <c r="K25" s="17">
        <f t="shared" si="2"/>
        <v>6718926.5848356429</v>
      </c>
      <c r="L25" s="25">
        <f t="shared" si="5"/>
        <v>67.518710487350063</v>
      </c>
    </row>
    <row r="26" spans="1:12" x14ac:dyDescent="0.2">
      <c r="A26" s="20">
        <v>17</v>
      </c>
      <c r="B26" s="51">
        <v>0</v>
      </c>
      <c r="C26" s="21">
        <v>1830</v>
      </c>
      <c r="D26" s="52">
        <v>1970</v>
      </c>
      <c r="E26" s="70" t="s">
        <v>36</v>
      </c>
      <c r="F26" s="23">
        <f t="shared" si="3"/>
        <v>0</v>
      </c>
      <c r="G26" s="23">
        <f t="shared" si="0"/>
        <v>0</v>
      </c>
      <c r="H26" s="17">
        <f t="shared" si="6"/>
        <v>99512.069118892075</v>
      </c>
      <c r="I26" s="17">
        <f t="shared" si="4"/>
        <v>0</v>
      </c>
      <c r="J26" s="17">
        <f t="shared" si="1"/>
        <v>99512.069118892075</v>
      </c>
      <c r="K26" s="17">
        <f t="shared" si="2"/>
        <v>6619414.5157167511</v>
      </c>
      <c r="L26" s="25">
        <f t="shared" si="5"/>
        <v>66.518710487350063</v>
      </c>
    </row>
    <row r="27" spans="1:12" x14ac:dyDescent="0.2">
      <c r="A27" s="20">
        <v>18</v>
      </c>
      <c r="B27" s="51">
        <v>0</v>
      </c>
      <c r="C27" s="21">
        <v>1901</v>
      </c>
      <c r="D27" s="52">
        <v>1858</v>
      </c>
      <c r="E27" s="70" t="s">
        <v>36</v>
      </c>
      <c r="F27" s="23">
        <f t="shared" si="3"/>
        <v>0</v>
      </c>
      <c r="G27" s="23">
        <f t="shared" si="0"/>
        <v>0</v>
      </c>
      <c r="H27" s="17">
        <f t="shared" si="6"/>
        <v>99512.069118892075</v>
      </c>
      <c r="I27" s="17">
        <f t="shared" si="4"/>
        <v>0</v>
      </c>
      <c r="J27" s="17">
        <f t="shared" si="1"/>
        <v>99512.069118892075</v>
      </c>
      <c r="K27" s="17">
        <f t="shared" si="2"/>
        <v>6519902.4465978593</v>
      </c>
      <c r="L27" s="25">
        <f t="shared" si="5"/>
        <v>65.518710487350063</v>
      </c>
    </row>
    <row r="28" spans="1:12" x14ac:dyDescent="0.2">
      <c r="A28" s="20">
        <v>19</v>
      </c>
      <c r="B28" s="51">
        <v>0</v>
      </c>
      <c r="C28" s="21">
        <v>1910</v>
      </c>
      <c r="D28" s="52">
        <v>1929</v>
      </c>
      <c r="E28" s="70" t="s">
        <v>36</v>
      </c>
      <c r="F28" s="23">
        <f t="shared" si="3"/>
        <v>0</v>
      </c>
      <c r="G28" s="23">
        <f t="shared" si="0"/>
        <v>0</v>
      </c>
      <c r="H28" s="17">
        <f t="shared" si="6"/>
        <v>99512.069118892075</v>
      </c>
      <c r="I28" s="17">
        <f t="shared" si="4"/>
        <v>0</v>
      </c>
      <c r="J28" s="17">
        <f t="shared" si="1"/>
        <v>99512.069118892075</v>
      </c>
      <c r="K28" s="17">
        <f t="shared" si="2"/>
        <v>6420390.3774789674</v>
      </c>
      <c r="L28" s="25">
        <f t="shared" si="5"/>
        <v>64.518710487350077</v>
      </c>
    </row>
    <row r="29" spans="1:12" x14ac:dyDescent="0.2">
      <c r="A29" s="20">
        <v>20</v>
      </c>
      <c r="B29" s="51">
        <v>1</v>
      </c>
      <c r="C29" s="21">
        <v>1960</v>
      </c>
      <c r="D29" s="52">
        <v>1923</v>
      </c>
      <c r="E29" s="70" t="s">
        <v>41</v>
      </c>
      <c r="F29" s="23">
        <f t="shared" si="3"/>
        <v>5.1506567087303637E-4</v>
      </c>
      <c r="G29" s="23">
        <f t="shared" si="0"/>
        <v>5.1492979730354948E-4</v>
      </c>
      <c r="H29" s="17">
        <f t="shared" si="6"/>
        <v>99512.069118892075</v>
      </c>
      <c r="I29" s="17">
        <f t="shared" si="4"/>
        <v>51.241729580647899</v>
      </c>
      <c r="J29" s="17">
        <f t="shared" si="1"/>
        <v>99485.817980827909</v>
      </c>
      <c r="K29" s="17">
        <f t="shared" si="2"/>
        <v>6320878.3083600756</v>
      </c>
      <c r="L29" s="25">
        <f t="shared" si="5"/>
        <v>63.518710487350077</v>
      </c>
    </row>
    <row r="30" spans="1:12" x14ac:dyDescent="0.2">
      <c r="A30" s="20">
        <v>21</v>
      </c>
      <c r="B30" s="51">
        <v>0</v>
      </c>
      <c r="C30" s="21">
        <v>2114</v>
      </c>
      <c r="D30" s="52">
        <v>1974</v>
      </c>
      <c r="E30" s="70" t="s">
        <v>36</v>
      </c>
      <c r="F30" s="23">
        <f t="shared" si="3"/>
        <v>0</v>
      </c>
      <c r="G30" s="23">
        <f t="shared" si="0"/>
        <v>0</v>
      </c>
      <c r="H30" s="17">
        <f t="shared" si="6"/>
        <v>99460.827389311424</v>
      </c>
      <c r="I30" s="17">
        <f t="shared" si="4"/>
        <v>0</v>
      </c>
      <c r="J30" s="17">
        <f t="shared" si="1"/>
        <v>99460.827389311424</v>
      </c>
      <c r="K30" s="17">
        <f t="shared" si="2"/>
        <v>6221392.4903792478</v>
      </c>
      <c r="L30" s="25">
        <f t="shared" si="5"/>
        <v>62.551183754256911</v>
      </c>
    </row>
    <row r="31" spans="1:12" x14ac:dyDescent="0.2">
      <c r="A31" s="20">
        <v>22</v>
      </c>
      <c r="B31" s="51">
        <v>0</v>
      </c>
      <c r="C31" s="21">
        <v>2213</v>
      </c>
      <c r="D31" s="52">
        <v>2102</v>
      </c>
      <c r="E31" s="70" t="s">
        <v>36</v>
      </c>
      <c r="F31" s="23">
        <f t="shared" si="3"/>
        <v>0</v>
      </c>
      <c r="G31" s="23">
        <f t="shared" si="0"/>
        <v>0</v>
      </c>
      <c r="H31" s="17">
        <f t="shared" si="6"/>
        <v>99460.827389311424</v>
      </c>
      <c r="I31" s="17">
        <f t="shared" si="4"/>
        <v>0</v>
      </c>
      <c r="J31" s="17">
        <f t="shared" si="1"/>
        <v>99460.827389311424</v>
      </c>
      <c r="K31" s="17">
        <f t="shared" si="2"/>
        <v>6121931.6629899368</v>
      </c>
      <c r="L31" s="25">
        <f t="shared" si="5"/>
        <v>61.551183754256918</v>
      </c>
    </row>
    <row r="32" spans="1:12" x14ac:dyDescent="0.2">
      <c r="A32" s="20">
        <v>23</v>
      </c>
      <c r="B32" s="51">
        <v>0</v>
      </c>
      <c r="C32" s="21">
        <v>2279</v>
      </c>
      <c r="D32" s="52">
        <v>2214</v>
      </c>
      <c r="E32" s="70" t="s">
        <v>36</v>
      </c>
      <c r="F32" s="23">
        <f t="shared" si="3"/>
        <v>0</v>
      </c>
      <c r="G32" s="23">
        <f t="shared" si="0"/>
        <v>0</v>
      </c>
      <c r="H32" s="17">
        <f t="shared" si="6"/>
        <v>99460.827389311424</v>
      </c>
      <c r="I32" s="17">
        <f t="shared" si="4"/>
        <v>0</v>
      </c>
      <c r="J32" s="17">
        <f t="shared" si="1"/>
        <v>99460.827389311424</v>
      </c>
      <c r="K32" s="17">
        <f t="shared" si="2"/>
        <v>6022470.8356006257</v>
      </c>
      <c r="L32" s="25">
        <f t="shared" si="5"/>
        <v>60.551183754256918</v>
      </c>
    </row>
    <row r="33" spans="1:12" x14ac:dyDescent="0.2">
      <c r="A33" s="20">
        <v>24</v>
      </c>
      <c r="B33" s="51">
        <v>0</v>
      </c>
      <c r="C33" s="21">
        <v>2446</v>
      </c>
      <c r="D33" s="52">
        <v>2257</v>
      </c>
      <c r="E33" s="70" t="s">
        <v>36</v>
      </c>
      <c r="F33" s="23">
        <f t="shared" si="3"/>
        <v>0</v>
      </c>
      <c r="G33" s="23">
        <f t="shared" si="0"/>
        <v>0</v>
      </c>
      <c r="H33" s="17">
        <f t="shared" si="6"/>
        <v>99460.827389311424</v>
      </c>
      <c r="I33" s="17">
        <f t="shared" si="4"/>
        <v>0</v>
      </c>
      <c r="J33" s="17">
        <f t="shared" si="1"/>
        <v>99460.827389311424</v>
      </c>
      <c r="K33" s="17">
        <f t="shared" si="2"/>
        <v>5923010.0082113147</v>
      </c>
      <c r="L33" s="25">
        <f t="shared" si="5"/>
        <v>59.551183754256925</v>
      </c>
    </row>
    <row r="34" spans="1:12" x14ac:dyDescent="0.2">
      <c r="A34" s="20">
        <v>25</v>
      </c>
      <c r="B34" s="51">
        <v>4</v>
      </c>
      <c r="C34" s="21">
        <v>2484</v>
      </c>
      <c r="D34" s="52">
        <v>2400</v>
      </c>
      <c r="E34" s="70" t="s">
        <v>42</v>
      </c>
      <c r="F34" s="23">
        <f t="shared" si="3"/>
        <v>1.6380016380016381E-3</v>
      </c>
      <c r="G34" s="23">
        <f t="shared" si="0"/>
        <v>1.636672193708665E-3</v>
      </c>
      <c r="H34" s="17">
        <f t="shared" si="6"/>
        <v>99460.827389311424</v>
      </c>
      <c r="I34" s="17">
        <f t="shared" si="4"/>
        <v>162.7847705513432</v>
      </c>
      <c r="J34" s="17">
        <f t="shared" si="1"/>
        <v>99380.102421595016</v>
      </c>
      <c r="K34" s="17">
        <f t="shared" si="2"/>
        <v>5823549.1808220036</v>
      </c>
      <c r="L34" s="25">
        <f t="shared" si="5"/>
        <v>58.551183754256932</v>
      </c>
    </row>
    <row r="35" spans="1:12" x14ac:dyDescent="0.2">
      <c r="A35" s="20">
        <v>26</v>
      </c>
      <c r="B35" s="51">
        <v>1</v>
      </c>
      <c r="C35" s="21">
        <v>2585</v>
      </c>
      <c r="D35" s="52">
        <v>2425</v>
      </c>
      <c r="E35" s="70" t="s">
        <v>43</v>
      </c>
      <c r="F35" s="23">
        <f t="shared" si="3"/>
        <v>3.992015968063872E-4</v>
      </c>
      <c r="G35" s="23">
        <f t="shared" si="0"/>
        <v>3.9911603779948162E-4</v>
      </c>
      <c r="H35" s="17">
        <f t="shared" si="6"/>
        <v>99298.042618760082</v>
      </c>
      <c r="I35" s="17">
        <f t="shared" si="4"/>
        <v>39.631441331243586</v>
      </c>
      <c r="J35" s="17">
        <f t="shared" si="1"/>
        <v>99276.760534765199</v>
      </c>
      <c r="K35" s="17">
        <f t="shared" si="2"/>
        <v>5724169.0784004088</v>
      </c>
      <c r="L35" s="25">
        <f t="shared" si="5"/>
        <v>57.646343547551041</v>
      </c>
    </row>
    <row r="36" spans="1:12" x14ac:dyDescent="0.2">
      <c r="A36" s="20">
        <v>27</v>
      </c>
      <c r="B36" s="51">
        <v>1</v>
      </c>
      <c r="C36" s="21">
        <v>2857</v>
      </c>
      <c r="D36" s="52">
        <v>2523</v>
      </c>
      <c r="E36" s="70" t="s">
        <v>44</v>
      </c>
      <c r="F36" s="23">
        <f t="shared" si="3"/>
        <v>3.7174721189591077E-4</v>
      </c>
      <c r="G36" s="23">
        <f t="shared" si="0"/>
        <v>3.7173737260188502E-4</v>
      </c>
      <c r="H36" s="17">
        <f t="shared" si="6"/>
        <v>99258.411177428832</v>
      </c>
      <c r="I36" s="17">
        <f t="shared" si="4"/>
        <v>36.898060979734971</v>
      </c>
      <c r="J36" s="17">
        <f t="shared" si="1"/>
        <v>99255.784035487086</v>
      </c>
      <c r="K36" s="17">
        <f t="shared" si="2"/>
        <v>5624892.3178656437</v>
      </c>
      <c r="L36" s="25">
        <f t="shared" si="5"/>
        <v>56.669175449634167</v>
      </c>
    </row>
    <row r="37" spans="1:12" x14ac:dyDescent="0.2">
      <c r="A37" s="20">
        <v>28</v>
      </c>
      <c r="B37" s="51">
        <v>0</v>
      </c>
      <c r="C37" s="21">
        <v>2851</v>
      </c>
      <c r="D37" s="52">
        <v>2795</v>
      </c>
      <c r="E37" s="70" t="s">
        <v>36</v>
      </c>
      <c r="F37" s="23">
        <f t="shared" si="3"/>
        <v>0</v>
      </c>
      <c r="G37" s="23">
        <f t="shared" si="0"/>
        <v>0</v>
      </c>
      <c r="H37" s="17">
        <f t="shared" si="6"/>
        <v>99221.513116449103</v>
      </c>
      <c r="I37" s="17">
        <f t="shared" si="4"/>
        <v>0</v>
      </c>
      <c r="J37" s="17">
        <f t="shared" si="1"/>
        <v>99221.513116449103</v>
      </c>
      <c r="K37" s="17">
        <f t="shared" si="2"/>
        <v>5525636.5338301565</v>
      </c>
      <c r="L37" s="25">
        <f t="shared" si="5"/>
        <v>55.689903935904681</v>
      </c>
    </row>
    <row r="38" spans="1:12" x14ac:dyDescent="0.2">
      <c r="A38" s="20">
        <v>29</v>
      </c>
      <c r="B38" s="51">
        <v>1</v>
      </c>
      <c r="C38" s="21">
        <v>2977</v>
      </c>
      <c r="D38" s="52">
        <v>2785</v>
      </c>
      <c r="E38" s="70" t="s">
        <v>45</v>
      </c>
      <c r="F38" s="23">
        <f t="shared" si="3"/>
        <v>3.4710170079833391E-4</v>
      </c>
      <c r="G38" s="23">
        <f t="shared" si="0"/>
        <v>3.4701820443619745E-4</v>
      </c>
      <c r="H38" s="17">
        <f t="shared" si="6"/>
        <v>99221.513116449103</v>
      </c>
      <c r="I38" s="17">
        <f t="shared" si="4"/>
        <v>34.431671323112781</v>
      </c>
      <c r="J38" s="17">
        <f t="shared" si="1"/>
        <v>99197.645081887924</v>
      </c>
      <c r="K38" s="17">
        <f t="shared" si="2"/>
        <v>5426415.0207137074</v>
      </c>
      <c r="L38" s="25">
        <f t="shared" si="5"/>
        <v>54.689903935904681</v>
      </c>
    </row>
    <row r="39" spans="1:12" x14ac:dyDescent="0.2">
      <c r="A39" s="20">
        <v>30</v>
      </c>
      <c r="B39" s="51">
        <v>1</v>
      </c>
      <c r="C39" s="21">
        <v>3207</v>
      </c>
      <c r="D39" s="52">
        <v>2832</v>
      </c>
      <c r="E39" s="70" t="s">
        <v>46</v>
      </c>
      <c r="F39" s="23">
        <f t="shared" si="3"/>
        <v>3.3118065904951151E-4</v>
      </c>
      <c r="G39" s="23">
        <f t="shared" si="0"/>
        <v>3.3109804627651441E-4</v>
      </c>
      <c r="H39" s="17">
        <f t="shared" si="6"/>
        <v>99187.081445125994</v>
      </c>
      <c r="I39" s="17">
        <f t="shared" si="4"/>
        <v>32.840648882350727</v>
      </c>
      <c r="J39" s="17">
        <f t="shared" si="1"/>
        <v>99162.339300258027</v>
      </c>
      <c r="K39" s="17">
        <f t="shared" si="2"/>
        <v>5327217.3756318195</v>
      </c>
      <c r="L39" s="25">
        <f t="shared" si="5"/>
        <v>53.708782414159806</v>
      </c>
    </row>
    <row r="40" spans="1:12" x14ac:dyDescent="0.2">
      <c r="A40" s="20">
        <v>31</v>
      </c>
      <c r="B40" s="51">
        <v>0</v>
      </c>
      <c r="C40" s="21">
        <v>3150</v>
      </c>
      <c r="D40" s="52">
        <v>3084</v>
      </c>
      <c r="E40" s="70" t="s">
        <v>36</v>
      </c>
      <c r="F40" s="23">
        <f t="shared" si="3"/>
        <v>0</v>
      </c>
      <c r="G40" s="23">
        <f t="shared" si="0"/>
        <v>0</v>
      </c>
      <c r="H40" s="17">
        <f t="shared" si="6"/>
        <v>99154.240796243641</v>
      </c>
      <c r="I40" s="17">
        <f t="shared" si="4"/>
        <v>0</v>
      </c>
      <c r="J40" s="17">
        <f t="shared" si="1"/>
        <v>99154.240796243641</v>
      </c>
      <c r="K40" s="17">
        <f t="shared" si="2"/>
        <v>5228055.0363315614</v>
      </c>
      <c r="L40" s="25">
        <f t="shared" si="5"/>
        <v>52.7264895010887</v>
      </c>
    </row>
    <row r="41" spans="1:12" x14ac:dyDescent="0.2">
      <c r="A41" s="20">
        <v>32</v>
      </c>
      <c r="B41" s="51">
        <v>1</v>
      </c>
      <c r="C41" s="21">
        <v>3279</v>
      </c>
      <c r="D41" s="52">
        <v>3066</v>
      </c>
      <c r="E41" s="70" t="s">
        <v>47</v>
      </c>
      <c r="F41" s="23">
        <f t="shared" si="3"/>
        <v>3.1520882584712374E-4</v>
      </c>
      <c r="G41" s="23">
        <f t="shared" si="0"/>
        <v>3.1520256650537749E-4</v>
      </c>
      <c r="H41" s="17">
        <f t="shared" si="6"/>
        <v>99154.240796243641</v>
      </c>
      <c r="I41" s="17">
        <f t="shared" si="4"/>
        <v>31.253671178868199</v>
      </c>
      <c r="J41" s="17">
        <f t="shared" si="1"/>
        <v>99152.271814959371</v>
      </c>
      <c r="K41" s="17">
        <f t="shared" si="2"/>
        <v>5128900.7955353176</v>
      </c>
      <c r="L41" s="25">
        <f t="shared" si="5"/>
        <v>51.7264895010887</v>
      </c>
    </row>
    <row r="42" spans="1:12" x14ac:dyDescent="0.2">
      <c r="A42" s="20">
        <v>33</v>
      </c>
      <c r="B42" s="51">
        <v>1</v>
      </c>
      <c r="C42" s="21">
        <v>3366</v>
      </c>
      <c r="D42" s="52">
        <v>3219</v>
      </c>
      <c r="E42" s="70" t="s">
        <v>48</v>
      </c>
      <c r="F42" s="23">
        <f t="shared" si="3"/>
        <v>3.0372057706909645E-4</v>
      </c>
      <c r="G42" s="23">
        <f t="shared" si="0"/>
        <v>3.0368621002828958E-4</v>
      </c>
      <c r="H42" s="17">
        <f t="shared" si="6"/>
        <v>99122.98712506477</v>
      </c>
      <c r="I42" s="17">
        <f t="shared" si="4"/>
        <v>30.102284286693862</v>
      </c>
      <c r="J42" s="17">
        <f t="shared" si="1"/>
        <v>99111.771013939549</v>
      </c>
      <c r="K42" s="17">
        <f t="shared" si="2"/>
        <v>5029748.5237203585</v>
      </c>
      <c r="L42" s="25">
        <f t="shared" si="5"/>
        <v>50.742503526192756</v>
      </c>
    </row>
    <row r="43" spans="1:12" x14ac:dyDescent="0.2">
      <c r="A43" s="20">
        <v>34</v>
      </c>
      <c r="B43" s="51">
        <v>1</v>
      </c>
      <c r="C43" s="21">
        <v>3577</v>
      </c>
      <c r="D43" s="52">
        <v>3322</v>
      </c>
      <c r="E43" s="70" t="s">
        <v>49</v>
      </c>
      <c r="F43" s="23">
        <f t="shared" si="3"/>
        <v>2.8989708653428034E-4</v>
      </c>
      <c r="G43" s="23">
        <f t="shared" si="0"/>
        <v>2.8985979423780758E-4</v>
      </c>
      <c r="H43" s="17">
        <f t="shared" si="6"/>
        <v>99092.884840778075</v>
      </c>
      <c r="I43" s="17">
        <f t="shared" si="4"/>
        <v>28.723043210378695</v>
      </c>
      <c r="J43" s="17">
        <f t="shared" si="1"/>
        <v>99080.137554201312</v>
      </c>
      <c r="K43" s="17">
        <f t="shared" si="2"/>
        <v>4930636.7527064187</v>
      </c>
      <c r="L43" s="25">
        <f t="shared" si="5"/>
        <v>49.757727415332994</v>
      </c>
    </row>
    <row r="44" spans="1:12" x14ac:dyDescent="0.2">
      <c r="A44" s="20">
        <v>35</v>
      </c>
      <c r="B44" s="51">
        <v>0</v>
      </c>
      <c r="C44" s="21">
        <v>3638</v>
      </c>
      <c r="D44" s="52">
        <v>3466</v>
      </c>
      <c r="E44" s="70" t="s">
        <v>36</v>
      </c>
      <c r="F44" s="23">
        <f t="shared" si="3"/>
        <v>0</v>
      </c>
      <c r="G44" s="23">
        <f t="shared" si="0"/>
        <v>0</v>
      </c>
      <c r="H44" s="17">
        <f t="shared" si="6"/>
        <v>99064.161797567693</v>
      </c>
      <c r="I44" s="17">
        <f t="shared" si="4"/>
        <v>0</v>
      </c>
      <c r="J44" s="17">
        <f t="shared" si="1"/>
        <v>99064.161797567693</v>
      </c>
      <c r="K44" s="17">
        <f t="shared" si="2"/>
        <v>4831556.6151522174</v>
      </c>
      <c r="L44" s="25">
        <f t="shared" si="5"/>
        <v>48.771993094992766</v>
      </c>
    </row>
    <row r="45" spans="1:12" x14ac:dyDescent="0.2">
      <c r="A45" s="20">
        <v>36</v>
      </c>
      <c r="B45" s="51">
        <v>1</v>
      </c>
      <c r="C45" s="21">
        <v>3739</v>
      </c>
      <c r="D45" s="52">
        <v>3567</v>
      </c>
      <c r="E45" s="70" t="s">
        <v>50</v>
      </c>
      <c r="F45" s="23">
        <f t="shared" si="3"/>
        <v>2.7374760470845878E-4</v>
      </c>
      <c r="G45" s="23">
        <f t="shared" si="0"/>
        <v>2.7371188654357645E-4</v>
      </c>
      <c r="H45" s="17">
        <f t="shared" si="6"/>
        <v>99064.161797567693</v>
      </c>
      <c r="I45" s="17">
        <f t="shared" si="4"/>
        <v>27.115038614470347</v>
      </c>
      <c r="J45" s="17">
        <f t="shared" si="1"/>
        <v>99051.236058660172</v>
      </c>
      <c r="K45" s="17">
        <f t="shared" si="2"/>
        <v>4732492.4533546502</v>
      </c>
      <c r="L45" s="25">
        <f t="shared" si="5"/>
        <v>47.771993094992766</v>
      </c>
    </row>
    <row r="46" spans="1:12" x14ac:dyDescent="0.2">
      <c r="A46" s="20">
        <v>37</v>
      </c>
      <c r="B46" s="51">
        <v>3</v>
      </c>
      <c r="C46" s="21">
        <v>3548</v>
      </c>
      <c r="D46" s="52">
        <v>3704</v>
      </c>
      <c r="E46" s="70" t="s">
        <v>51</v>
      </c>
      <c r="F46" s="23">
        <f t="shared" si="3"/>
        <v>8.2735797021511303E-4</v>
      </c>
      <c r="G46" s="23">
        <f t="shared" si="0"/>
        <v>8.268937831506886E-4</v>
      </c>
      <c r="H46" s="17">
        <f t="shared" si="6"/>
        <v>99037.04675895322</v>
      </c>
      <c r="I46" s="17">
        <f t="shared" si="4"/>
        <v>81.893118266582476</v>
      </c>
      <c r="J46" s="17">
        <f t="shared" si="1"/>
        <v>98981.48227820934</v>
      </c>
      <c r="K46" s="17">
        <f t="shared" si="2"/>
        <v>4633441.2172959903</v>
      </c>
      <c r="L46" s="25">
        <f t="shared" si="5"/>
        <v>46.784929164672555</v>
      </c>
    </row>
    <row r="47" spans="1:12" x14ac:dyDescent="0.2">
      <c r="A47" s="20">
        <v>38</v>
      </c>
      <c r="B47" s="51">
        <v>2</v>
      </c>
      <c r="C47" s="21">
        <v>3486</v>
      </c>
      <c r="D47" s="52">
        <v>3446</v>
      </c>
      <c r="E47" s="70" t="s">
        <v>52</v>
      </c>
      <c r="F47" s="23">
        <f t="shared" si="3"/>
        <v>5.7703404500865547E-4</v>
      </c>
      <c r="G47" s="23">
        <f t="shared" si="0"/>
        <v>5.7680698342522062E-4</v>
      </c>
      <c r="H47" s="17">
        <f t="shared" si="6"/>
        <v>98955.153640686636</v>
      </c>
      <c r="I47" s="17">
        <f t="shared" si="4"/>
        <v>57.078023665863697</v>
      </c>
      <c r="J47" s="17">
        <f t="shared" si="1"/>
        <v>98916.215012941786</v>
      </c>
      <c r="K47" s="17">
        <f t="shared" si="2"/>
        <v>4534459.7350177811</v>
      </c>
      <c r="L47" s="25">
        <f t="shared" si="5"/>
        <v>45.823381281208803</v>
      </c>
    </row>
    <row r="48" spans="1:12" x14ac:dyDescent="0.2">
      <c r="A48" s="20">
        <v>39</v>
      </c>
      <c r="B48" s="51">
        <v>1</v>
      </c>
      <c r="C48" s="21">
        <v>3540</v>
      </c>
      <c r="D48" s="52">
        <v>3453</v>
      </c>
      <c r="E48" s="70" t="s">
        <v>53</v>
      </c>
      <c r="F48" s="23">
        <f t="shared" si="3"/>
        <v>2.8600028600028602E-4</v>
      </c>
      <c r="G48" s="23">
        <f t="shared" si="0"/>
        <v>2.8596017878687916E-4</v>
      </c>
      <c r="H48" s="17">
        <f t="shared" si="6"/>
        <v>98898.075617020775</v>
      </c>
      <c r="I48" s="17">
        <f t="shared" si="4"/>
        <v>28.280911385121556</v>
      </c>
      <c r="J48" s="17">
        <f t="shared" si="1"/>
        <v>98884.206658077514</v>
      </c>
      <c r="K48" s="17">
        <f t="shared" si="2"/>
        <v>4435543.5200048396</v>
      </c>
      <c r="L48" s="25">
        <f t="shared" si="5"/>
        <v>44.849644367007926</v>
      </c>
    </row>
    <row r="49" spans="1:12" x14ac:dyDescent="0.2">
      <c r="A49" s="20">
        <v>40</v>
      </c>
      <c r="B49" s="51">
        <v>1</v>
      </c>
      <c r="C49" s="21">
        <v>3458</v>
      </c>
      <c r="D49" s="52">
        <v>3440</v>
      </c>
      <c r="E49" s="70" t="s">
        <v>50</v>
      </c>
      <c r="F49" s="23">
        <f t="shared" si="3"/>
        <v>2.8993911278631486E-4</v>
      </c>
      <c r="G49" s="23">
        <f t="shared" si="0"/>
        <v>2.898990446869811E-4</v>
      </c>
      <c r="H49" s="17">
        <f t="shared" si="6"/>
        <v>98869.79470563565</v>
      </c>
      <c r="I49" s="17">
        <f t="shared" si="4"/>
        <v>28.662259033561718</v>
      </c>
      <c r="J49" s="17">
        <f t="shared" si="1"/>
        <v>98856.131406754357</v>
      </c>
      <c r="K49" s="17">
        <f t="shared" si="2"/>
        <v>4336659.3133467622</v>
      </c>
      <c r="L49" s="25">
        <f t="shared" si="5"/>
        <v>43.862327480888048</v>
      </c>
    </row>
    <row r="50" spans="1:12" x14ac:dyDescent="0.2">
      <c r="A50" s="20">
        <v>41</v>
      </c>
      <c r="B50" s="51">
        <v>2</v>
      </c>
      <c r="C50" s="21">
        <v>3261</v>
      </c>
      <c r="D50" s="52">
        <v>3399</v>
      </c>
      <c r="E50" s="70" t="s">
        <v>54</v>
      </c>
      <c r="F50" s="23">
        <f t="shared" si="3"/>
        <v>6.0060060060060057E-4</v>
      </c>
      <c r="G50" s="23">
        <f t="shared" si="0"/>
        <v>6.0046474770542892E-4</v>
      </c>
      <c r="H50" s="17">
        <f t="shared" si="6"/>
        <v>98841.132446602089</v>
      </c>
      <c r="I50" s="17">
        <f t="shared" si="4"/>
        <v>59.350615657467806</v>
      </c>
      <c r="J50" s="17">
        <f t="shared" si="1"/>
        <v>98818.775069683921</v>
      </c>
      <c r="K50" s="17">
        <f t="shared" si="2"/>
        <v>4237803.181940008</v>
      </c>
      <c r="L50" s="25">
        <f t="shared" si="5"/>
        <v>42.874895066883596</v>
      </c>
    </row>
    <row r="51" spans="1:12" x14ac:dyDescent="0.2">
      <c r="A51" s="20">
        <v>42</v>
      </c>
      <c r="B51" s="51">
        <v>3</v>
      </c>
      <c r="C51" s="21">
        <v>3431</v>
      </c>
      <c r="D51" s="52">
        <v>3228</v>
      </c>
      <c r="E51" s="70" t="s">
        <v>55</v>
      </c>
      <c r="F51" s="23">
        <f t="shared" si="3"/>
        <v>9.0103619162036337E-4</v>
      </c>
      <c r="G51" s="23">
        <f t="shared" si="0"/>
        <v>9.0043605416795193E-4</v>
      </c>
      <c r="H51" s="17">
        <f t="shared" si="6"/>
        <v>98781.781830944616</v>
      </c>
      <c r="I51" s="17">
        <f t="shared" si="4"/>
        <v>88.946677855535256</v>
      </c>
      <c r="J51" s="17">
        <f t="shared" si="1"/>
        <v>98715.987973334879</v>
      </c>
      <c r="K51" s="17">
        <f t="shared" si="2"/>
        <v>4138984.4068703237</v>
      </c>
      <c r="L51" s="25">
        <f t="shared" si="5"/>
        <v>41.900280903555597</v>
      </c>
    </row>
    <row r="52" spans="1:12" x14ac:dyDescent="0.2">
      <c r="A52" s="20">
        <v>43</v>
      </c>
      <c r="B52" s="51">
        <v>2</v>
      </c>
      <c r="C52" s="21">
        <v>3439</v>
      </c>
      <c r="D52" s="52">
        <v>3371</v>
      </c>
      <c r="E52" s="70" t="s">
        <v>56</v>
      </c>
      <c r="F52" s="23">
        <f t="shared" si="3"/>
        <v>5.8737151248164463E-4</v>
      </c>
      <c r="G52" s="23">
        <f t="shared" si="0"/>
        <v>5.8719340577107772E-4</v>
      </c>
      <c r="H52" s="17">
        <f t="shared" si="6"/>
        <v>98692.83515308908</v>
      </c>
      <c r="I52" s="17">
        <f t="shared" si="4"/>
        <v>57.951781998745922</v>
      </c>
      <c r="J52" s="17">
        <f t="shared" si="1"/>
        <v>98662.908852864915</v>
      </c>
      <c r="K52" s="17">
        <f t="shared" si="2"/>
        <v>4040268.418896989</v>
      </c>
      <c r="L52" s="25">
        <f t="shared" si="5"/>
        <v>40.937808835158677</v>
      </c>
    </row>
    <row r="53" spans="1:12" x14ac:dyDescent="0.2">
      <c r="A53" s="20">
        <v>44</v>
      </c>
      <c r="B53" s="51">
        <v>4</v>
      </c>
      <c r="C53" s="21">
        <v>3413</v>
      </c>
      <c r="D53" s="52">
        <v>3385</v>
      </c>
      <c r="E53" s="70" t="s">
        <v>57</v>
      </c>
      <c r="F53" s="23">
        <f t="shared" si="3"/>
        <v>1.1768167107972932E-3</v>
      </c>
      <c r="G53" s="23">
        <f t="shared" si="0"/>
        <v>1.1762098847737748E-3</v>
      </c>
      <c r="H53" s="17">
        <f t="shared" si="6"/>
        <v>98634.883371090327</v>
      </c>
      <c r="I53" s="17">
        <f t="shared" si="4"/>
        <v>116.01532480458486</v>
      </c>
      <c r="J53" s="17">
        <f t="shared" si="1"/>
        <v>98584.022252695999</v>
      </c>
      <c r="K53" s="17">
        <f t="shared" si="2"/>
        <v>3941605.510044124</v>
      </c>
      <c r="L53" s="25">
        <f t="shared" si="5"/>
        <v>39.961577236470887</v>
      </c>
    </row>
    <row r="54" spans="1:12" x14ac:dyDescent="0.2">
      <c r="A54" s="20">
        <v>45</v>
      </c>
      <c r="B54" s="51">
        <v>5</v>
      </c>
      <c r="C54" s="21">
        <v>3309</v>
      </c>
      <c r="D54" s="52">
        <v>3333</v>
      </c>
      <c r="E54" s="70" t="s">
        <v>58</v>
      </c>
      <c r="F54" s="23">
        <f t="shared" si="3"/>
        <v>1.5055706112616681E-3</v>
      </c>
      <c r="G54" s="23">
        <f t="shared" si="0"/>
        <v>1.5038423925049697E-3</v>
      </c>
      <c r="H54" s="17">
        <f t="shared" si="6"/>
        <v>98518.868046285745</v>
      </c>
      <c r="I54" s="17">
        <f t="shared" si="4"/>
        <v>148.15685022960776</v>
      </c>
      <c r="J54" s="17">
        <f t="shared" si="1"/>
        <v>98405.779922505477</v>
      </c>
      <c r="K54" s="17">
        <f t="shared" si="2"/>
        <v>3843021.4877914279</v>
      </c>
      <c r="L54" s="25">
        <f t="shared" si="5"/>
        <v>39.007974452019837</v>
      </c>
    </row>
    <row r="55" spans="1:12" x14ac:dyDescent="0.2">
      <c r="A55" s="20">
        <v>46</v>
      </c>
      <c r="B55" s="51">
        <v>3</v>
      </c>
      <c r="C55" s="21">
        <v>3392</v>
      </c>
      <c r="D55" s="52">
        <v>3266</v>
      </c>
      <c r="E55" s="70" t="s">
        <v>59</v>
      </c>
      <c r="F55" s="23">
        <f t="shared" si="3"/>
        <v>9.011715229798738E-4</v>
      </c>
      <c r="G55" s="23">
        <f t="shared" si="0"/>
        <v>9.0057566597720603E-4</v>
      </c>
      <c r="H55" s="17">
        <f t="shared" si="6"/>
        <v>98370.711196056131</v>
      </c>
      <c r="I55" s="17">
        <f t="shared" si="4"/>
        <v>88.590268748039648</v>
      </c>
      <c r="J55" s="17">
        <f t="shared" si="1"/>
        <v>98305.668220741325</v>
      </c>
      <c r="K55" s="17">
        <f t="shared" si="2"/>
        <v>3744615.7078689225</v>
      </c>
      <c r="L55" s="25">
        <f t="shared" si="5"/>
        <v>38.066368153075338</v>
      </c>
    </row>
    <row r="56" spans="1:12" x14ac:dyDescent="0.2">
      <c r="A56" s="20">
        <v>47</v>
      </c>
      <c r="B56" s="51">
        <v>9</v>
      </c>
      <c r="C56" s="21">
        <v>3373</v>
      </c>
      <c r="D56" s="52">
        <v>3334</v>
      </c>
      <c r="E56" s="70" t="s">
        <v>60</v>
      </c>
      <c r="F56" s="23">
        <f t="shared" si="3"/>
        <v>2.6837632324437154E-3</v>
      </c>
      <c r="G56" s="23">
        <f t="shared" si="0"/>
        <v>2.6810211318383501E-3</v>
      </c>
      <c r="H56" s="17">
        <f t="shared" si="6"/>
        <v>98282.120927308089</v>
      </c>
      <c r="I56" s="17">
        <f t="shared" si="4"/>
        <v>263.49644308800515</v>
      </c>
      <c r="J56" s="17">
        <f t="shared" si="1"/>
        <v>98181.702432847247</v>
      </c>
      <c r="K56" s="17">
        <f t="shared" si="2"/>
        <v>3646310.0396481813</v>
      </c>
      <c r="L56" s="25">
        <f t="shared" si="5"/>
        <v>37.100441110190154</v>
      </c>
    </row>
    <row r="57" spans="1:12" x14ac:dyDescent="0.2">
      <c r="A57" s="20">
        <v>48</v>
      </c>
      <c r="B57" s="51">
        <v>8</v>
      </c>
      <c r="C57" s="21">
        <v>3170</v>
      </c>
      <c r="D57" s="52">
        <v>3326</v>
      </c>
      <c r="E57" s="70" t="s">
        <v>61</v>
      </c>
      <c r="F57" s="23">
        <f t="shared" si="3"/>
        <v>2.4630541871921183E-3</v>
      </c>
      <c r="G57" s="23">
        <f t="shared" si="0"/>
        <v>2.460354463267523E-3</v>
      </c>
      <c r="H57" s="17">
        <f t="shared" si="6"/>
        <v>98018.624484220083</v>
      </c>
      <c r="I57" s="17">
        <f t="shared" si="4"/>
        <v>241.1605602330942</v>
      </c>
      <c r="J57" s="17">
        <f t="shared" si="1"/>
        <v>97911.187454636238</v>
      </c>
      <c r="K57" s="17">
        <f t="shared" si="2"/>
        <v>3548128.3372153342</v>
      </c>
      <c r="L57" s="25">
        <f t="shared" si="5"/>
        <v>36.198511822480675</v>
      </c>
    </row>
    <row r="58" spans="1:12" x14ac:dyDescent="0.2">
      <c r="A58" s="20">
        <v>49</v>
      </c>
      <c r="B58" s="51">
        <v>3</v>
      </c>
      <c r="C58" s="21">
        <v>3019</v>
      </c>
      <c r="D58" s="52">
        <v>3132</v>
      </c>
      <c r="E58" s="70" t="s">
        <v>62</v>
      </c>
      <c r="F58" s="23">
        <f t="shared" si="3"/>
        <v>9.7545114615509671E-4</v>
      </c>
      <c r="G58" s="23">
        <f t="shared" si="0"/>
        <v>9.7489274230049201E-4</v>
      </c>
      <c r="H58" s="17">
        <f t="shared" si="6"/>
        <v>97777.463923986987</v>
      </c>
      <c r="I58" s="17">
        <f t="shared" si="4"/>
        <v>95.3225399400431</v>
      </c>
      <c r="J58" s="17">
        <f t="shared" si="1"/>
        <v>97721.490528534196</v>
      </c>
      <c r="K58" s="17">
        <f t="shared" si="2"/>
        <v>3450217.149760698</v>
      </c>
      <c r="L58" s="25">
        <f t="shared" si="5"/>
        <v>35.286425023693859</v>
      </c>
    </row>
    <row r="59" spans="1:12" x14ac:dyDescent="0.2">
      <c r="A59" s="20">
        <v>50</v>
      </c>
      <c r="B59" s="51">
        <v>4</v>
      </c>
      <c r="C59" s="21">
        <v>3019</v>
      </c>
      <c r="D59" s="52">
        <v>2970</v>
      </c>
      <c r="E59" s="70" t="s">
        <v>63</v>
      </c>
      <c r="F59" s="23">
        <f t="shared" si="3"/>
        <v>1.3357822674903992E-3</v>
      </c>
      <c r="G59" s="23">
        <f t="shared" si="0"/>
        <v>1.3352008342334815E-3</v>
      </c>
      <c r="H59" s="17">
        <f t="shared" si="6"/>
        <v>97682.141384046947</v>
      </c>
      <c r="I59" s="17">
        <f t="shared" si="4"/>
        <v>130.42527666569237</v>
      </c>
      <c r="J59" s="17">
        <f t="shared" si="1"/>
        <v>97639.622743853935</v>
      </c>
      <c r="K59" s="17">
        <f t="shared" si="2"/>
        <v>3352495.6592321638</v>
      </c>
      <c r="L59" s="25">
        <f t="shared" si="5"/>
        <v>34.320456244417258</v>
      </c>
    </row>
    <row r="60" spans="1:12" x14ac:dyDescent="0.2">
      <c r="A60" s="20">
        <v>51</v>
      </c>
      <c r="B60" s="51">
        <v>9</v>
      </c>
      <c r="C60" s="21">
        <v>2866</v>
      </c>
      <c r="D60" s="52">
        <v>2976</v>
      </c>
      <c r="E60" s="70" t="s">
        <v>64</v>
      </c>
      <c r="F60" s="23">
        <f t="shared" si="3"/>
        <v>3.0811365970558027E-3</v>
      </c>
      <c r="G60" s="23">
        <f t="shared" si="0"/>
        <v>3.0761823742748023E-3</v>
      </c>
      <c r="H60" s="17">
        <f t="shared" si="6"/>
        <v>97551.71610738126</v>
      </c>
      <c r="I60" s="17">
        <f t="shared" si="4"/>
        <v>300.08686966978559</v>
      </c>
      <c r="J60" s="17">
        <f t="shared" si="1"/>
        <v>97394.860700604855</v>
      </c>
      <c r="K60" s="17">
        <f t="shared" si="2"/>
        <v>3254856.03648831</v>
      </c>
      <c r="L60" s="25">
        <f t="shared" si="5"/>
        <v>33.365441084660027</v>
      </c>
    </row>
    <row r="61" spans="1:12" x14ac:dyDescent="0.2">
      <c r="A61" s="20">
        <v>52</v>
      </c>
      <c r="B61" s="51">
        <v>6</v>
      </c>
      <c r="C61" s="21">
        <v>2788</v>
      </c>
      <c r="D61" s="52">
        <v>2818</v>
      </c>
      <c r="E61" s="70" t="s">
        <v>65</v>
      </c>
      <c r="F61" s="23">
        <f t="shared" si="3"/>
        <v>2.1405636817695326E-3</v>
      </c>
      <c r="G61" s="23">
        <f t="shared" si="0"/>
        <v>2.1374318827176875E-3</v>
      </c>
      <c r="H61" s="17">
        <f t="shared" si="6"/>
        <v>97251.629237711473</v>
      </c>
      <c r="I61" s="17">
        <f t="shared" si="4"/>
        <v>207.86873297892413</v>
      </c>
      <c r="J61" s="17">
        <f t="shared" si="1"/>
        <v>97109.343089987393</v>
      </c>
      <c r="K61" s="17">
        <f t="shared" si="2"/>
        <v>3157461.175787705</v>
      </c>
      <c r="L61" s="25">
        <f t="shared" si="5"/>
        <v>32.466923182026541</v>
      </c>
    </row>
    <row r="62" spans="1:12" x14ac:dyDescent="0.2">
      <c r="A62" s="20">
        <v>53</v>
      </c>
      <c r="B62" s="51">
        <v>9</v>
      </c>
      <c r="C62" s="21">
        <v>2732</v>
      </c>
      <c r="D62" s="52">
        <v>2757</v>
      </c>
      <c r="E62" s="70" t="s">
        <v>66</v>
      </c>
      <c r="F62" s="23">
        <f t="shared" si="3"/>
        <v>3.279285844416105E-3</v>
      </c>
      <c r="G62" s="23">
        <f t="shared" si="0"/>
        <v>3.2760714865006924E-3</v>
      </c>
      <c r="H62" s="17">
        <f t="shared" si="6"/>
        <v>97043.760504732549</v>
      </c>
      <c r="I62" s="17">
        <f t="shared" si="4"/>
        <v>317.92229673235636</v>
      </c>
      <c r="J62" s="17">
        <f t="shared" si="1"/>
        <v>96948.63815355023</v>
      </c>
      <c r="K62" s="17">
        <f t="shared" si="2"/>
        <v>3060351.8326977175</v>
      </c>
      <c r="L62" s="25">
        <f t="shared" si="5"/>
        <v>31.53579186112097</v>
      </c>
    </row>
    <row r="63" spans="1:12" x14ac:dyDescent="0.2">
      <c r="A63" s="20">
        <v>54</v>
      </c>
      <c r="B63" s="51">
        <v>6</v>
      </c>
      <c r="C63" s="21">
        <v>3057</v>
      </c>
      <c r="D63" s="52">
        <v>2690</v>
      </c>
      <c r="E63" s="70" t="s">
        <v>67</v>
      </c>
      <c r="F63" s="23">
        <f t="shared" si="3"/>
        <v>2.0880459370106142E-3</v>
      </c>
      <c r="G63" s="23">
        <f t="shared" si="0"/>
        <v>2.0863491220121308E-3</v>
      </c>
      <c r="H63" s="17">
        <f t="shared" si="6"/>
        <v>96725.83820800019</v>
      </c>
      <c r="I63" s="17">
        <f t="shared" si="4"/>
        <v>201.80386762114861</v>
      </c>
      <c r="J63" s="17">
        <f t="shared" si="1"/>
        <v>96647.235601561755</v>
      </c>
      <c r="K63" s="17">
        <f t="shared" si="2"/>
        <v>2963403.1945441673</v>
      </c>
      <c r="L63" s="25">
        <f t="shared" si="5"/>
        <v>30.637141527495849</v>
      </c>
    </row>
    <row r="64" spans="1:12" x14ac:dyDescent="0.2">
      <c r="A64" s="20">
        <v>55</v>
      </c>
      <c r="B64" s="51">
        <v>8</v>
      </c>
      <c r="C64" s="21">
        <v>3157</v>
      </c>
      <c r="D64" s="52">
        <v>3014</v>
      </c>
      <c r="E64" s="70" t="s">
        <v>68</v>
      </c>
      <c r="F64" s="23">
        <f t="shared" si="3"/>
        <v>2.5927726462485821E-3</v>
      </c>
      <c r="G64" s="23">
        <f t="shared" si="0"/>
        <v>2.5901850635424201E-3</v>
      </c>
      <c r="H64" s="17">
        <f t="shared" si="6"/>
        <v>96524.034340379047</v>
      </c>
      <c r="I64" s="17">
        <f t="shared" si="4"/>
        <v>250.01511202130544</v>
      </c>
      <c r="J64" s="17">
        <f t="shared" si="1"/>
        <v>96427.703517717237</v>
      </c>
      <c r="K64" s="17">
        <f t="shared" si="2"/>
        <v>2866755.9589426056</v>
      </c>
      <c r="L64" s="25">
        <f t="shared" si="5"/>
        <v>29.699918559489294</v>
      </c>
    </row>
    <row r="65" spans="1:12" x14ac:dyDescent="0.2">
      <c r="A65" s="20">
        <v>56</v>
      </c>
      <c r="B65" s="51">
        <v>20</v>
      </c>
      <c r="C65" s="21">
        <v>3177</v>
      </c>
      <c r="D65" s="52">
        <v>3108</v>
      </c>
      <c r="E65" s="70" t="s">
        <v>69</v>
      </c>
      <c r="F65" s="23">
        <f t="shared" si="3"/>
        <v>6.3643595863166272E-3</v>
      </c>
      <c r="G65" s="23">
        <f t="shared" si="0"/>
        <v>6.3434066631143596E-3</v>
      </c>
      <c r="H65" s="17">
        <f t="shared" si="6"/>
        <v>96274.019228357734</v>
      </c>
      <c r="I65" s="17">
        <f t="shared" si="4"/>
        <v>610.70525505796445</v>
      </c>
      <c r="J65" s="17">
        <f t="shared" si="1"/>
        <v>95957.063200982651</v>
      </c>
      <c r="K65" s="17">
        <f t="shared" si="2"/>
        <v>2770328.2554248883</v>
      </c>
      <c r="L65" s="25">
        <f t="shared" si="5"/>
        <v>28.775450299356379</v>
      </c>
    </row>
    <row r="66" spans="1:12" x14ac:dyDescent="0.2">
      <c r="A66" s="20">
        <v>57</v>
      </c>
      <c r="B66" s="51">
        <v>11</v>
      </c>
      <c r="C66" s="21">
        <v>3434</v>
      </c>
      <c r="D66" s="52">
        <v>3125</v>
      </c>
      <c r="E66" s="70" t="s">
        <v>70</v>
      </c>
      <c r="F66" s="23">
        <f t="shared" si="3"/>
        <v>3.3541698429638664E-3</v>
      </c>
      <c r="G66" s="23">
        <f t="shared" si="0"/>
        <v>3.3480416862844155E-3</v>
      </c>
      <c r="H66" s="17">
        <f t="shared" si="6"/>
        <v>95663.313973299766</v>
      </c>
      <c r="I66" s="17">
        <f t="shared" si="4"/>
        <v>320.28476303072205</v>
      </c>
      <c r="J66" s="17">
        <f t="shared" si="1"/>
        <v>95488.534578113904</v>
      </c>
      <c r="K66" s="17">
        <f t="shared" si="2"/>
        <v>2674371.1922239056</v>
      </c>
      <c r="L66" s="25">
        <f t="shared" si="5"/>
        <v>27.956079307166167</v>
      </c>
    </row>
    <row r="67" spans="1:12" x14ac:dyDescent="0.2">
      <c r="A67" s="20">
        <v>58</v>
      </c>
      <c r="B67" s="51">
        <v>17</v>
      </c>
      <c r="C67" s="21">
        <v>3354</v>
      </c>
      <c r="D67" s="52">
        <v>3416</v>
      </c>
      <c r="E67" s="70" t="s">
        <v>71</v>
      </c>
      <c r="F67" s="23">
        <f t="shared" si="3"/>
        <v>5.0221565731166911E-3</v>
      </c>
      <c r="G67" s="23">
        <f t="shared" si="0"/>
        <v>5.0076705730424716E-3</v>
      </c>
      <c r="H67" s="17">
        <f t="shared" si="6"/>
        <v>95343.029210269044</v>
      </c>
      <c r="I67" s="17">
        <f t="shared" si="4"/>
        <v>477.44648172099312</v>
      </c>
      <c r="J67" s="17">
        <f t="shared" si="1"/>
        <v>95068.020036797752</v>
      </c>
      <c r="K67" s="17">
        <f t="shared" si="2"/>
        <v>2578882.6576457918</v>
      </c>
      <c r="L67" s="25">
        <f t="shared" si="5"/>
        <v>27.048465724309395</v>
      </c>
    </row>
    <row r="68" spans="1:12" x14ac:dyDescent="0.2">
      <c r="A68" s="20">
        <v>59</v>
      </c>
      <c r="B68" s="51">
        <v>11</v>
      </c>
      <c r="C68" s="21">
        <v>3182</v>
      </c>
      <c r="D68" s="52">
        <v>3298</v>
      </c>
      <c r="E68" s="70" t="s">
        <v>72</v>
      </c>
      <c r="F68" s="23">
        <f t="shared" si="3"/>
        <v>3.3950617283950617E-3</v>
      </c>
      <c r="G68" s="23">
        <f t="shared" si="0"/>
        <v>3.3899195134491668E-3</v>
      </c>
      <c r="H68" s="17">
        <f t="shared" si="6"/>
        <v>94865.582728548048</v>
      </c>
      <c r="I68" s="17">
        <f t="shared" si="4"/>
        <v>321.5866900462313</v>
      </c>
      <c r="J68" s="17">
        <f t="shared" si="1"/>
        <v>94721.89779543539</v>
      </c>
      <c r="K68" s="17">
        <f t="shared" si="2"/>
        <v>2483814.6376089938</v>
      </c>
      <c r="L68" s="25">
        <f t="shared" si="5"/>
        <v>26.182463293524211</v>
      </c>
    </row>
    <row r="69" spans="1:12" x14ac:dyDescent="0.2">
      <c r="A69" s="20">
        <v>60</v>
      </c>
      <c r="B69" s="51">
        <v>19</v>
      </c>
      <c r="C69" s="21">
        <v>3002</v>
      </c>
      <c r="D69" s="52">
        <v>3154</v>
      </c>
      <c r="E69" s="70" t="s">
        <v>73</v>
      </c>
      <c r="F69" s="23">
        <f t="shared" si="3"/>
        <v>6.1728395061728392E-3</v>
      </c>
      <c r="G69" s="23">
        <f t="shared" si="0"/>
        <v>6.1571388022271592E-3</v>
      </c>
      <c r="H69" s="17">
        <f t="shared" si="6"/>
        <v>94543.99603850182</v>
      </c>
      <c r="I69" s="17">
        <f t="shared" si="4"/>
        <v>582.12050652627033</v>
      </c>
      <c r="J69" s="17">
        <f t="shared" si="1"/>
        <v>94303.522057255817</v>
      </c>
      <c r="K69" s="17">
        <f t="shared" si="2"/>
        <v>2389092.7398135583</v>
      </c>
      <c r="L69" s="25">
        <f t="shared" si="5"/>
        <v>25.269639955144598</v>
      </c>
    </row>
    <row r="70" spans="1:12" x14ac:dyDescent="0.2">
      <c r="A70" s="20">
        <v>61</v>
      </c>
      <c r="B70" s="51">
        <v>10</v>
      </c>
      <c r="C70" s="21">
        <v>2801</v>
      </c>
      <c r="D70" s="52">
        <v>2982</v>
      </c>
      <c r="E70" s="70" t="s">
        <v>74</v>
      </c>
      <c r="F70" s="23">
        <f t="shared" si="3"/>
        <v>3.4584125886218224E-3</v>
      </c>
      <c r="G70" s="23">
        <f t="shared" si="0"/>
        <v>3.453151950771866E-3</v>
      </c>
      <c r="H70" s="17">
        <f t="shared" si="6"/>
        <v>93961.875531975544</v>
      </c>
      <c r="I70" s="17">
        <f t="shared" si="4"/>
        <v>324.4646337914246</v>
      </c>
      <c r="J70" s="17">
        <f t="shared" si="1"/>
        <v>93818.94886079042</v>
      </c>
      <c r="K70" s="17">
        <f t="shared" si="2"/>
        <v>2294789.2177563026</v>
      </c>
      <c r="L70" s="25">
        <f t="shared" si="5"/>
        <v>24.422556539704001</v>
      </c>
    </row>
    <row r="71" spans="1:12" x14ac:dyDescent="0.2">
      <c r="A71" s="20">
        <v>62</v>
      </c>
      <c r="B71" s="51">
        <v>27</v>
      </c>
      <c r="C71" s="21">
        <v>2599</v>
      </c>
      <c r="D71" s="52">
        <v>2756</v>
      </c>
      <c r="E71" s="70" t="s">
        <v>75</v>
      </c>
      <c r="F71" s="23">
        <f t="shared" si="3"/>
        <v>1.0084033613445379E-2</v>
      </c>
      <c r="G71" s="23">
        <f t="shared" si="0"/>
        <v>1.003642553373711E-2</v>
      </c>
      <c r="H71" s="17">
        <f t="shared" si="6"/>
        <v>93637.410898184113</v>
      </c>
      <c r="I71" s="17">
        <f t="shared" si="4"/>
        <v>939.78490165156859</v>
      </c>
      <c r="J71" s="17">
        <f t="shared" si="1"/>
        <v>93195.336080447218</v>
      </c>
      <c r="K71" s="17">
        <f t="shared" si="2"/>
        <v>2200970.268895512</v>
      </c>
      <c r="L71" s="25">
        <f t="shared" si="5"/>
        <v>23.505244835194336</v>
      </c>
    </row>
    <row r="72" spans="1:12" x14ac:dyDescent="0.2">
      <c r="A72" s="20">
        <v>63</v>
      </c>
      <c r="B72" s="51">
        <v>26</v>
      </c>
      <c r="C72" s="21">
        <v>2117</v>
      </c>
      <c r="D72" s="52">
        <v>2563</v>
      </c>
      <c r="E72" s="70" t="s">
        <v>76</v>
      </c>
      <c r="F72" s="23">
        <f t="shared" si="3"/>
        <v>1.1111111111111112E-2</v>
      </c>
      <c r="G72" s="23">
        <f t="shared" si="0"/>
        <v>1.1056687637517552E-2</v>
      </c>
      <c r="H72" s="17">
        <f t="shared" si="6"/>
        <v>92697.625996532544</v>
      </c>
      <c r="I72" s="17">
        <f t="shared" si="4"/>
        <v>1024.928695383087</v>
      </c>
      <c r="J72" s="17">
        <f t="shared" si="1"/>
        <v>92243.58258447783</v>
      </c>
      <c r="K72" s="17">
        <f t="shared" si="2"/>
        <v>2107774.9328150647</v>
      </c>
      <c r="L72" s="25">
        <f t="shared" si="5"/>
        <v>22.738175979759269</v>
      </c>
    </row>
    <row r="73" spans="1:12" x14ac:dyDescent="0.2">
      <c r="A73" s="20">
        <v>64</v>
      </c>
      <c r="B73" s="51">
        <v>13</v>
      </c>
      <c r="C73" s="21">
        <v>1832</v>
      </c>
      <c r="D73" s="52">
        <v>2086</v>
      </c>
      <c r="E73" s="70" t="s">
        <v>77</v>
      </c>
      <c r="F73" s="23">
        <f t="shared" si="3"/>
        <v>6.636038795303726E-3</v>
      </c>
      <c r="G73" s="23">
        <f t="shared" ref="G73:G108" si="7">F73/((1+(1-E73)*F73))</f>
        <v>6.6131658160778874E-3</v>
      </c>
      <c r="H73" s="17">
        <f t="shared" si="6"/>
        <v>91672.697301149456</v>
      </c>
      <c r="I73" s="17">
        <f t="shared" si="4"/>
        <v>606.24674805961718</v>
      </c>
      <c r="J73" s="17">
        <f t="shared" ref="J73:J108" si="8">H74+I73*E73</f>
        <v>91356.721496060782</v>
      </c>
      <c r="K73" s="17">
        <f t="shared" ref="K73:K97" si="9">K74+J73</f>
        <v>2015531.3502305869</v>
      </c>
      <c r="L73" s="25">
        <f t="shared" si="5"/>
        <v>21.986168287483288</v>
      </c>
    </row>
    <row r="74" spans="1:12" x14ac:dyDescent="0.2">
      <c r="A74" s="20">
        <v>65</v>
      </c>
      <c r="B74" s="51">
        <v>9</v>
      </c>
      <c r="C74" s="21">
        <v>1715</v>
      </c>
      <c r="D74" s="52">
        <v>1802</v>
      </c>
      <c r="E74" s="70" t="s">
        <v>78</v>
      </c>
      <c r="F74" s="23">
        <f t="shared" ref="F74:F108" si="10">B74/((C74+D74)/2)</f>
        <v>5.117998294000569E-3</v>
      </c>
      <c r="G74" s="23">
        <f t="shared" si="7"/>
        <v>5.1005707878749688E-3</v>
      </c>
      <c r="H74" s="17">
        <f t="shared" si="6"/>
        <v>91066.450553089831</v>
      </c>
      <c r="I74" s="17">
        <f t="shared" ref="I74:I108" si="11">H74*G74</f>
        <v>464.49087744655031</v>
      </c>
      <c r="J74" s="17">
        <f t="shared" si="8"/>
        <v>90756.356443306518</v>
      </c>
      <c r="K74" s="17">
        <f t="shared" si="9"/>
        <v>1924174.6287345262</v>
      </c>
      <c r="L74" s="25">
        <f t="shared" ref="L74:L108" si="12">K74/H74</f>
        <v>21.129346944435621</v>
      </c>
    </row>
    <row r="75" spans="1:12" x14ac:dyDescent="0.2">
      <c r="A75" s="20">
        <v>66</v>
      </c>
      <c r="B75" s="51">
        <v>13</v>
      </c>
      <c r="C75" s="21">
        <v>1606</v>
      </c>
      <c r="D75" s="52">
        <v>1696</v>
      </c>
      <c r="E75" s="70" t="s">
        <v>79</v>
      </c>
      <c r="F75" s="23">
        <f t="shared" si="10"/>
        <v>7.874015748031496E-3</v>
      </c>
      <c r="G75" s="23">
        <f t="shared" si="7"/>
        <v>7.8389564781136331E-3</v>
      </c>
      <c r="H75" s="17">
        <f t="shared" ref="H75:H108" si="13">H74-I74</f>
        <v>90601.959675643287</v>
      </c>
      <c r="I75" s="17">
        <f t="shared" si="11"/>
        <v>710.2248187291741</v>
      </c>
      <c r="J75" s="17">
        <f t="shared" si="8"/>
        <v>90198.551978605115</v>
      </c>
      <c r="K75" s="17">
        <f t="shared" si="9"/>
        <v>1833418.2722912198</v>
      </c>
      <c r="L75" s="25">
        <f t="shared" si="12"/>
        <v>20.235967067984969</v>
      </c>
    </row>
    <row r="76" spans="1:12" x14ac:dyDescent="0.2">
      <c r="A76" s="20">
        <v>67</v>
      </c>
      <c r="B76" s="51">
        <v>16</v>
      </c>
      <c r="C76" s="21">
        <v>1315</v>
      </c>
      <c r="D76" s="52">
        <v>1583</v>
      </c>
      <c r="E76" s="70" t="s">
        <v>80</v>
      </c>
      <c r="F76" s="23">
        <f t="shared" si="10"/>
        <v>1.1042097998619738E-2</v>
      </c>
      <c r="G76" s="23">
        <f t="shared" si="7"/>
        <v>1.0999587515468172E-2</v>
      </c>
      <c r="H76" s="17">
        <f t="shared" si="13"/>
        <v>89891.734856914118</v>
      </c>
      <c r="I76" s="17">
        <f t="shared" si="11"/>
        <v>988.77200447588757</v>
      </c>
      <c r="J76" s="17">
        <f t="shared" si="8"/>
        <v>89545.664655347558</v>
      </c>
      <c r="K76" s="17">
        <f t="shared" si="9"/>
        <v>1743219.7203126147</v>
      </c>
      <c r="L76" s="25">
        <f t="shared" si="12"/>
        <v>19.392436057524069</v>
      </c>
    </row>
    <row r="77" spans="1:12" x14ac:dyDescent="0.2">
      <c r="A77" s="20">
        <v>68</v>
      </c>
      <c r="B77" s="51">
        <v>15</v>
      </c>
      <c r="C77" s="21">
        <v>1131</v>
      </c>
      <c r="D77" s="52">
        <v>1287</v>
      </c>
      <c r="E77" s="70" t="s">
        <v>81</v>
      </c>
      <c r="F77" s="23">
        <f t="shared" si="10"/>
        <v>1.2406947890818859E-2</v>
      </c>
      <c r="G77" s="23">
        <f t="shared" si="7"/>
        <v>1.2330060935161143E-2</v>
      </c>
      <c r="H77" s="17">
        <f t="shared" si="13"/>
        <v>88902.962852438228</v>
      </c>
      <c r="I77" s="17">
        <f t="shared" si="11"/>
        <v>1096.1789492869309</v>
      </c>
      <c r="J77" s="17">
        <f t="shared" si="8"/>
        <v>88352.023312526624</v>
      </c>
      <c r="K77" s="17">
        <f t="shared" si="9"/>
        <v>1653674.0556572671</v>
      </c>
      <c r="L77" s="25">
        <f t="shared" si="12"/>
        <v>18.600888008671287</v>
      </c>
    </row>
    <row r="78" spans="1:12" x14ac:dyDescent="0.2">
      <c r="A78" s="20">
        <v>69</v>
      </c>
      <c r="B78" s="51">
        <v>11</v>
      </c>
      <c r="C78" s="21">
        <v>1103</v>
      </c>
      <c r="D78" s="52">
        <v>1120</v>
      </c>
      <c r="E78" s="70" t="s">
        <v>82</v>
      </c>
      <c r="F78" s="23">
        <f t="shared" si="10"/>
        <v>9.8965362123256857E-3</v>
      </c>
      <c r="G78" s="23">
        <f t="shared" si="7"/>
        <v>9.8491742228486705E-3</v>
      </c>
      <c r="H78" s="17">
        <f t="shared" si="13"/>
        <v>87806.783903151299</v>
      </c>
      <c r="I78" s="17">
        <f t="shared" si="11"/>
        <v>864.82431261016131</v>
      </c>
      <c r="J78" s="17">
        <f t="shared" si="8"/>
        <v>87386.565769654029</v>
      </c>
      <c r="K78" s="17">
        <f t="shared" si="9"/>
        <v>1565322.0323447406</v>
      </c>
      <c r="L78" s="25">
        <f t="shared" si="12"/>
        <v>17.826891758969921</v>
      </c>
    </row>
    <row r="79" spans="1:12" x14ac:dyDescent="0.2">
      <c r="A79" s="20">
        <v>70</v>
      </c>
      <c r="B79" s="51">
        <v>14</v>
      </c>
      <c r="C79" s="21">
        <v>1020</v>
      </c>
      <c r="D79" s="52">
        <v>1087</v>
      </c>
      <c r="E79" s="70" t="s">
        <v>83</v>
      </c>
      <c r="F79" s="23">
        <f t="shared" si="10"/>
        <v>1.3289036544850499E-2</v>
      </c>
      <c r="G79" s="23">
        <f t="shared" si="7"/>
        <v>1.3202644753797082E-2</v>
      </c>
      <c r="H79" s="17">
        <f t="shared" si="13"/>
        <v>86941.959590541141</v>
      </c>
      <c r="I79" s="17">
        <f t="shared" si="11"/>
        <v>1147.8638066728959</v>
      </c>
      <c r="J79" s="17">
        <f t="shared" si="8"/>
        <v>86376.751452135417</v>
      </c>
      <c r="K79" s="17">
        <f t="shared" si="9"/>
        <v>1477935.4665750866</v>
      </c>
      <c r="L79" s="25">
        <f t="shared" si="12"/>
        <v>16.999104615717435</v>
      </c>
    </row>
    <row r="80" spans="1:12" x14ac:dyDescent="0.2">
      <c r="A80" s="20">
        <v>71</v>
      </c>
      <c r="B80" s="51">
        <v>24</v>
      </c>
      <c r="C80" s="21">
        <v>946</v>
      </c>
      <c r="D80" s="52">
        <v>993</v>
      </c>
      <c r="E80" s="70" t="s">
        <v>84</v>
      </c>
      <c r="F80" s="23">
        <f t="shared" si="10"/>
        <v>2.4755028365136669E-2</v>
      </c>
      <c r="G80" s="23">
        <f t="shared" si="7"/>
        <v>2.4446271576890451E-2</v>
      </c>
      <c r="H80" s="17">
        <f t="shared" si="13"/>
        <v>85794.095783868252</v>
      </c>
      <c r="I80" s="17">
        <f t="shared" si="11"/>
        <v>2097.3457652261955</v>
      </c>
      <c r="J80" s="17">
        <f t="shared" si="8"/>
        <v>84724.029974449848</v>
      </c>
      <c r="K80" s="17">
        <f t="shared" si="9"/>
        <v>1391558.7151229512</v>
      </c>
      <c r="L80" s="25">
        <f t="shared" si="12"/>
        <v>16.219749184472484</v>
      </c>
    </row>
    <row r="81" spans="1:12" x14ac:dyDescent="0.2">
      <c r="A81" s="20">
        <v>72</v>
      </c>
      <c r="B81" s="51">
        <v>11</v>
      </c>
      <c r="C81" s="21">
        <v>647</v>
      </c>
      <c r="D81" s="52">
        <v>942</v>
      </c>
      <c r="E81" s="70" t="s">
        <v>85</v>
      </c>
      <c r="F81" s="23">
        <f t="shared" si="10"/>
        <v>1.3845185651353053E-2</v>
      </c>
      <c r="G81" s="23">
        <f t="shared" si="7"/>
        <v>1.3728065982576341E-2</v>
      </c>
      <c r="H81" s="17">
        <f t="shared" si="13"/>
        <v>83696.750018642051</v>
      </c>
      <c r="I81" s="17">
        <f t="shared" si="11"/>
        <v>1148.9945067831156</v>
      </c>
      <c r="J81" s="17">
        <f t="shared" si="8"/>
        <v>82988.739603562295</v>
      </c>
      <c r="K81" s="17">
        <f t="shared" si="9"/>
        <v>1306834.6851485013</v>
      </c>
      <c r="L81" s="25">
        <f t="shared" si="12"/>
        <v>15.613923896177877</v>
      </c>
    </row>
    <row r="82" spans="1:12" x14ac:dyDescent="0.2">
      <c r="A82" s="20">
        <v>73</v>
      </c>
      <c r="B82" s="51">
        <v>10</v>
      </c>
      <c r="C82" s="21">
        <v>581</v>
      </c>
      <c r="D82" s="52">
        <v>630</v>
      </c>
      <c r="E82" s="70" t="s">
        <v>86</v>
      </c>
      <c r="F82" s="23">
        <f t="shared" si="10"/>
        <v>1.6515276630883566E-2</v>
      </c>
      <c r="G82" s="23">
        <f t="shared" si="7"/>
        <v>1.639575415550389E-2</v>
      </c>
      <c r="H82" s="17">
        <f t="shared" si="13"/>
        <v>82547.755511858937</v>
      </c>
      <c r="I82" s="17">
        <f t="shared" si="11"/>
        <v>1353.4327054610803</v>
      </c>
      <c r="J82" s="17">
        <f t="shared" si="8"/>
        <v>81950.350315668416</v>
      </c>
      <c r="K82" s="17">
        <f t="shared" si="9"/>
        <v>1223845.945544939</v>
      </c>
      <c r="L82" s="25">
        <f t="shared" si="12"/>
        <v>14.825914259644764</v>
      </c>
    </row>
    <row r="83" spans="1:12" x14ac:dyDescent="0.2">
      <c r="A83" s="20">
        <v>74</v>
      </c>
      <c r="B83" s="51">
        <v>16</v>
      </c>
      <c r="C83" s="21">
        <v>740</v>
      </c>
      <c r="D83" s="52">
        <v>561</v>
      </c>
      <c r="E83" s="70" t="s">
        <v>87</v>
      </c>
      <c r="F83" s="23">
        <f t="shared" si="10"/>
        <v>2.4596464258262875E-2</v>
      </c>
      <c r="G83" s="23">
        <f t="shared" si="7"/>
        <v>2.4298472719497213E-2</v>
      </c>
      <c r="H83" s="17">
        <f t="shared" si="13"/>
        <v>81194.32280639786</v>
      </c>
      <c r="I83" s="17">
        <f t="shared" si="11"/>
        <v>1972.8980376893089</v>
      </c>
      <c r="J83" s="17">
        <f t="shared" si="8"/>
        <v>80210.635844805962</v>
      </c>
      <c r="K83" s="17">
        <f t="shared" si="9"/>
        <v>1141895.5952292706</v>
      </c>
      <c r="L83" s="25">
        <f t="shared" si="12"/>
        <v>14.063736918553285</v>
      </c>
    </row>
    <row r="84" spans="1:12" x14ac:dyDescent="0.2">
      <c r="A84" s="20">
        <v>75</v>
      </c>
      <c r="B84" s="51">
        <v>10</v>
      </c>
      <c r="C84" s="21">
        <v>424</v>
      </c>
      <c r="D84" s="52">
        <v>720</v>
      </c>
      <c r="E84" s="70" t="s">
        <v>88</v>
      </c>
      <c r="F84" s="23">
        <f t="shared" si="10"/>
        <v>1.7482517482517484E-2</v>
      </c>
      <c r="G84" s="23">
        <f t="shared" si="7"/>
        <v>1.7360689149916498E-2</v>
      </c>
      <c r="H84" s="17">
        <f t="shared" si="13"/>
        <v>79221.424768708544</v>
      </c>
      <c r="I84" s="17">
        <f t="shared" si="11"/>
        <v>1375.3385294230445</v>
      </c>
      <c r="J84" s="17">
        <f t="shared" si="8"/>
        <v>78669.363882998136</v>
      </c>
      <c r="K84" s="17">
        <f t="shared" si="9"/>
        <v>1061684.9593844647</v>
      </c>
      <c r="L84" s="25">
        <f t="shared" si="12"/>
        <v>13.401487823327013</v>
      </c>
    </row>
    <row r="85" spans="1:12" x14ac:dyDescent="0.2">
      <c r="A85" s="20">
        <v>76</v>
      </c>
      <c r="B85" s="51">
        <v>8</v>
      </c>
      <c r="C85" s="21">
        <v>497</v>
      </c>
      <c r="D85" s="52">
        <v>419</v>
      </c>
      <c r="E85" s="70" t="s">
        <v>50</v>
      </c>
      <c r="F85" s="23">
        <f t="shared" si="10"/>
        <v>1.7467248908296942E-2</v>
      </c>
      <c r="G85" s="23">
        <f t="shared" si="7"/>
        <v>1.7323006511718145E-2</v>
      </c>
      <c r="H85" s="17">
        <f t="shared" si="13"/>
        <v>77846.086239285505</v>
      </c>
      <c r="I85" s="17">
        <f t="shared" si="11"/>
        <v>1348.5282588349151</v>
      </c>
      <c r="J85" s="17">
        <f t="shared" si="8"/>
        <v>77203.242818298895</v>
      </c>
      <c r="K85" s="17">
        <f t="shared" si="9"/>
        <v>983015.59550146642</v>
      </c>
      <c r="L85" s="25">
        <f t="shared" si="12"/>
        <v>12.627681659934003</v>
      </c>
    </row>
    <row r="86" spans="1:12" x14ac:dyDescent="0.2">
      <c r="A86" s="20">
        <v>77</v>
      </c>
      <c r="B86" s="51">
        <v>13</v>
      </c>
      <c r="C86" s="21">
        <v>514</v>
      </c>
      <c r="D86" s="52">
        <v>489</v>
      </c>
      <c r="E86" s="70" t="s">
        <v>89</v>
      </c>
      <c r="F86" s="23">
        <f t="shared" si="10"/>
        <v>2.5922233300099701E-2</v>
      </c>
      <c r="G86" s="23">
        <f t="shared" si="7"/>
        <v>2.5632532020947695E-2</v>
      </c>
      <c r="H86" s="17">
        <f t="shared" si="13"/>
        <v>76497.557980450583</v>
      </c>
      <c r="I86" s="17">
        <f t="shared" si="11"/>
        <v>1960.8261044582025</v>
      </c>
      <c r="J86" s="17">
        <f t="shared" si="8"/>
        <v>75642.637798906813</v>
      </c>
      <c r="K86" s="17">
        <f t="shared" si="9"/>
        <v>905812.35268316756</v>
      </c>
      <c r="L86" s="25">
        <f t="shared" si="12"/>
        <v>11.84106233710955</v>
      </c>
    </row>
    <row r="87" spans="1:12" x14ac:dyDescent="0.2">
      <c r="A87" s="20">
        <v>78</v>
      </c>
      <c r="B87" s="51">
        <v>14</v>
      </c>
      <c r="C87" s="21">
        <v>546</v>
      </c>
      <c r="D87" s="52">
        <v>514</v>
      </c>
      <c r="E87" s="70" t="s">
        <v>90</v>
      </c>
      <c r="F87" s="23">
        <f t="shared" si="10"/>
        <v>2.6415094339622643E-2</v>
      </c>
      <c r="G87" s="23">
        <f t="shared" si="7"/>
        <v>2.613412781081878E-2</v>
      </c>
      <c r="H87" s="17">
        <f t="shared" si="13"/>
        <v>74536.73187599238</v>
      </c>
      <c r="I87" s="17">
        <f t="shared" si="11"/>
        <v>1947.952477447915</v>
      </c>
      <c r="J87" s="17">
        <f t="shared" si="8"/>
        <v>73743.915217671078</v>
      </c>
      <c r="K87" s="17">
        <f t="shared" si="9"/>
        <v>830169.71488426079</v>
      </c>
      <c r="L87" s="25">
        <f t="shared" si="12"/>
        <v>11.137726245704249</v>
      </c>
    </row>
    <row r="88" spans="1:12" x14ac:dyDescent="0.2">
      <c r="A88" s="20">
        <v>79</v>
      </c>
      <c r="B88" s="51">
        <v>19</v>
      </c>
      <c r="C88" s="21">
        <v>514</v>
      </c>
      <c r="D88" s="52">
        <v>533</v>
      </c>
      <c r="E88" s="70" t="s">
        <v>91</v>
      </c>
      <c r="F88" s="23">
        <f t="shared" si="10"/>
        <v>3.629417382999045E-2</v>
      </c>
      <c r="G88" s="23">
        <f t="shared" si="7"/>
        <v>3.5639656808862649E-2</v>
      </c>
      <c r="H88" s="17">
        <f t="shared" si="13"/>
        <v>72588.779398544459</v>
      </c>
      <c r="I88" s="17">
        <f t="shared" si="11"/>
        <v>2587.039185938364</v>
      </c>
      <c r="J88" s="17">
        <f t="shared" si="8"/>
        <v>71279.737570459649</v>
      </c>
      <c r="K88" s="17">
        <f t="shared" si="9"/>
        <v>756425.79966658971</v>
      </c>
      <c r="L88" s="25">
        <f t="shared" si="12"/>
        <v>10.420698707626395</v>
      </c>
    </row>
    <row r="89" spans="1:12" x14ac:dyDescent="0.2">
      <c r="A89" s="20">
        <v>80</v>
      </c>
      <c r="B89" s="51">
        <v>17</v>
      </c>
      <c r="C89" s="21">
        <v>448</v>
      </c>
      <c r="D89" s="52">
        <v>497</v>
      </c>
      <c r="E89" s="70" t="s">
        <v>92</v>
      </c>
      <c r="F89" s="23">
        <f t="shared" si="10"/>
        <v>3.5978835978835978E-2</v>
      </c>
      <c r="G89" s="23">
        <f t="shared" si="7"/>
        <v>3.5425294201858741E-2</v>
      </c>
      <c r="H89" s="17">
        <f t="shared" si="13"/>
        <v>70001.740212606092</v>
      </c>
      <c r="I89" s="17">
        <f t="shared" si="11"/>
        <v>2479.8322416736564</v>
      </c>
      <c r="J89" s="17">
        <f t="shared" si="8"/>
        <v>68924.749070047212</v>
      </c>
      <c r="K89" s="17">
        <f t="shared" si="9"/>
        <v>685146.0620961301</v>
      </c>
      <c r="L89" s="25">
        <f t="shared" si="12"/>
        <v>9.7875575666438532</v>
      </c>
    </row>
    <row r="90" spans="1:12" x14ac:dyDescent="0.2">
      <c r="A90" s="20">
        <v>81</v>
      </c>
      <c r="B90" s="51">
        <v>15</v>
      </c>
      <c r="C90" s="21">
        <v>412</v>
      </c>
      <c r="D90" s="52">
        <v>443</v>
      </c>
      <c r="E90" s="70" t="s">
        <v>93</v>
      </c>
      <c r="F90" s="23">
        <f t="shared" si="10"/>
        <v>3.5087719298245612E-2</v>
      </c>
      <c r="G90" s="23">
        <f t="shared" si="7"/>
        <v>3.4307671195279263E-2</v>
      </c>
      <c r="H90" s="17">
        <f t="shared" si="13"/>
        <v>67521.907970932429</v>
      </c>
      <c r="I90" s="17">
        <f t="shared" si="11"/>
        <v>2316.5194171446556</v>
      </c>
      <c r="J90" s="17">
        <f t="shared" si="8"/>
        <v>66020.803388622691</v>
      </c>
      <c r="K90" s="17">
        <f t="shared" si="9"/>
        <v>616221.31302608293</v>
      </c>
      <c r="L90" s="25">
        <f t="shared" si="12"/>
        <v>9.1262426010141873</v>
      </c>
    </row>
    <row r="91" spans="1:12" x14ac:dyDescent="0.2">
      <c r="A91" s="20">
        <v>82</v>
      </c>
      <c r="B91" s="51">
        <v>22</v>
      </c>
      <c r="C91" s="21">
        <v>413</v>
      </c>
      <c r="D91" s="52">
        <v>403</v>
      </c>
      <c r="E91" s="70" t="s">
        <v>94</v>
      </c>
      <c r="F91" s="23">
        <f t="shared" si="10"/>
        <v>5.3921568627450983E-2</v>
      </c>
      <c r="G91" s="23">
        <f t="shared" si="7"/>
        <v>5.2737457594289779E-2</v>
      </c>
      <c r="H91" s="17">
        <f t="shared" si="13"/>
        <v>65205.388553787772</v>
      </c>
      <c r="I91" s="17">
        <f t="shared" si="11"/>
        <v>3438.7664137745705</v>
      </c>
      <c r="J91" s="17">
        <f t="shared" si="8"/>
        <v>63773.486219092047</v>
      </c>
      <c r="K91" s="17">
        <f t="shared" si="9"/>
        <v>550200.50963746023</v>
      </c>
      <c r="L91" s="25">
        <f t="shared" si="12"/>
        <v>8.4379607550931333</v>
      </c>
    </row>
    <row r="92" spans="1:12" x14ac:dyDescent="0.2">
      <c r="A92" s="20">
        <v>83</v>
      </c>
      <c r="B92" s="51">
        <v>27</v>
      </c>
      <c r="C92" s="21">
        <v>387</v>
      </c>
      <c r="D92" s="52">
        <v>400</v>
      </c>
      <c r="E92" s="70" t="s">
        <v>95</v>
      </c>
      <c r="F92" s="23">
        <f t="shared" si="10"/>
        <v>6.8614993646759853E-2</v>
      </c>
      <c r="G92" s="23">
        <f t="shared" si="7"/>
        <v>6.6292889351029449E-2</v>
      </c>
      <c r="H92" s="17">
        <f t="shared" si="13"/>
        <v>61766.622140013205</v>
      </c>
      <c r="I92" s="17">
        <f t="shared" si="11"/>
        <v>4094.6878471147411</v>
      </c>
      <c r="J92" s="17">
        <f t="shared" si="8"/>
        <v>59676.28399406113</v>
      </c>
      <c r="K92" s="17">
        <f t="shared" si="9"/>
        <v>486427.02341836813</v>
      </c>
      <c r="L92" s="25">
        <f t="shared" si="12"/>
        <v>7.8752408107364271</v>
      </c>
    </row>
    <row r="93" spans="1:12" x14ac:dyDescent="0.2">
      <c r="A93" s="20">
        <v>84</v>
      </c>
      <c r="B93" s="51">
        <v>29</v>
      </c>
      <c r="C93" s="21">
        <v>365</v>
      </c>
      <c r="D93" s="52">
        <v>368</v>
      </c>
      <c r="E93" s="70" t="s">
        <v>69</v>
      </c>
      <c r="F93" s="23">
        <f t="shared" si="10"/>
        <v>7.9126875852660303E-2</v>
      </c>
      <c r="G93" s="23">
        <f t="shared" si="7"/>
        <v>7.6005566752544218E-2</v>
      </c>
      <c r="H93" s="17">
        <f t="shared" si="13"/>
        <v>57671.934292898462</v>
      </c>
      <c r="I93" s="17">
        <f t="shared" si="11"/>
        <v>4383.3880516472382</v>
      </c>
      <c r="J93" s="17">
        <f t="shared" si="8"/>
        <v>55396.955894093553</v>
      </c>
      <c r="K93" s="17">
        <f t="shared" si="9"/>
        <v>426750.73942430702</v>
      </c>
      <c r="L93" s="25">
        <f t="shared" si="12"/>
        <v>7.399625912614062</v>
      </c>
    </row>
    <row r="94" spans="1:12" x14ac:dyDescent="0.2">
      <c r="A94" s="20">
        <v>85</v>
      </c>
      <c r="B94" s="51">
        <v>22</v>
      </c>
      <c r="C94" s="21">
        <v>324</v>
      </c>
      <c r="D94" s="52">
        <v>338</v>
      </c>
      <c r="E94" s="70" t="s">
        <v>96</v>
      </c>
      <c r="F94" s="23">
        <f t="shared" si="10"/>
        <v>6.6465256797583083E-2</v>
      </c>
      <c r="G94" s="23">
        <f t="shared" si="7"/>
        <v>6.4068252491818189E-2</v>
      </c>
      <c r="H94" s="17">
        <f t="shared" si="13"/>
        <v>53288.546241251228</v>
      </c>
      <c r="I94" s="17">
        <f t="shared" si="11"/>
        <v>3414.1040355064129</v>
      </c>
      <c r="J94" s="17">
        <f t="shared" si="8"/>
        <v>51366.747079664667</v>
      </c>
      <c r="K94" s="17">
        <f t="shared" si="9"/>
        <v>371353.78353021346</v>
      </c>
      <c r="L94" s="25">
        <f t="shared" si="12"/>
        <v>6.9687354924076459</v>
      </c>
    </row>
    <row r="95" spans="1:12" x14ac:dyDescent="0.2">
      <c r="A95" s="20">
        <v>86</v>
      </c>
      <c r="B95" s="51">
        <v>34</v>
      </c>
      <c r="C95" s="21">
        <v>296</v>
      </c>
      <c r="D95" s="52">
        <v>307</v>
      </c>
      <c r="E95" s="70" t="s">
        <v>97</v>
      </c>
      <c r="F95" s="23">
        <f t="shared" si="10"/>
        <v>0.11276948590381426</v>
      </c>
      <c r="G95" s="23">
        <f t="shared" si="7"/>
        <v>0.10631458611106247</v>
      </c>
      <c r="H95" s="17">
        <f t="shared" si="13"/>
        <v>49874.442205744817</v>
      </c>
      <c r="I95" s="17">
        <f t="shared" si="11"/>
        <v>5302.3806806238654</v>
      </c>
      <c r="J95" s="17">
        <f t="shared" si="8"/>
        <v>47019.64044729693</v>
      </c>
      <c r="K95" s="17">
        <f t="shared" si="9"/>
        <v>319987.0364505488</v>
      </c>
      <c r="L95" s="25">
        <f t="shared" si="12"/>
        <v>6.4158519333513651</v>
      </c>
    </row>
    <row r="96" spans="1:12" x14ac:dyDescent="0.2">
      <c r="A96" s="20">
        <v>87</v>
      </c>
      <c r="B96" s="51">
        <v>29</v>
      </c>
      <c r="C96" s="21">
        <v>228</v>
      </c>
      <c r="D96" s="52">
        <v>275</v>
      </c>
      <c r="E96" s="70" t="s">
        <v>98</v>
      </c>
      <c r="F96" s="23">
        <f t="shared" si="10"/>
        <v>0.11530815109343936</v>
      </c>
      <c r="G96" s="23">
        <f t="shared" si="7"/>
        <v>0.10789914778276553</v>
      </c>
      <c r="H96" s="17">
        <f t="shared" si="13"/>
        <v>44572.061525120953</v>
      </c>
      <c r="I96" s="17">
        <f t="shared" si="11"/>
        <v>4809.2874534815437</v>
      </c>
      <c r="J96" s="17">
        <f t="shared" si="8"/>
        <v>41708.130846572698</v>
      </c>
      <c r="K96" s="17">
        <f t="shared" si="9"/>
        <v>272967.39600325184</v>
      </c>
      <c r="L96" s="25">
        <f t="shared" si="12"/>
        <v>6.1241815312806782</v>
      </c>
    </row>
    <row r="97" spans="1:12" x14ac:dyDescent="0.2">
      <c r="A97" s="20">
        <v>88</v>
      </c>
      <c r="B97" s="51">
        <v>22</v>
      </c>
      <c r="C97" s="21">
        <v>239</v>
      </c>
      <c r="D97" s="52">
        <v>216</v>
      </c>
      <c r="E97" s="70" t="s">
        <v>99</v>
      </c>
      <c r="F97" s="23">
        <f t="shared" si="10"/>
        <v>9.6703296703296707E-2</v>
      </c>
      <c r="G97" s="23">
        <f t="shared" si="7"/>
        <v>9.232153408175324E-2</v>
      </c>
      <c r="H97" s="17">
        <f t="shared" si="13"/>
        <v>39762.774071639411</v>
      </c>
      <c r="I97" s="17">
        <f t="shared" si="11"/>
        <v>3670.9603016399119</v>
      </c>
      <c r="J97" s="17">
        <f t="shared" si="8"/>
        <v>37961.06675559454</v>
      </c>
      <c r="K97" s="17">
        <f t="shared" si="9"/>
        <v>231259.26515667912</v>
      </c>
      <c r="L97" s="25">
        <f t="shared" si="12"/>
        <v>5.8159741254477408</v>
      </c>
    </row>
    <row r="98" spans="1:12" x14ac:dyDescent="0.2">
      <c r="A98" s="20">
        <v>89</v>
      </c>
      <c r="B98" s="51">
        <v>18</v>
      </c>
      <c r="C98" s="21">
        <v>190</v>
      </c>
      <c r="D98" s="52">
        <v>232</v>
      </c>
      <c r="E98" s="70" t="s">
        <v>100</v>
      </c>
      <c r="F98" s="23">
        <f t="shared" si="10"/>
        <v>8.5308056872037921E-2</v>
      </c>
      <c r="G98" s="23">
        <f t="shared" si="7"/>
        <v>8.1516718173156005E-2</v>
      </c>
      <c r="H98" s="17">
        <f t="shared" si="13"/>
        <v>36091.813769999499</v>
      </c>
      <c r="I98" s="17">
        <f t="shared" si="11"/>
        <v>2942.0862114470801</v>
      </c>
      <c r="J98" s="17">
        <f t="shared" si="8"/>
        <v>34487.788367518551</v>
      </c>
      <c r="K98" s="17">
        <f>K99+J98</f>
        <v>193298.19840108458</v>
      </c>
      <c r="L98" s="25">
        <f t="shared" si="12"/>
        <v>5.3557352266335618</v>
      </c>
    </row>
    <row r="99" spans="1:12" x14ac:dyDescent="0.2">
      <c r="A99" s="20">
        <v>90</v>
      </c>
      <c r="B99" s="51">
        <v>22</v>
      </c>
      <c r="C99" s="21">
        <v>163</v>
      </c>
      <c r="D99" s="52">
        <v>169</v>
      </c>
      <c r="E99" s="71" t="s">
        <v>101</v>
      </c>
      <c r="F99" s="28">
        <f t="shared" si="10"/>
        <v>0.13253012048192772</v>
      </c>
      <c r="G99" s="28">
        <f t="shared" si="7"/>
        <v>0.12456938628060726</v>
      </c>
      <c r="H99" s="29">
        <f t="shared" si="13"/>
        <v>33149.727558552418</v>
      </c>
      <c r="I99" s="29">
        <f t="shared" si="11"/>
        <v>4129.4412173382079</v>
      </c>
      <c r="J99" s="29">
        <f t="shared" si="8"/>
        <v>31158.511003551936</v>
      </c>
      <c r="K99" s="29">
        <f t="shared" ref="K99:K108" si="14">K100+J99</f>
        <v>158810.41003356603</v>
      </c>
      <c r="L99" s="30">
        <f t="shared" si="12"/>
        <v>4.790700308262231</v>
      </c>
    </row>
    <row r="100" spans="1:12" x14ac:dyDescent="0.2">
      <c r="A100" s="20">
        <v>91</v>
      </c>
      <c r="B100" s="51">
        <v>16</v>
      </c>
      <c r="C100" s="21">
        <v>119</v>
      </c>
      <c r="D100" s="52">
        <v>151</v>
      </c>
      <c r="E100" s="71" t="s">
        <v>102</v>
      </c>
      <c r="F100" s="28">
        <f t="shared" si="10"/>
        <v>0.11851851851851852</v>
      </c>
      <c r="G100" s="28">
        <f t="shared" si="7"/>
        <v>0.11068191125524356</v>
      </c>
      <c r="H100" s="29">
        <f t="shared" si="13"/>
        <v>29020.286341214211</v>
      </c>
      <c r="I100" s="29">
        <f t="shared" si="11"/>
        <v>3212.0207574200281</v>
      </c>
      <c r="J100" s="29">
        <f t="shared" si="8"/>
        <v>27101.425140731484</v>
      </c>
      <c r="K100" s="29">
        <f t="shared" si="14"/>
        <v>127651.8990300141</v>
      </c>
      <c r="L100" s="30">
        <f t="shared" si="12"/>
        <v>4.3987125946694965</v>
      </c>
    </row>
    <row r="101" spans="1:12" x14ac:dyDescent="0.2">
      <c r="A101" s="20">
        <v>92</v>
      </c>
      <c r="B101" s="51">
        <v>17</v>
      </c>
      <c r="C101" s="21">
        <v>101</v>
      </c>
      <c r="D101" s="52">
        <v>103</v>
      </c>
      <c r="E101" s="71" t="s">
        <v>103</v>
      </c>
      <c r="F101" s="28">
        <f t="shared" si="10"/>
        <v>0.16666666666666666</v>
      </c>
      <c r="G101" s="28">
        <f t="shared" si="7"/>
        <v>0.152031135976648</v>
      </c>
      <c r="H101" s="29">
        <f t="shared" si="13"/>
        <v>25808.265583794182</v>
      </c>
      <c r="I101" s="29">
        <f t="shared" si="11"/>
        <v>3923.6599342912582</v>
      </c>
      <c r="J101" s="29">
        <f t="shared" si="8"/>
        <v>23541.95960574755</v>
      </c>
      <c r="K101" s="29">
        <f t="shared" si="14"/>
        <v>100550.47388928261</v>
      </c>
      <c r="L101" s="30">
        <f t="shared" si="12"/>
        <v>3.8960570040174032</v>
      </c>
    </row>
    <row r="102" spans="1:12" x14ac:dyDescent="0.2">
      <c r="A102" s="20">
        <v>93</v>
      </c>
      <c r="B102" s="51">
        <v>16</v>
      </c>
      <c r="C102" s="21">
        <v>66</v>
      </c>
      <c r="D102" s="52">
        <v>88</v>
      </c>
      <c r="E102" s="71" t="s">
        <v>104</v>
      </c>
      <c r="F102" s="28">
        <f t="shared" si="10"/>
        <v>0.20779220779220781</v>
      </c>
      <c r="G102" s="28">
        <f t="shared" si="7"/>
        <v>0.18624748565894361</v>
      </c>
      <c r="H102" s="29">
        <f t="shared" si="13"/>
        <v>21884.605649502922</v>
      </c>
      <c r="I102" s="29">
        <f t="shared" si="11"/>
        <v>4075.9527768574321</v>
      </c>
      <c r="J102" s="29">
        <f t="shared" si="8"/>
        <v>19615.522738626387</v>
      </c>
      <c r="K102" s="29">
        <f t="shared" si="14"/>
        <v>77008.514283535071</v>
      </c>
      <c r="L102" s="30">
        <f t="shared" si="12"/>
        <v>3.5188440457589056</v>
      </c>
    </row>
    <row r="103" spans="1:12" x14ac:dyDescent="0.2">
      <c r="A103" s="20">
        <v>94</v>
      </c>
      <c r="B103" s="51">
        <v>9</v>
      </c>
      <c r="C103" s="21">
        <v>68</v>
      </c>
      <c r="D103" s="52">
        <v>51</v>
      </c>
      <c r="E103" s="71" t="s">
        <v>105</v>
      </c>
      <c r="F103" s="28">
        <f t="shared" si="10"/>
        <v>0.15126050420168066</v>
      </c>
      <c r="G103" s="28">
        <f t="shared" si="7"/>
        <v>0.1392755504866133</v>
      </c>
      <c r="H103" s="29">
        <f t="shared" si="13"/>
        <v>17808.652872645489</v>
      </c>
      <c r="I103" s="29">
        <f t="shared" si="11"/>
        <v>2480.3099322627077</v>
      </c>
      <c r="J103" s="29">
        <f t="shared" si="8"/>
        <v>16397.604552181234</v>
      </c>
      <c r="K103" s="29">
        <f t="shared" si="14"/>
        <v>57392.991544908684</v>
      </c>
      <c r="L103" s="30">
        <f t="shared" si="12"/>
        <v>3.22275873168743</v>
      </c>
    </row>
    <row r="104" spans="1:12" x14ac:dyDescent="0.2">
      <c r="A104" s="20">
        <v>95</v>
      </c>
      <c r="B104" s="51">
        <v>7</v>
      </c>
      <c r="C104" s="21">
        <v>35</v>
      </c>
      <c r="D104" s="52">
        <v>54</v>
      </c>
      <c r="E104" s="71" t="s">
        <v>106</v>
      </c>
      <c r="F104" s="28">
        <f t="shared" si="10"/>
        <v>0.15730337078651685</v>
      </c>
      <c r="G104" s="28">
        <f t="shared" si="7"/>
        <v>0.14209101132262372</v>
      </c>
      <c r="H104" s="29">
        <f t="shared" si="13"/>
        <v>15328.342940382781</v>
      </c>
      <c r="I104" s="29">
        <f t="shared" si="11"/>
        <v>2178.019750298989</v>
      </c>
      <c r="J104" s="29">
        <f t="shared" si="8"/>
        <v>13845.98269832929</v>
      </c>
      <c r="K104" s="29">
        <f t="shared" si="14"/>
        <v>40995.38699272745</v>
      </c>
      <c r="L104" s="30">
        <f t="shared" si="12"/>
        <v>2.6744826333917935</v>
      </c>
    </row>
    <row r="105" spans="1:12" x14ac:dyDescent="0.2">
      <c r="A105" s="20">
        <v>96</v>
      </c>
      <c r="B105" s="51">
        <v>10</v>
      </c>
      <c r="C105" s="21">
        <v>29</v>
      </c>
      <c r="D105" s="52">
        <v>25</v>
      </c>
      <c r="E105" s="71" t="s">
        <v>107</v>
      </c>
      <c r="F105" s="28">
        <f t="shared" si="10"/>
        <v>0.37037037037037035</v>
      </c>
      <c r="G105" s="28">
        <f t="shared" si="7"/>
        <v>0.30033637674195096</v>
      </c>
      <c r="H105" s="29">
        <f t="shared" si="13"/>
        <v>13150.323190083793</v>
      </c>
      <c r="I105" s="29">
        <f t="shared" si="11"/>
        <v>3949.5204198954202</v>
      </c>
      <c r="J105" s="29">
        <f t="shared" si="8"/>
        <v>10663.705133717636</v>
      </c>
      <c r="K105" s="29">
        <f t="shared" si="14"/>
        <v>27149.404294398162</v>
      </c>
      <c r="L105" s="30">
        <f t="shared" si="12"/>
        <v>2.0645427417989692</v>
      </c>
    </row>
    <row r="106" spans="1:12" x14ac:dyDescent="0.2">
      <c r="A106" s="20">
        <v>97</v>
      </c>
      <c r="B106" s="51">
        <v>10</v>
      </c>
      <c r="C106" s="21">
        <v>22</v>
      </c>
      <c r="D106" s="52">
        <v>20</v>
      </c>
      <c r="E106" s="71" t="s">
        <v>108</v>
      </c>
      <c r="F106" s="28">
        <f t="shared" si="10"/>
        <v>0.47619047619047616</v>
      </c>
      <c r="G106" s="28">
        <f t="shared" si="7"/>
        <v>0.40126800690180975</v>
      </c>
      <c r="H106" s="29">
        <f t="shared" si="13"/>
        <v>9200.802770188373</v>
      </c>
      <c r="I106" s="29">
        <f t="shared" si="11"/>
        <v>3691.9877894901383</v>
      </c>
      <c r="J106" s="29">
        <f t="shared" si="8"/>
        <v>7753.1743579292897</v>
      </c>
      <c r="K106" s="29">
        <f t="shared" si="14"/>
        <v>16485.699160680524</v>
      </c>
      <c r="L106" s="30">
        <f t="shared" si="12"/>
        <v>1.7917674764310814</v>
      </c>
    </row>
    <row r="107" spans="1:12" x14ac:dyDescent="0.2">
      <c r="A107" s="20">
        <v>98</v>
      </c>
      <c r="B107" s="51">
        <v>3</v>
      </c>
      <c r="C107" s="21">
        <v>8</v>
      </c>
      <c r="D107" s="52">
        <v>14</v>
      </c>
      <c r="E107" s="71" t="s">
        <v>59</v>
      </c>
      <c r="F107" s="28">
        <f t="shared" si="10"/>
        <v>0.27272727272727271</v>
      </c>
      <c r="G107" s="28">
        <f t="shared" si="7"/>
        <v>0.22722797024828442</v>
      </c>
      <c r="H107" s="29">
        <f t="shared" si="13"/>
        <v>5508.8149806982346</v>
      </c>
      <c r="I107" s="29">
        <f t="shared" si="11"/>
        <v>1251.756846537402</v>
      </c>
      <c r="J107" s="29">
        <f t="shared" si="8"/>
        <v>4589.7751039704735</v>
      </c>
      <c r="K107" s="29">
        <f t="shared" si="14"/>
        <v>8732.5248027512353</v>
      </c>
      <c r="L107" s="30">
        <f t="shared" si="12"/>
        <v>1.5851911587788341</v>
      </c>
    </row>
    <row r="108" spans="1:12" x14ac:dyDescent="0.2">
      <c r="A108" s="20">
        <v>99</v>
      </c>
      <c r="B108" s="51">
        <v>3</v>
      </c>
      <c r="C108" s="21">
        <v>12</v>
      </c>
      <c r="D108" s="52">
        <v>8</v>
      </c>
      <c r="E108" s="71" t="s">
        <v>109</v>
      </c>
      <c r="F108" s="28">
        <f t="shared" si="10"/>
        <v>0.3</v>
      </c>
      <c r="G108" s="28">
        <f t="shared" si="7"/>
        <v>0.25236380766513006</v>
      </c>
      <c r="H108" s="29">
        <f t="shared" si="13"/>
        <v>4257.0581341608322</v>
      </c>
      <c r="I108" s="29">
        <f t="shared" si="11"/>
        <v>1074.3274001886416</v>
      </c>
      <c r="J108" s="29">
        <f t="shared" si="8"/>
        <v>3581.0913339621388</v>
      </c>
      <c r="K108" s="29">
        <f t="shared" si="14"/>
        <v>4142.7496987807608</v>
      </c>
      <c r="L108" s="30">
        <f t="shared" si="12"/>
        <v>0.97314849086443023</v>
      </c>
    </row>
    <row r="109" spans="1:12" x14ac:dyDescent="0.2">
      <c r="A109" s="20" t="s">
        <v>29</v>
      </c>
      <c r="B109" s="29">
        <v>3</v>
      </c>
      <c r="C109" s="31">
        <v>16</v>
      </c>
      <c r="D109" s="52">
        <v>18</v>
      </c>
      <c r="E109" s="27"/>
      <c r="F109" s="28">
        <f>B109/((C109+D109)/2)</f>
        <v>0.17647058823529413</v>
      </c>
      <c r="G109" s="28">
        <v>1</v>
      </c>
      <c r="H109" s="29">
        <f>H108-I108</f>
        <v>3182.7307339721906</v>
      </c>
      <c r="I109" s="29">
        <f>H109*G109</f>
        <v>3182.7307339721906</v>
      </c>
      <c r="J109" s="29">
        <f>H109*F109</f>
        <v>561.65836481862186</v>
      </c>
      <c r="K109" s="29">
        <f>J109</f>
        <v>561.65836481862186</v>
      </c>
      <c r="L109" s="30">
        <f>K109/H109</f>
        <v>0.17647058823529413</v>
      </c>
    </row>
    <row r="110" spans="1:12" x14ac:dyDescent="0.2">
      <c r="A110" s="56"/>
      <c r="B110" s="54"/>
      <c r="C110" s="54"/>
      <c r="D110" s="54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17"/>
      <c r="C111" s="17"/>
      <c r="D111" s="1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/>
      <c r="B112" s="17"/>
      <c r="C112" s="17"/>
      <c r="D112" s="1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17"/>
      <c r="C125" s="17"/>
      <c r="D125" s="1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270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41640</v>
      </c>
      <c r="D7" s="42">
        <v>42005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4</v>
      </c>
      <c r="C9" s="21">
        <v>1814</v>
      </c>
      <c r="D9" s="21">
        <v>1874</v>
      </c>
      <c r="E9" s="22">
        <v>0.11990000000000001</v>
      </c>
      <c r="F9" s="23">
        <f>B9/((C9+D9)/2)</f>
        <v>2.1691973969631237E-3</v>
      </c>
      <c r="G9" s="23">
        <f t="shared" ref="G9:G72" si="0">F9/((1+(1-E9)*F9))</f>
        <v>2.1650640501723285E-3</v>
      </c>
      <c r="H9" s="17">
        <v>100000</v>
      </c>
      <c r="I9" s="17">
        <f>H9*G9</f>
        <v>216.50640501723285</v>
      </c>
      <c r="J9" s="17">
        <f t="shared" ref="J9:J72" si="1">H10+I9*E9</f>
        <v>99809.45271294433</v>
      </c>
      <c r="K9" s="17">
        <f t="shared" ref="K9:K72" si="2">K10+J9</f>
        <v>8371392.8354754746</v>
      </c>
      <c r="L9" s="24">
        <f>K9/H9</f>
        <v>83.713928354754742</v>
      </c>
    </row>
    <row r="10" spans="1:13" x14ac:dyDescent="0.2">
      <c r="A10" s="20">
        <v>1</v>
      </c>
      <c r="B10" s="26">
        <v>0</v>
      </c>
      <c r="C10" s="21">
        <v>2041</v>
      </c>
      <c r="D10" s="21">
        <v>1845</v>
      </c>
      <c r="E10" s="22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99783.493594982763</v>
      </c>
      <c r="I10" s="17">
        <f t="shared" ref="I10:I73" si="4">H10*G10</f>
        <v>0</v>
      </c>
      <c r="J10" s="17">
        <f t="shared" si="1"/>
        <v>99783.493594982763</v>
      </c>
      <c r="K10" s="17">
        <f t="shared" si="2"/>
        <v>8271583.3827625299</v>
      </c>
      <c r="L10" s="25">
        <f t="shared" ref="L10:L73" si="5">K10/H10</f>
        <v>82.895307477773414</v>
      </c>
    </row>
    <row r="11" spans="1:13" x14ac:dyDescent="0.2">
      <c r="A11" s="20">
        <v>2</v>
      </c>
      <c r="B11" s="26">
        <v>0</v>
      </c>
      <c r="C11" s="21">
        <v>2091</v>
      </c>
      <c r="D11" s="21">
        <v>1980</v>
      </c>
      <c r="E11" s="22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99783.493594982763</v>
      </c>
      <c r="I11" s="17">
        <f t="shared" si="4"/>
        <v>0</v>
      </c>
      <c r="J11" s="17">
        <f t="shared" si="1"/>
        <v>99783.493594982763</v>
      </c>
      <c r="K11" s="17">
        <f t="shared" si="2"/>
        <v>8171799.8891675472</v>
      </c>
      <c r="L11" s="25">
        <f t="shared" si="5"/>
        <v>81.895307477773414</v>
      </c>
    </row>
    <row r="12" spans="1:13" x14ac:dyDescent="0.2">
      <c r="A12" s="20">
        <v>3</v>
      </c>
      <c r="B12" s="26">
        <v>0</v>
      </c>
      <c r="C12" s="21">
        <v>2260</v>
      </c>
      <c r="D12" s="21">
        <v>2063</v>
      </c>
      <c r="E12" s="22">
        <v>0</v>
      </c>
      <c r="F12" s="23">
        <f t="shared" si="3"/>
        <v>0</v>
      </c>
      <c r="G12" s="23">
        <f t="shared" si="0"/>
        <v>0</v>
      </c>
      <c r="H12" s="17">
        <f t="shared" si="6"/>
        <v>99783.493594982763</v>
      </c>
      <c r="I12" s="17">
        <f t="shared" si="4"/>
        <v>0</v>
      </c>
      <c r="J12" s="17">
        <f t="shared" si="1"/>
        <v>99783.493594982763</v>
      </c>
      <c r="K12" s="17">
        <f t="shared" si="2"/>
        <v>8072016.3955725646</v>
      </c>
      <c r="L12" s="25">
        <f t="shared" si="5"/>
        <v>80.895307477773414</v>
      </c>
    </row>
    <row r="13" spans="1:13" x14ac:dyDescent="0.2">
      <c r="A13" s="20">
        <v>4</v>
      </c>
      <c r="B13" s="26">
        <v>0</v>
      </c>
      <c r="C13" s="21">
        <v>2338</v>
      </c>
      <c r="D13" s="21">
        <v>2217</v>
      </c>
      <c r="E13" s="22">
        <v>0</v>
      </c>
      <c r="F13" s="23">
        <f t="shared" si="3"/>
        <v>0</v>
      </c>
      <c r="G13" s="23">
        <f t="shared" si="0"/>
        <v>0</v>
      </c>
      <c r="H13" s="17">
        <f t="shared" si="6"/>
        <v>99783.493594982763</v>
      </c>
      <c r="I13" s="17">
        <f t="shared" si="4"/>
        <v>0</v>
      </c>
      <c r="J13" s="17">
        <f t="shared" si="1"/>
        <v>99783.493594982763</v>
      </c>
      <c r="K13" s="17">
        <f t="shared" si="2"/>
        <v>7972232.9019775819</v>
      </c>
      <c r="L13" s="25">
        <f t="shared" si="5"/>
        <v>79.895307477773414</v>
      </c>
    </row>
    <row r="14" spans="1:13" x14ac:dyDescent="0.2">
      <c r="A14" s="20">
        <v>5</v>
      </c>
      <c r="B14" s="21">
        <v>1</v>
      </c>
      <c r="C14" s="21">
        <v>2451</v>
      </c>
      <c r="D14" s="21">
        <v>2326</v>
      </c>
      <c r="E14" s="22">
        <v>0.64929999999999999</v>
      </c>
      <c r="F14" s="23">
        <f t="shared" si="3"/>
        <v>4.1867280720117231E-4</v>
      </c>
      <c r="G14" s="23">
        <f t="shared" si="0"/>
        <v>4.186113431031919E-4</v>
      </c>
      <c r="H14" s="17">
        <f t="shared" si="6"/>
        <v>99783.493594982763</v>
      </c>
      <c r="I14" s="17">
        <f t="shared" si="4"/>
        <v>41.770502273324482</v>
      </c>
      <c r="J14" s="17">
        <f t="shared" si="1"/>
        <v>99768.8446798355</v>
      </c>
      <c r="K14" s="17">
        <f t="shared" si="2"/>
        <v>7872449.4083825992</v>
      </c>
      <c r="L14" s="25">
        <f t="shared" si="5"/>
        <v>78.895307477773414</v>
      </c>
    </row>
    <row r="15" spans="1:13" x14ac:dyDescent="0.2">
      <c r="A15" s="20">
        <v>6</v>
      </c>
      <c r="B15" s="26">
        <v>0</v>
      </c>
      <c r="C15" s="21">
        <v>2294</v>
      </c>
      <c r="D15" s="21">
        <v>2435</v>
      </c>
      <c r="E15" s="22">
        <v>0</v>
      </c>
      <c r="F15" s="23">
        <f t="shared" si="3"/>
        <v>0</v>
      </c>
      <c r="G15" s="23">
        <f t="shared" si="0"/>
        <v>0</v>
      </c>
      <c r="H15" s="17">
        <f t="shared" si="6"/>
        <v>99741.723092709435</v>
      </c>
      <c r="I15" s="17">
        <f t="shared" si="4"/>
        <v>0</v>
      </c>
      <c r="J15" s="17">
        <f t="shared" si="1"/>
        <v>99741.723092709435</v>
      </c>
      <c r="K15" s="17">
        <f t="shared" si="2"/>
        <v>7772680.563702764</v>
      </c>
      <c r="L15" s="25">
        <f t="shared" si="5"/>
        <v>77.928075861273186</v>
      </c>
    </row>
    <row r="16" spans="1:13" x14ac:dyDescent="0.2">
      <c r="A16" s="20">
        <v>7</v>
      </c>
      <c r="B16" s="26">
        <v>0</v>
      </c>
      <c r="C16" s="21">
        <v>2261</v>
      </c>
      <c r="D16" s="21">
        <v>2297</v>
      </c>
      <c r="E16" s="22">
        <v>0</v>
      </c>
      <c r="F16" s="23">
        <f t="shared" si="3"/>
        <v>0</v>
      </c>
      <c r="G16" s="23">
        <f t="shared" si="0"/>
        <v>0</v>
      </c>
      <c r="H16" s="17">
        <f t="shared" si="6"/>
        <v>99741.723092709435</v>
      </c>
      <c r="I16" s="17">
        <f t="shared" si="4"/>
        <v>0</v>
      </c>
      <c r="J16" s="17">
        <f t="shared" si="1"/>
        <v>99741.723092709435</v>
      </c>
      <c r="K16" s="17">
        <f t="shared" si="2"/>
        <v>7672938.8406100543</v>
      </c>
      <c r="L16" s="25">
        <f t="shared" si="5"/>
        <v>76.928075861273186</v>
      </c>
    </row>
    <row r="17" spans="1:12" x14ac:dyDescent="0.2">
      <c r="A17" s="20">
        <v>8</v>
      </c>
      <c r="B17" s="26">
        <v>0</v>
      </c>
      <c r="C17" s="21">
        <v>2256</v>
      </c>
      <c r="D17" s="21">
        <v>2247</v>
      </c>
      <c r="E17" s="22">
        <v>0</v>
      </c>
      <c r="F17" s="23">
        <f t="shared" si="3"/>
        <v>0</v>
      </c>
      <c r="G17" s="23">
        <f t="shared" si="0"/>
        <v>0</v>
      </c>
      <c r="H17" s="17">
        <f t="shared" si="6"/>
        <v>99741.723092709435</v>
      </c>
      <c r="I17" s="17">
        <f t="shared" si="4"/>
        <v>0</v>
      </c>
      <c r="J17" s="17">
        <f t="shared" si="1"/>
        <v>99741.723092709435</v>
      </c>
      <c r="K17" s="17">
        <f t="shared" si="2"/>
        <v>7573197.1175173447</v>
      </c>
      <c r="L17" s="25">
        <f t="shared" si="5"/>
        <v>75.928075861273172</v>
      </c>
    </row>
    <row r="18" spans="1:12" x14ac:dyDescent="0.2">
      <c r="A18" s="20">
        <v>9</v>
      </c>
      <c r="B18" s="21">
        <v>1</v>
      </c>
      <c r="C18" s="21">
        <v>2278</v>
      </c>
      <c r="D18" s="21">
        <v>2226</v>
      </c>
      <c r="E18" s="22">
        <v>0.25209999999999999</v>
      </c>
      <c r="F18" s="23">
        <f t="shared" si="3"/>
        <v>4.4404973357015987E-4</v>
      </c>
      <c r="G18" s="23">
        <f t="shared" si="0"/>
        <v>4.4390231148367732E-4</v>
      </c>
      <c r="H18" s="17">
        <f t="shared" si="6"/>
        <v>99741.723092709435</v>
      </c>
      <c r="I18" s="17">
        <f t="shared" si="4"/>
        <v>44.275581432218594</v>
      </c>
      <c r="J18" s="17">
        <f t="shared" si="1"/>
        <v>99708.609385356278</v>
      </c>
      <c r="K18" s="17">
        <f t="shared" si="2"/>
        <v>7473455.394424635</v>
      </c>
      <c r="L18" s="25">
        <f t="shared" si="5"/>
        <v>74.928075861273172</v>
      </c>
    </row>
    <row r="19" spans="1:12" x14ac:dyDescent="0.2">
      <c r="A19" s="20">
        <v>10</v>
      </c>
      <c r="B19" s="21">
        <v>1</v>
      </c>
      <c r="C19" s="21">
        <v>2296</v>
      </c>
      <c r="D19" s="21">
        <v>2270</v>
      </c>
      <c r="E19" s="22">
        <v>0.57530000000000003</v>
      </c>
      <c r="F19" s="23">
        <f t="shared" si="3"/>
        <v>4.3802014892685063E-4</v>
      </c>
      <c r="G19" s="23">
        <f t="shared" si="0"/>
        <v>4.3793868043907913E-4</v>
      </c>
      <c r="H19" s="17">
        <f t="shared" si="6"/>
        <v>99697.44751127722</v>
      </c>
      <c r="I19" s="17">
        <f t="shared" si="4"/>
        <v>43.661368606233097</v>
      </c>
      <c r="J19" s="17">
        <f t="shared" si="1"/>
        <v>99678.904528030151</v>
      </c>
      <c r="K19" s="17">
        <f t="shared" si="2"/>
        <v>7373746.7850392787</v>
      </c>
      <c r="L19" s="25">
        <f t="shared" si="5"/>
        <v>73.961239420951088</v>
      </c>
    </row>
    <row r="20" spans="1:12" x14ac:dyDescent="0.2">
      <c r="A20" s="20">
        <v>11</v>
      </c>
      <c r="B20" s="26">
        <v>0</v>
      </c>
      <c r="C20" s="21">
        <v>2205</v>
      </c>
      <c r="D20" s="21">
        <v>2270</v>
      </c>
      <c r="E20" s="22">
        <v>0</v>
      </c>
      <c r="F20" s="23">
        <f t="shared" si="3"/>
        <v>0</v>
      </c>
      <c r="G20" s="23">
        <f t="shared" si="0"/>
        <v>0</v>
      </c>
      <c r="H20" s="17">
        <f t="shared" si="6"/>
        <v>99653.786142670986</v>
      </c>
      <c r="I20" s="17">
        <f t="shared" si="4"/>
        <v>0</v>
      </c>
      <c r="J20" s="17">
        <f t="shared" si="1"/>
        <v>99653.786142670986</v>
      </c>
      <c r="K20" s="17">
        <f t="shared" si="2"/>
        <v>7274067.8805112485</v>
      </c>
      <c r="L20" s="25">
        <f t="shared" si="5"/>
        <v>72.993392043300886</v>
      </c>
    </row>
    <row r="21" spans="1:12" x14ac:dyDescent="0.2">
      <c r="A21" s="20">
        <v>12</v>
      </c>
      <c r="B21" s="26">
        <v>0</v>
      </c>
      <c r="C21" s="21">
        <v>2315</v>
      </c>
      <c r="D21" s="21">
        <v>2176</v>
      </c>
      <c r="E21" s="22">
        <v>0</v>
      </c>
      <c r="F21" s="23">
        <f t="shared" si="3"/>
        <v>0</v>
      </c>
      <c r="G21" s="23">
        <f t="shared" si="0"/>
        <v>0</v>
      </c>
      <c r="H21" s="17">
        <f t="shared" si="6"/>
        <v>99653.786142670986</v>
      </c>
      <c r="I21" s="17">
        <f t="shared" si="4"/>
        <v>0</v>
      </c>
      <c r="J21" s="17">
        <f t="shared" si="1"/>
        <v>99653.786142670986</v>
      </c>
      <c r="K21" s="17">
        <f t="shared" si="2"/>
        <v>7174414.0943685779</v>
      </c>
      <c r="L21" s="25">
        <f t="shared" si="5"/>
        <v>71.993392043300886</v>
      </c>
    </row>
    <row r="22" spans="1:12" x14ac:dyDescent="0.2">
      <c r="A22" s="20">
        <v>13</v>
      </c>
      <c r="B22" s="26">
        <v>0</v>
      </c>
      <c r="C22" s="21">
        <v>2139</v>
      </c>
      <c r="D22" s="21">
        <v>2263</v>
      </c>
      <c r="E22" s="22">
        <v>0</v>
      </c>
      <c r="F22" s="23">
        <f t="shared" si="3"/>
        <v>0</v>
      </c>
      <c r="G22" s="23">
        <f t="shared" si="0"/>
        <v>0</v>
      </c>
      <c r="H22" s="17">
        <f t="shared" si="6"/>
        <v>99653.786142670986</v>
      </c>
      <c r="I22" s="17">
        <f t="shared" si="4"/>
        <v>0</v>
      </c>
      <c r="J22" s="17">
        <f t="shared" si="1"/>
        <v>99653.786142670986</v>
      </c>
      <c r="K22" s="17">
        <f t="shared" si="2"/>
        <v>7074760.3082259074</v>
      </c>
      <c r="L22" s="25">
        <f t="shared" si="5"/>
        <v>70.993392043300901</v>
      </c>
    </row>
    <row r="23" spans="1:12" x14ac:dyDescent="0.2">
      <c r="A23" s="20">
        <v>14</v>
      </c>
      <c r="B23" s="21">
        <v>1</v>
      </c>
      <c r="C23" s="21">
        <v>2086</v>
      </c>
      <c r="D23" s="21">
        <v>2132</v>
      </c>
      <c r="E23" s="22">
        <v>0.32600000000000001</v>
      </c>
      <c r="F23" s="23">
        <f t="shared" si="3"/>
        <v>4.74158368895211E-4</v>
      </c>
      <c r="G23" s="23">
        <f t="shared" si="0"/>
        <v>4.7400688447599008E-4</v>
      </c>
      <c r="H23" s="17">
        <f t="shared" si="6"/>
        <v>99653.786142670986</v>
      </c>
      <c r="I23" s="17">
        <f t="shared" si="4"/>
        <v>47.236580695724065</v>
      </c>
      <c r="J23" s="17">
        <f t="shared" si="1"/>
        <v>99621.948687282071</v>
      </c>
      <c r="K23" s="17">
        <f t="shared" si="2"/>
        <v>6975106.5220832368</v>
      </c>
      <c r="L23" s="25">
        <f t="shared" si="5"/>
        <v>69.993392043300901</v>
      </c>
    </row>
    <row r="24" spans="1:12" x14ac:dyDescent="0.2">
      <c r="A24" s="20">
        <v>15</v>
      </c>
      <c r="B24" s="21">
        <v>1</v>
      </c>
      <c r="C24" s="21">
        <v>1936</v>
      </c>
      <c r="D24" s="21">
        <v>2061</v>
      </c>
      <c r="E24" s="22">
        <v>0.6411</v>
      </c>
      <c r="F24" s="23">
        <f t="shared" si="3"/>
        <v>5.0037528146109581E-4</v>
      </c>
      <c r="G24" s="23">
        <f t="shared" si="0"/>
        <v>5.0028543785656909E-4</v>
      </c>
      <c r="H24" s="17">
        <f t="shared" si="6"/>
        <v>99606.549561975262</v>
      </c>
      <c r="I24" s="17">
        <f t="shared" si="4"/>
        <v>49.831706260994842</v>
      </c>
      <c r="J24" s="17">
        <f t="shared" si="1"/>
        <v>99588.664962598181</v>
      </c>
      <c r="K24" s="17">
        <f t="shared" si="2"/>
        <v>6875484.5733959544</v>
      </c>
      <c r="L24" s="25">
        <f t="shared" si="5"/>
        <v>69.026430527221734</v>
      </c>
    </row>
    <row r="25" spans="1:12" x14ac:dyDescent="0.2">
      <c r="A25" s="20">
        <v>16</v>
      </c>
      <c r="B25" s="26">
        <v>0</v>
      </c>
      <c r="C25" s="21">
        <v>1846</v>
      </c>
      <c r="D25" s="21">
        <v>1939</v>
      </c>
      <c r="E25" s="22">
        <v>0</v>
      </c>
      <c r="F25" s="23">
        <f t="shared" si="3"/>
        <v>0</v>
      </c>
      <c r="G25" s="23">
        <f t="shared" si="0"/>
        <v>0</v>
      </c>
      <c r="H25" s="17">
        <f t="shared" si="6"/>
        <v>99556.717855714262</v>
      </c>
      <c r="I25" s="17">
        <f t="shared" si="4"/>
        <v>0</v>
      </c>
      <c r="J25" s="17">
        <f t="shared" si="1"/>
        <v>99556.717855714262</v>
      </c>
      <c r="K25" s="17">
        <f t="shared" si="2"/>
        <v>6775895.9084333563</v>
      </c>
      <c r="L25" s="25">
        <f t="shared" si="5"/>
        <v>68.060659836672585</v>
      </c>
    </row>
    <row r="26" spans="1:12" x14ac:dyDescent="0.2">
      <c r="A26" s="20">
        <v>17</v>
      </c>
      <c r="B26" s="26">
        <v>0</v>
      </c>
      <c r="C26" s="21">
        <v>1892</v>
      </c>
      <c r="D26" s="21">
        <v>1830</v>
      </c>
      <c r="E26" s="22">
        <v>0</v>
      </c>
      <c r="F26" s="23">
        <f t="shared" si="3"/>
        <v>0</v>
      </c>
      <c r="G26" s="23">
        <f t="shared" si="0"/>
        <v>0</v>
      </c>
      <c r="H26" s="17">
        <f t="shared" si="6"/>
        <v>99556.717855714262</v>
      </c>
      <c r="I26" s="17">
        <f t="shared" si="4"/>
        <v>0</v>
      </c>
      <c r="J26" s="17">
        <f t="shared" si="1"/>
        <v>99556.717855714262</v>
      </c>
      <c r="K26" s="17">
        <f t="shared" si="2"/>
        <v>6676339.1905776421</v>
      </c>
      <c r="L26" s="25">
        <f t="shared" si="5"/>
        <v>67.060659836672585</v>
      </c>
    </row>
    <row r="27" spans="1:12" x14ac:dyDescent="0.2">
      <c r="A27" s="20">
        <v>18</v>
      </c>
      <c r="B27" s="26">
        <v>0</v>
      </c>
      <c r="C27" s="21">
        <v>1885</v>
      </c>
      <c r="D27" s="21">
        <v>1901</v>
      </c>
      <c r="E27" s="22">
        <v>0</v>
      </c>
      <c r="F27" s="23">
        <f t="shared" si="3"/>
        <v>0</v>
      </c>
      <c r="G27" s="23">
        <f t="shared" si="0"/>
        <v>0</v>
      </c>
      <c r="H27" s="17">
        <f t="shared" si="6"/>
        <v>99556.717855714262</v>
      </c>
      <c r="I27" s="17">
        <f t="shared" si="4"/>
        <v>0</v>
      </c>
      <c r="J27" s="17">
        <f t="shared" si="1"/>
        <v>99556.717855714262</v>
      </c>
      <c r="K27" s="17">
        <f t="shared" si="2"/>
        <v>6576782.4727219278</v>
      </c>
      <c r="L27" s="25">
        <f t="shared" si="5"/>
        <v>66.060659836672585</v>
      </c>
    </row>
    <row r="28" spans="1:12" x14ac:dyDescent="0.2">
      <c r="A28" s="20">
        <v>19</v>
      </c>
      <c r="B28" s="26">
        <v>0</v>
      </c>
      <c r="C28" s="21">
        <v>1939</v>
      </c>
      <c r="D28" s="21">
        <v>1910</v>
      </c>
      <c r="E28" s="22">
        <v>0</v>
      </c>
      <c r="F28" s="23">
        <f t="shared" si="3"/>
        <v>0</v>
      </c>
      <c r="G28" s="23">
        <f t="shared" si="0"/>
        <v>0</v>
      </c>
      <c r="H28" s="17">
        <f t="shared" si="6"/>
        <v>99556.717855714262</v>
      </c>
      <c r="I28" s="17">
        <f t="shared" si="4"/>
        <v>0</v>
      </c>
      <c r="J28" s="17">
        <f t="shared" si="1"/>
        <v>99556.717855714262</v>
      </c>
      <c r="K28" s="17">
        <f t="shared" si="2"/>
        <v>6477225.7548662135</v>
      </c>
      <c r="L28" s="25">
        <f t="shared" si="5"/>
        <v>65.060659836672585</v>
      </c>
    </row>
    <row r="29" spans="1:12" x14ac:dyDescent="0.2">
      <c r="A29" s="20">
        <v>20</v>
      </c>
      <c r="B29" s="21">
        <v>1</v>
      </c>
      <c r="C29" s="21">
        <v>2110</v>
      </c>
      <c r="D29" s="21">
        <v>1960</v>
      </c>
      <c r="E29" s="22">
        <v>0.3644</v>
      </c>
      <c r="F29" s="23">
        <f t="shared" si="3"/>
        <v>4.9140049140049139E-4</v>
      </c>
      <c r="G29" s="23">
        <f t="shared" si="0"/>
        <v>4.9124705816699216E-4</v>
      </c>
      <c r="H29" s="17">
        <f t="shared" si="6"/>
        <v>99556.717855714262</v>
      </c>
      <c r="I29" s="17">
        <f t="shared" si="4"/>
        <v>48.906944767380892</v>
      </c>
      <c r="J29" s="17">
        <f t="shared" si="1"/>
        <v>99525.632601620106</v>
      </c>
      <c r="K29" s="17">
        <f t="shared" si="2"/>
        <v>6377669.0370104993</v>
      </c>
      <c r="L29" s="25">
        <f t="shared" si="5"/>
        <v>64.060659836672585</v>
      </c>
    </row>
    <row r="30" spans="1:12" x14ac:dyDescent="0.2">
      <c r="A30" s="20">
        <v>21</v>
      </c>
      <c r="B30" s="26">
        <v>0</v>
      </c>
      <c r="C30" s="21">
        <v>2207</v>
      </c>
      <c r="D30" s="21">
        <v>2114</v>
      </c>
      <c r="E30" s="22">
        <v>0</v>
      </c>
      <c r="F30" s="23">
        <f t="shared" si="3"/>
        <v>0</v>
      </c>
      <c r="G30" s="23">
        <f t="shared" si="0"/>
        <v>0</v>
      </c>
      <c r="H30" s="17">
        <f t="shared" si="6"/>
        <v>99507.810910946879</v>
      </c>
      <c r="I30" s="17">
        <f t="shared" si="4"/>
        <v>0</v>
      </c>
      <c r="J30" s="17">
        <f t="shared" si="1"/>
        <v>99507.810910946879</v>
      </c>
      <c r="K30" s="17">
        <f t="shared" si="2"/>
        <v>6278143.4044088796</v>
      </c>
      <c r="L30" s="25">
        <f t="shared" si="5"/>
        <v>63.091965815903798</v>
      </c>
    </row>
    <row r="31" spans="1:12" x14ac:dyDescent="0.2">
      <c r="A31" s="20">
        <v>22</v>
      </c>
      <c r="B31" s="21">
        <v>1</v>
      </c>
      <c r="C31" s="21">
        <v>2275</v>
      </c>
      <c r="D31" s="21">
        <v>2213</v>
      </c>
      <c r="E31" s="22">
        <v>0.1123</v>
      </c>
      <c r="F31" s="23">
        <f t="shared" si="3"/>
        <v>4.4563279857397502E-4</v>
      </c>
      <c r="G31" s="23">
        <f t="shared" si="0"/>
        <v>4.4545658119112143E-4</v>
      </c>
      <c r="H31" s="17">
        <f t="shared" si="6"/>
        <v>99507.810910946879</v>
      </c>
      <c r="I31" s="17">
        <f t="shared" si="4"/>
        <v>44.326409250202964</v>
      </c>
      <c r="J31" s="17">
        <f t="shared" si="1"/>
        <v>99468.462357455472</v>
      </c>
      <c r="K31" s="17">
        <f t="shared" si="2"/>
        <v>6178635.5934979329</v>
      </c>
      <c r="L31" s="25">
        <f t="shared" si="5"/>
        <v>62.091965815903798</v>
      </c>
    </row>
    <row r="32" spans="1:12" x14ac:dyDescent="0.2">
      <c r="A32" s="20">
        <v>23</v>
      </c>
      <c r="B32" s="21">
        <v>1</v>
      </c>
      <c r="C32" s="21">
        <v>2471</v>
      </c>
      <c r="D32" s="21">
        <v>2279</v>
      </c>
      <c r="E32" s="22">
        <v>0.37809999999999999</v>
      </c>
      <c r="F32" s="23">
        <f t="shared" si="3"/>
        <v>4.2105263157894739E-4</v>
      </c>
      <c r="G32" s="23">
        <f t="shared" si="0"/>
        <v>4.2094240670200931E-4</v>
      </c>
      <c r="H32" s="17">
        <f t="shared" si="6"/>
        <v>99463.484501696672</v>
      </c>
      <c r="I32" s="17">
        <f t="shared" si="4"/>
        <v>41.8683985451122</v>
      </c>
      <c r="J32" s="17">
        <f t="shared" si="1"/>
        <v>99437.446544641469</v>
      </c>
      <c r="K32" s="17">
        <f t="shared" si="2"/>
        <v>6079167.131140477</v>
      </c>
      <c r="L32" s="25">
        <f t="shared" si="5"/>
        <v>61.119587370144643</v>
      </c>
    </row>
    <row r="33" spans="1:12" x14ac:dyDescent="0.2">
      <c r="A33" s="20">
        <v>24</v>
      </c>
      <c r="B33" s="26">
        <v>0</v>
      </c>
      <c r="C33" s="21">
        <v>2489</v>
      </c>
      <c r="D33" s="21">
        <v>2446</v>
      </c>
      <c r="E33" s="22">
        <v>0</v>
      </c>
      <c r="F33" s="23">
        <f t="shared" si="3"/>
        <v>0</v>
      </c>
      <c r="G33" s="23">
        <f t="shared" si="0"/>
        <v>0</v>
      </c>
      <c r="H33" s="17">
        <f t="shared" si="6"/>
        <v>99421.616103151566</v>
      </c>
      <c r="I33" s="17">
        <f t="shared" si="4"/>
        <v>0</v>
      </c>
      <c r="J33" s="17">
        <f t="shared" si="1"/>
        <v>99421.616103151566</v>
      </c>
      <c r="K33" s="17">
        <f t="shared" si="2"/>
        <v>5979729.6845958354</v>
      </c>
      <c r="L33" s="25">
        <f t="shared" si="5"/>
        <v>60.145166805493957</v>
      </c>
    </row>
    <row r="34" spans="1:12" x14ac:dyDescent="0.2">
      <c r="A34" s="20">
        <v>25</v>
      </c>
      <c r="B34" s="26">
        <v>0</v>
      </c>
      <c r="C34" s="21">
        <v>2673</v>
      </c>
      <c r="D34" s="21">
        <v>2484</v>
      </c>
      <c r="E34" s="22">
        <v>0</v>
      </c>
      <c r="F34" s="23">
        <f t="shared" si="3"/>
        <v>0</v>
      </c>
      <c r="G34" s="23">
        <f t="shared" si="0"/>
        <v>0</v>
      </c>
      <c r="H34" s="17">
        <f t="shared" si="6"/>
        <v>99421.616103151566</v>
      </c>
      <c r="I34" s="17">
        <f t="shared" si="4"/>
        <v>0</v>
      </c>
      <c r="J34" s="17">
        <f t="shared" si="1"/>
        <v>99421.616103151566</v>
      </c>
      <c r="K34" s="17">
        <f t="shared" si="2"/>
        <v>5880308.0684926836</v>
      </c>
      <c r="L34" s="25">
        <f t="shared" si="5"/>
        <v>59.145166805493957</v>
      </c>
    </row>
    <row r="35" spans="1:12" x14ac:dyDescent="0.2">
      <c r="A35" s="20">
        <v>26</v>
      </c>
      <c r="B35" s="26">
        <v>0</v>
      </c>
      <c r="C35" s="21">
        <v>2928</v>
      </c>
      <c r="D35" s="21">
        <v>2585</v>
      </c>
      <c r="E35" s="22">
        <v>0</v>
      </c>
      <c r="F35" s="23">
        <f t="shared" si="3"/>
        <v>0</v>
      </c>
      <c r="G35" s="23">
        <f t="shared" si="0"/>
        <v>0</v>
      </c>
      <c r="H35" s="17">
        <f t="shared" si="6"/>
        <v>99421.616103151566</v>
      </c>
      <c r="I35" s="17">
        <f t="shared" si="4"/>
        <v>0</v>
      </c>
      <c r="J35" s="17">
        <f t="shared" si="1"/>
        <v>99421.616103151566</v>
      </c>
      <c r="K35" s="17">
        <f t="shared" si="2"/>
        <v>5780886.4523895318</v>
      </c>
      <c r="L35" s="25">
        <f t="shared" si="5"/>
        <v>58.145166805493957</v>
      </c>
    </row>
    <row r="36" spans="1:12" x14ac:dyDescent="0.2">
      <c r="A36" s="20">
        <v>27</v>
      </c>
      <c r="B36" s="26">
        <v>0</v>
      </c>
      <c r="C36" s="21">
        <v>2904</v>
      </c>
      <c r="D36" s="21">
        <v>2857</v>
      </c>
      <c r="E36" s="22">
        <v>0</v>
      </c>
      <c r="F36" s="23">
        <f t="shared" si="3"/>
        <v>0</v>
      </c>
      <c r="G36" s="23">
        <f t="shared" si="0"/>
        <v>0</v>
      </c>
      <c r="H36" s="17">
        <f t="shared" si="6"/>
        <v>99421.616103151566</v>
      </c>
      <c r="I36" s="17">
        <f t="shared" si="4"/>
        <v>0</v>
      </c>
      <c r="J36" s="17">
        <f t="shared" si="1"/>
        <v>99421.616103151566</v>
      </c>
      <c r="K36" s="17">
        <f t="shared" si="2"/>
        <v>5681464.83628638</v>
      </c>
      <c r="L36" s="25">
        <f t="shared" si="5"/>
        <v>57.14516680549395</v>
      </c>
    </row>
    <row r="37" spans="1:12" x14ac:dyDescent="0.2">
      <c r="A37" s="20">
        <v>28</v>
      </c>
      <c r="B37" s="26">
        <v>0</v>
      </c>
      <c r="C37" s="21">
        <v>3074</v>
      </c>
      <c r="D37" s="21">
        <v>2851</v>
      </c>
      <c r="E37" s="22">
        <v>0</v>
      </c>
      <c r="F37" s="23">
        <f t="shared" si="3"/>
        <v>0</v>
      </c>
      <c r="G37" s="23">
        <f t="shared" si="0"/>
        <v>0</v>
      </c>
      <c r="H37" s="17">
        <f t="shared" si="6"/>
        <v>99421.616103151566</v>
      </c>
      <c r="I37" s="17">
        <f t="shared" si="4"/>
        <v>0</v>
      </c>
      <c r="J37" s="17">
        <f t="shared" si="1"/>
        <v>99421.616103151566</v>
      </c>
      <c r="K37" s="17">
        <f t="shared" si="2"/>
        <v>5582043.2201832281</v>
      </c>
      <c r="L37" s="25">
        <f t="shared" si="5"/>
        <v>56.14516680549395</v>
      </c>
    </row>
    <row r="38" spans="1:12" x14ac:dyDescent="0.2">
      <c r="A38" s="20">
        <v>29</v>
      </c>
      <c r="B38" s="21">
        <v>1</v>
      </c>
      <c r="C38" s="21">
        <v>3232</v>
      </c>
      <c r="D38" s="21">
        <v>2977</v>
      </c>
      <c r="E38" s="22">
        <v>0.63560000000000005</v>
      </c>
      <c r="F38" s="23">
        <f t="shared" si="3"/>
        <v>3.2211306168465132E-4</v>
      </c>
      <c r="G38" s="23">
        <f t="shared" si="0"/>
        <v>3.2207525713522306E-4</v>
      </c>
      <c r="H38" s="17">
        <f t="shared" si="6"/>
        <v>99421.616103151566</v>
      </c>
      <c r="I38" s="17">
        <f t="shared" si="4"/>
        <v>32.021242571221975</v>
      </c>
      <c r="J38" s="17">
        <f t="shared" si="1"/>
        <v>99409.947562358604</v>
      </c>
      <c r="K38" s="17">
        <f t="shared" si="2"/>
        <v>5482621.6040800763</v>
      </c>
      <c r="L38" s="25">
        <f t="shared" si="5"/>
        <v>55.14516680549395</v>
      </c>
    </row>
    <row r="39" spans="1:12" x14ac:dyDescent="0.2">
      <c r="A39" s="20">
        <v>30</v>
      </c>
      <c r="B39" s="21">
        <v>1</v>
      </c>
      <c r="C39" s="21">
        <v>3211</v>
      </c>
      <c r="D39" s="21">
        <v>3207</v>
      </c>
      <c r="E39" s="22">
        <v>5.7500000000000002E-2</v>
      </c>
      <c r="F39" s="23">
        <f t="shared" si="3"/>
        <v>3.1162355874104082E-4</v>
      </c>
      <c r="G39" s="23">
        <f t="shared" si="0"/>
        <v>3.1153206015372548E-4</v>
      </c>
      <c r="H39" s="17">
        <f t="shared" si="6"/>
        <v>99389.594860580342</v>
      </c>
      <c r="I39" s="17">
        <f t="shared" si="4"/>
        <v>30.963045244760721</v>
      </c>
      <c r="J39" s="17">
        <f t="shared" si="1"/>
        <v>99360.412190437157</v>
      </c>
      <c r="K39" s="17">
        <f t="shared" si="2"/>
        <v>5383211.656517718</v>
      </c>
      <c r="L39" s="25">
        <f t="shared" si="5"/>
        <v>54.162728644472963</v>
      </c>
    </row>
    <row r="40" spans="1:12" x14ac:dyDescent="0.2">
      <c r="A40" s="20">
        <v>31</v>
      </c>
      <c r="B40" s="21">
        <v>3</v>
      </c>
      <c r="C40" s="21">
        <v>3333</v>
      </c>
      <c r="D40" s="21">
        <v>3150</v>
      </c>
      <c r="E40" s="22">
        <v>0.48039999999999999</v>
      </c>
      <c r="F40" s="23">
        <f t="shared" si="3"/>
        <v>9.254974548819991E-4</v>
      </c>
      <c r="G40" s="23">
        <f t="shared" si="0"/>
        <v>9.250526077418023E-4</v>
      </c>
      <c r="H40" s="17">
        <f t="shared" si="6"/>
        <v>99358.631815335582</v>
      </c>
      <c r="I40" s="17">
        <f t="shared" si="4"/>
        <v>91.91196146243378</v>
      </c>
      <c r="J40" s="17">
        <f t="shared" si="1"/>
        <v>99310.874360159694</v>
      </c>
      <c r="K40" s="17">
        <f t="shared" si="2"/>
        <v>5283851.2443272807</v>
      </c>
      <c r="L40" s="25">
        <f t="shared" si="5"/>
        <v>53.179589410486834</v>
      </c>
    </row>
    <row r="41" spans="1:12" x14ac:dyDescent="0.2">
      <c r="A41" s="20">
        <v>32</v>
      </c>
      <c r="B41" s="21">
        <v>1</v>
      </c>
      <c r="C41" s="21">
        <v>3438</v>
      </c>
      <c r="D41" s="21">
        <v>3279</v>
      </c>
      <c r="E41" s="22">
        <v>0.94789999999999996</v>
      </c>
      <c r="F41" s="23">
        <f t="shared" si="3"/>
        <v>2.977519726068185E-4</v>
      </c>
      <c r="G41" s="23">
        <f t="shared" si="0"/>
        <v>2.9774735368851354E-4</v>
      </c>
      <c r="H41" s="17">
        <f t="shared" si="6"/>
        <v>99266.719853873146</v>
      </c>
      <c r="I41" s="17">
        <f t="shared" si="4"/>
        <v>29.556403145829758</v>
      </c>
      <c r="J41" s="17">
        <f t="shared" si="1"/>
        <v>99265.179965269243</v>
      </c>
      <c r="K41" s="17">
        <f t="shared" si="2"/>
        <v>5184540.3699671207</v>
      </c>
      <c r="L41" s="25">
        <f t="shared" si="5"/>
        <v>52.228384070704564</v>
      </c>
    </row>
    <row r="42" spans="1:12" x14ac:dyDescent="0.2">
      <c r="A42" s="20">
        <v>33</v>
      </c>
      <c r="B42" s="21">
        <v>1</v>
      </c>
      <c r="C42" s="21">
        <v>3642</v>
      </c>
      <c r="D42" s="21">
        <v>3366</v>
      </c>
      <c r="E42" s="22">
        <v>0.35620000000000002</v>
      </c>
      <c r="F42" s="23">
        <f t="shared" si="3"/>
        <v>2.8538812785388126E-4</v>
      </c>
      <c r="G42" s="23">
        <f t="shared" si="0"/>
        <v>2.8533570230446817E-4</v>
      </c>
      <c r="H42" s="17">
        <f t="shared" si="6"/>
        <v>99237.163450727312</v>
      </c>
      <c r="I42" s="17">
        <f t="shared" si="4"/>
        <v>28.315905727916576</v>
      </c>
      <c r="J42" s="17">
        <f t="shared" si="1"/>
        <v>99218.933670619677</v>
      </c>
      <c r="K42" s="17">
        <f t="shared" si="2"/>
        <v>5085275.1900018519</v>
      </c>
      <c r="L42" s="25">
        <f t="shared" si="5"/>
        <v>51.243657246680215</v>
      </c>
    </row>
    <row r="43" spans="1:12" x14ac:dyDescent="0.2">
      <c r="A43" s="20">
        <v>34</v>
      </c>
      <c r="B43" s="21">
        <v>1</v>
      </c>
      <c r="C43" s="21">
        <v>3684</v>
      </c>
      <c r="D43" s="21">
        <v>3577</v>
      </c>
      <c r="E43" s="22">
        <v>0.46579999999999999</v>
      </c>
      <c r="F43" s="23">
        <f t="shared" si="3"/>
        <v>2.7544415369783778E-4</v>
      </c>
      <c r="G43" s="23">
        <f t="shared" si="0"/>
        <v>2.7540363018337859E-4</v>
      </c>
      <c r="H43" s="17">
        <f t="shared" si="6"/>
        <v>99208.8475449994</v>
      </c>
      <c r="I43" s="17">
        <f t="shared" si="4"/>
        <v>27.322476760202203</v>
      </c>
      <c r="J43" s="17">
        <f t="shared" si="1"/>
        <v>99194.251877914096</v>
      </c>
      <c r="K43" s="17">
        <f t="shared" si="2"/>
        <v>4986056.2563312324</v>
      </c>
      <c r="L43" s="25">
        <f t="shared" si="5"/>
        <v>50.258181399291473</v>
      </c>
    </row>
    <row r="44" spans="1:12" x14ac:dyDescent="0.2">
      <c r="A44" s="20">
        <v>35</v>
      </c>
      <c r="B44" s="21">
        <v>4</v>
      </c>
      <c r="C44" s="21">
        <v>3785</v>
      </c>
      <c r="D44" s="21">
        <v>3638</v>
      </c>
      <c r="E44" s="22">
        <v>0.52949999999999997</v>
      </c>
      <c r="F44" s="23">
        <f t="shared" si="3"/>
        <v>1.077731375454668E-3</v>
      </c>
      <c r="G44" s="23">
        <f t="shared" si="0"/>
        <v>1.0771851643596054E-3</v>
      </c>
      <c r="H44" s="17">
        <f t="shared" si="6"/>
        <v>99181.525068239192</v>
      </c>
      <c r="I44" s="17">
        <f t="shared" si="4"/>
        <v>106.83686738206755</v>
      </c>
      <c r="J44" s="17">
        <f t="shared" si="1"/>
        <v>99131.258322135938</v>
      </c>
      <c r="K44" s="17">
        <f t="shared" si="2"/>
        <v>4886862.0044533182</v>
      </c>
      <c r="L44" s="25">
        <f t="shared" si="5"/>
        <v>49.271898179535391</v>
      </c>
    </row>
    <row r="45" spans="1:12" x14ac:dyDescent="0.2">
      <c r="A45" s="20">
        <v>36</v>
      </c>
      <c r="B45" s="21">
        <v>1</v>
      </c>
      <c r="C45" s="21">
        <v>3592</v>
      </c>
      <c r="D45" s="21">
        <v>3739</v>
      </c>
      <c r="E45" s="22">
        <v>0.53969999999999996</v>
      </c>
      <c r="F45" s="23">
        <f t="shared" si="3"/>
        <v>2.7281407720638383E-4</v>
      </c>
      <c r="G45" s="23">
        <f t="shared" si="0"/>
        <v>2.7277982252017291E-4</v>
      </c>
      <c r="H45" s="17">
        <f t="shared" si="6"/>
        <v>99074.688200857127</v>
      </c>
      <c r="I45" s="17">
        <f t="shared" si="4"/>
        <v>27.025575863671275</v>
      </c>
      <c r="J45" s="17">
        <f t="shared" si="1"/>
        <v>99062.248328287067</v>
      </c>
      <c r="K45" s="17">
        <f t="shared" si="2"/>
        <v>4787730.7461311826</v>
      </c>
      <c r="L45" s="25">
        <f t="shared" si="5"/>
        <v>48.32445938588139</v>
      </c>
    </row>
    <row r="46" spans="1:12" x14ac:dyDescent="0.2">
      <c r="A46" s="20">
        <v>37</v>
      </c>
      <c r="B46" s="21">
        <v>2</v>
      </c>
      <c r="C46" s="21">
        <v>3557</v>
      </c>
      <c r="D46" s="21">
        <v>3548</v>
      </c>
      <c r="E46" s="22">
        <v>0.76029999999999998</v>
      </c>
      <c r="F46" s="23">
        <f t="shared" si="3"/>
        <v>5.6298381421534128E-4</v>
      </c>
      <c r="G46" s="23">
        <f t="shared" si="0"/>
        <v>5.6290785136553284E-4</v>
      </c>
      <c r="H46" s="17">
        <f t="shared" si="6"/>
        <v>99047.662624993449</v>
      </c>
      <c r="I46" s="17">
        <f t="shared" si="4"/>
        <v>55.754706951013254</v>
      </c>
      <c r="J46" s="17">
        <f t="shared" si="1"/>
        <v>99034.298221737292</v>
      </c>
      <c r="K46" s="17">
        <f t="shared" si="2"/>
        <v>4688668.4978028955</v>
      </c>
      <c r="L46" s="25">
        <f t="shared" si="5"/>
        <v>47.337497660644118</v>
      </c>
    </row>
    <row r="47" spans="1:12" x14ac:dyDescent="0.2">
      <c r="A47" s="20">
        <v>38</v>
      </c>
      <c r="B47" s="21">
        <v>3</v>
      </c>
      <c r="C47" s="21">
        <v>3586</v>
      </c>
      <c r="D47" s="21">
        <v>3486</v>
      </c>
      <c r="E47" s="22">
        <v>0.38900000000000001</v>
      </c>
      <c r="F47" s="23">
        <f t="shared" si="3"/>
        <v>8.484162895927602E-4</v>
      </c>
      <c r="G47" s="23">
        <f t="shared" si="0"/>
        <v>8.4797671342881371E-4</v>
      </c>
      <c r="H47" s="17">
        <f t="shared" si="6"/>
        <v>98991.907918042431</v>
      </c>
      <c r="I47" s="17">
        <f t="shared" si="4"/>
        <v>83.942832732389377</v>
      </c>
      <c r="J47" s="17">
        <f t="shared" si="1"/>
        <v>98940.618847242949</v>
      </c>
      <c r="K47" s="17">
        <f t="shared" si="2"/>
        <v>4589634.1995811583</v>
      </c>
      <c r="L47" s="25">
        <f t="shared" si="5"/>
        <v>46.363731097909714</v>
      </c>
    </row>
    <row r="48" spans="1:12" x14ac:dyDescent="0.2">
      <c r="A48" s="20">
        <v>39</v>
      </c>
      <c r="B48" s="21">
        <v>5</v>
      </c>
      <c r="C48" s="21">
        <v>3495</v>
      </c>
      <c r="D48" s="21">
        <v>3540</v>
      </c>
      <c r="E48" s="22">
        <v>0.3397</v>
      </c>
      <c r="F48" s="23">
        <f t="shared" si="3"/>
        <v>1.4214641080312722E-3</v>
      </c>
      <c r="G48" s="23">
        <f t="shared" si="0"/>
        <v>1.4201311831979167E-3</v>
      </c>
      <c r="H48" s="17">
        <f t="shared" si="6"/>
        <v>98907.965085310047</v>
      </c>
      <c r="I48" s="17">
        <f t="shared" si="4"/>
        <v>140.4622854842996</v>
      </c>
      <c r="J48" s="17">
        <f t="shared" si="1"/>
        <v>98815.217838204757</v>
      </c>
      <c r="K48" s="17">
        <f t="shared" si="2"/>
        <v>4490693.5807339158</v>
      </c>
      <c r="L48" s="25">
        <f t="shared" si="5"/>
        <v>45.4027496861411</v>
      </c>
    </row>
    <row r="49" spans="1:12" x14ac:dyDescent="0.2">
      <c r="A49" s="20">
        <v>40</v>
      </c>
      <c r="B49" s="21">
        <v>5</v>
      </c>
      <c r="C49" s="21">
        <v>3361</v>
      </c>
      <c r="D49" s="21">
        <v>3458</v>
      </c>
      <c r="E49" s="22">
        <v>0.66190000000000004</v>
      </c>
      <c r="F49" s="23">
        <f t="shared" si="3"/>
        <v>1.4664906877841326E-3</v>
      </c>
      <c r="G49" s="23">
        <f t="shared" si="0"/>
        <v>1.4657639319762413E-3</v>
      </c>
      <c r="H49" s="17">
        <f t="shared" si="6"/>
        <v>98767.502799825743</v>
      </c>
      <c r="I49" s="17">
        <f t="shared" si="4"/>
        <v>144.76984325534701</v>
      </c>
      <c r="J49" s="17">
        <f t="shared" si="1"/>
        <v>98718.556115821106</v>
      </c>
      <c r="K49" s="17">
        <f t="shared" si="2"/>
        <v>4391878.3628957113</v>
      </c>
      <c r="L49" s="25">
        <f t="shared" si="5"/>
        <v>44.466836139381059</v>
      </c>
    </row>
    <row r="50" spans="1:12" x14ac:dyDescent="0.2">
      <c r="A50" s="20">
        <v>41</v>
      </c>
      <c r="B50" s="21">
        <v>1</v>
      </c>
      <c r="C50" s="21">
        <v>3461</v>
      </c>
      <c r="D50" s="21">
        <v>3261</v>
      </c>
      <c r="E50" s="22">
        <v>0.80820000000000003</v>
      </c>
      <c r="F50" s="23">
        <f t="shared" si="3"/>
        <v>2.9753049687592978E-4</v>
      </c>
      <c r="G50" s="23">
        <f t="shared" si="0"/>
        <v>2.9751351886554055E-4</v>
      </c>
      <c r="H50" s="17">
        <f t="shared" si="6"/>
        <v>98622.732956570399</v>
      </c>
      <c r="I50" s="17">
        <f t="shared" si="4"/>
        <v>29.341596322045774</v>
      </c>
      <c r="J50" s="17">
        <f t="shared" si="1"/>
        <v>98617.10523839583</v>
      </c>
      <c r="K50" s="17">
        <f t="shared" si="2"/>
        <v>4293159.8067798903</v>
      </c>
      <c r="L50" s="25">
        <f t="shared" si="5"/>
        <v>43.531138086291222</v>
      </c>
    </row>
    <row r="51" spans="1:12" x14ac:dyDescent="0.2">
      <c r="A51" s="20">
        <v>42</v>
      </c>
      <c r="B51" s="21">
        <v>2</v>
      </c>
      <c r="C51" s="21">
        <v>3493</v>
      </c>
      <c r="D51" s="21">
        <v>3431</v>
      </c>
      <c r="E51" s="22">
        <v>0.4178</v>
      </c>
      <c r="F51" s="23">
        <f t="shared" si="3"/>
        <v>5.7770075101097628E-4</v>
      </c>
      <c r="G51" s="23">
        <f t="shared" si="0"/>
        <v>5.7750651398472456E-4</v>
      </c>
      <c r="H51" s="17">
        <f t="shared" si="6"/>
        <v>98593.391360248352</v>
      </c>
      <c r="I51" s="17">
        <f t="shared" si="4"/>
        <v>56.938325746388685</v>
      </c>
      <c r="J51" s="17">
        <f t="shared" si="1"/>
        <v>98560.241866998796</v>
      </c>
      <c r="K51" s="17">
        <f t="shared" si="2"/>
        <v>4194542.7015414946</v>
      </c>
      <c r="L51" s="25">
        <f t="shared" si="5"/>
        <v>42.543852520653658</v>
      </c>
    </row>
    <row r="52" spans="1:12" x14ac:dyDescent="0.2">
      <c r="A52" s="20">
        <v>43</v>
      </c>
      <c r="B52" s="21">
        <v>2</v>
      </c>
      <c r="C52" s="21">
        <v>3441</v>
      </c>
      <c r="D52" s="21">
        <v>3439</v>
      </c>
      <c r="E52" s="22">
        <v>0.70550000000000002</v>
      </c>
      <c r="F52" s="23">
        <f t="shared" si="3"/>
        <v>5.8139534883720929E-4</v>
      </c>
      <c r="G52" s="23">
        <f t="shared" si="0"/>
        <v>5.8129581882636957E-4</v>
      </c>
      <c r="H52" s="17">
        <f t="shared" si="6"/>
        <v>98536.453034501959</v>
      </c>
      <c r="I52" s="17">
        <f t="shared" si="4"/>
        <v>57.278828150936924</v>
      </c>
      <c r="J52" s="17">
        <f t="shared" si="1"/>
        <v>98519.584419611507</v>
      </c>
      <c r="K52" s="17">
        <f t="shared" si="2"/>
        <v>4095982.4596744962</v>
      </c>
      <c r="L52" s="25">
        <f t="shared" si="5"/>
        <v>41.568194648129989</v>
      </c>
    </row>
    <row r="53" spans="1:12" x14ac:dyDescent="0.2">
      <c r="A53" s="20">
        <v>44</v>
      </c>
      <c r="B53" s="21">
        <v>4</v>
      </c>
      <c r="C53" s="21">
        <v>3346</v>
      </c>
      <c r="D53" s="21">
        <v>3413</v>
      </c>
      <c r="E53" s="22">
        <v>0.46710000000000002</v>
      </c>
      <c r="F53" s="23">
        <f t="shared" si="3"/>
        <v>1.1836070424619026E-3</v>
      </c>
      <c r="G53" s="23">
        <f t="shared" si="0"/>
        <v>1.1828609597804801E-3</v>
      </c>
      <c r="H53" s="17">
        <f t="shared" si="6"/>
        <v>98479.174206351017</v>
      </c>
      <c r="I53" s="17">
        <f t="shared" si="4"/>
        <v>116.48717052011347</v>
      </c>
      <c r="J53" s="17">
        <f t="shared" si="1"/>
        <v>98417.098193180849</v>
      </c>
      <c r="K53" s="17">
        <f t="shared" si="2"/>
        <v>3997462.8752548848</v>
      </c>
      <c r="L53" s="25">
        <f t="shared" si="5"/>
        <v>40.591961777407803</v>
      </c>
    </row>
    <row r="54" spans="1:12" x14ac:dyDescent="0.2">
      <c r="A54" s="20">
        <v>45</v>
      </c>
      <c r="B54" s="21">
        <v>3</v>
      </c>
      <c r="C54" s="21">
        <v>3410</v>
      </c>
      <c r="D54" s="21">
        <v>3309</v>
      </c>
      <c r="E54" s="22">
        <v>0.48859999999999998</v>
      </c>
      <c r="F54" s="23">
        <f t="shared" si="3"/>
        <v>8.929900282780176E-4</v>
      </c>
      <c r="G54" s="23">
        <f t="shared" si="0"/>
        <v>8.9258240811712066E-4</v>
      </c>
      <c r="H54" s="17">
        <f t="shared" si="6"/>
        <v>98362.68703583091</v>
      </c>
      <c r="I54" s="17">
        <f t="shared" si="4"/>
        <v>87.796804063312635</v>
      </c>
      <c r="J54" s="17">
        <f t="shared" si="1"/>
        <v>98317.787750232936</v>
      </c>
      <c r="K54" s="17">
        <f t="shared" si="2"/>
        <v>3899045.7770617041</v>
      </c>
      <c r="L54" s="25">
        <f t="shared" si="5"/>
        <v>39.639480117510267</v>
      </c>
    </row>
    <row r="55" spans="1:12" x14ac:dyDescent="0.2">
      <c r="A55" s="20">
        <v>46</v>
      </c>
      <c r="B55" s="21">
        <v>8</v>
      </c>
      <c r="C55" s="21">
        <v>3404</v>
      </c>
      <c r="D55" s="21">
        <v>3392</v>
      </c>
      <c r="E55" s="22">
        <v>0.59660000000000002</v>
      </c>
      <c r="F55" s="23">
        <f t="shared" si="3"/>
        <v>2.3543260741612712E-3</v>
      </c>
      <c r="G55" s="23">
        <f t="shared" si="0"/>
        <v>2.3520922095413089E-3</v>
      </c>
      <c r="H55" s="17">
        <f t="shared" si="6"/>
        <v>98274.890231767597</v>
      </c>
      <c r="I55" s="17">
        <f t="shared" si="4"/>
        <v>231.15160370766785</v>
      </c>
      <c r="J55" s="17">
        <f t="shared" si="1"/>
        <v>98181.643674831925</v>
      </c>
      <c r="K55" s="17">
        <f t="shared" si="2"/>
        <v>3800727.9893114711</v>
      </c>
      <c r="L55" s="25">
        <f t="shared" si="5"/>
        <v>38.674456723868985</v>
      </c>
    </row>
    <row r="56" spans="1:12" x14ac:dyDescent="0.2">
      <c r="A56" s="20">
        <v>47</v>
      </c>
      <c r="B56" s="21">
        <v>1</v>
      </c>
      <c r="C56" s="21">
        <v>3186</v>
      </c>
      <c r="D56" s="21">
        <v>3373</v>
      </c>
      <c r="E56" s="22">
        <v>0.37259999999999999</v>
      </c>
      <c r="F56" s="23">
        <f t="shared" si="3"/>
        <v>3.0492453117853332E-4</v>
      </c>
      <c r="G56" s="23">
        <f t="shared" si="0"/>
        <v>3.0486620733084942E-4</v>
      </c>
      <c r="H56" s="17">
        <f t="shared" si="6"/>
        <v>98043.738628059931</v>
      </c>
      <c r="I56" s="17">
        <f t="shared" si="4"/>
        <v>29.890222748073729</v>
      </c>
      <c r="J56" s="17">
        <f t="shared" si="1"/>
        <v>98024.985502307798</v>
      </c>
      <c r="K56" s="17">
        <f t="shared" si="2"/>
        <v>3702546.3456366393</v>
      </c>
      <c r="L56" s="25">
        <f t="shared" si="5"/>
        <v>37.764230510248794</v>
      </c>
    </row>
    <row r="57" spans="1:12" x14ac:dyDescent="0.2">
      <c r="A57" s="20">
        <v>48</v>
      </c>
      <c r="B57" s="21">
        <v>1</v>
      </c>
      <c r="C57" s="21">
        <v>3045</v>
      </c>
      <c r="D57" s="21">
        <v>3170</v>
      </c>
      <c r="E57" s="22">
        <v>0.97529999999999994</v>
      </c>
      <c r="F57" s="23">
        <f t="shared" si="3"/>
        <v>3.2180209171359613E-4</v>
      </c>
      <c r="G57" s="23">
        <f t="shared" si="0"/>
        <v>3.2179953388624717E-4</v>
      </c>
      <c r="H57" s="17">
        <f t="shared" si="6"/>
        <v>98013.848405311859</v>
      </c>
      <c r="I57" s="17">
        <f t="shared" si="4"/>
        <v>31.540810731226646</v>
      </c>
      <c r="J57" s="17">
        <f t="shared" si="1"/>
        <v>98013.069347286801</v>
      </c>
      <c r="K57" s="17">
        <f t="shared" si="2"/>
        <v>3604521.3601343315</v>
      </c>
      <c r="L57" s="25">
        <f t="shared" si="5"/>
        <v>36.775633431193633</v>
      </c>
    </row>
    <row r="58" spans="1:12" x14ac:dyDescent="0.2">
      <c r="A58" s="20">
        <v>49</v>
      </c>
      <c r="B58" s="21">
        <v>8</v>
      </c>
      <c r="C58" s="21">
        <v>3066</v>
      </c>
      <c r="D58" s="21">
        <v>3019</v>
      </c>
      <c r="E58" s="22">
        <v>0.65269999999999995</v>
      </c>
      <c r="F58" s="23">
        <f t="shared" si="3"/>
        <v>2.629416598192276E-3</v>
      </c>
      <c r="G58" s="23">
        <f t="shared" si="0"/>
        <v>2.627017615203917E-3</v>
      </c>
      <c r="H58" s="17">
        <f t="shared" si="6"/>
        <v>97982.307594580634</v>
      </c>
      <c r="I58" s="17">
        <f t="shared" si="4"/>
        <v>257.40124802929188</v>
      </c>
      <c r="J58" s="17">
        <f t="shared" si="1"/>
        <v>97892.91214114007</v>
      </c>
      <c r="K58" s="17">
        <f t="shared" si="2"/>
        <v>3506508.2907870449</v>
      </c>
      <c r="L58" s="25">
        <f t="shared" si="5"/>
        <v>35.787157670299536</v>
      </c>
    </row>
    <row r="59" spans="1:12" x14ac:dyDescent="0.2">
      <c r="A59" s="20">
        <v>50</v>
      </c>
      <c r="B59" s="21">
        <v>7</v>
      </c>
      <c r="C59" s="21">
        <v>2913</v>
      </c>
      <c r="D59" s="21">
        <v>3019</v>
      </c>
      <c r="E59" s="22">
        <v>0.4012</v>
      </c>
      <c r="F59" s="23">
        <f t="shared" si="3"/>
        <v>2.3600809170600135E-3</v>
      </c>
      <c r="G59" s="23">
        <f t="shared" si="0"/>
        <v>2.3567503187336466E-3</v>
      </c>
      <c r="H59" s="17">
        <f t="shared" si="6"/>
        <v>97724.906346551346</v>
      </c>
      <c r="I59" s="17">
        <f t="shared" si="4"/>
        <v>230.31320418045064</v>
      </c>
      <c r="J59" s="17">
        <f t="shared" si="1"/>
        <v>97586.994799888096</v>
      </c>
      <c r="K59" s="17">
        <f t="shared" si="2"/>
        <v>3408615.3786459048</v>
      </c>
      <c r="L59" s="25">
        <f t="shared" si="5"/>
        <v>34.87969961882898</v>
      </c>
    </row>
    <row r="60" spans="1:12" x14ac:dyDescent="0.2">
      <c r="A60" s="20">
        <v>51</v>
      </c>
      <c r="B60" s="21">
        <v>6</v>
      </c>
      <c r="C60" s="21">
        <v>2814</v>
      </c>
      <c r="D60" s="21">
        <v>2866</v>
      </c>
      <c r="E60" s="22">
        <v>0.70050000000000001</v>
      </c>
      <c r="F60" s="23">
        <f t="shared" si="3"/>
        <v>2.112676056338028E-3</v>
      </c>
      <c r="G60" s="23">
        <f t="shared" si="0"/>
        <v>2.1113401133156236E-3</v>
      </c>
      <c r="H60" s="17">
        <f t="shared" si="6"/>
        <v>97494.593142370897</v>
      </c>
      <c r="I60" s="17">
        <f t="shared" si="4"/>
        <v>205.84424533287398</v>
      </c>
      <c r="J60" s="17">
        <f t="shared" si="1"/>
        <v>97432.942790893707</v>
      </c>
      <c r="K60" s="17">
        <f t="shared" si="2"/>
        <v>3311028.3838460166</v>
      </c>
      <c r="L60" s="25">
        <f t="shared" si="5"/>
        <v>33.961148789153235</v>
      </c>
    </row>
    <row r="61" spans="1:12" x14ac:dyDescent="0.2">
      <c r="A61" s="20">
        <v>52</v>
      </c>
      <c r="B61" s="21">
        <v>4</v>
      </c>
      <c r="C61" s="21">
        <v>2766</v>
      </c>
      <c r="D61" s="21">
        <v>2788</v>
      </c>
      <c r="E61" s="22">
        <v>0.70679999999999998</v>
      </c>
      <c r="F61" s="23">
        <f t="shared" si="3"/>
        <v>1.4404033129276198E-3</v>
      </c>
      <c r="G61" s="23">
        <f t="shared" si="0"/>
        <v>1.4397952495971455E-3</v>
      </c>
      <c r="H61" s="17">
        <f t="shared" si="6"/>
        <v>97288.748897038022</v>
      </c>
      <c r="I61" s="17">
        <f t="shared" si="4"/>
        <v>140.07587850120487</v>
      </c>
      <c r="J61" s="17">
        <f t="shared" si="1"/>
        <v>97247.678649461479</v>
      </c>
      <c r="K61" s="17">
        <f t="shared" si="2"/>
        <v>3213595.4410551228</v>
      </c>
      <c r="L61" s="25">
        <f t="shared" si="5"/>
        <v>33.031521912735393</v>
      </c>
    </row>
    <row r="62" spans="1:12" x14ac:dyDescent="0.2">
      <c r="A62" s="20">
        <v>53</v>
      </c>
      <c r="B62" s="21">
        <v>7</v>
      </c>
      <c r="C62" s="21">
        <v>3068</v>
      </c>
      <c r="D62" s="21">
        <v>2732</v>
      </c>
      <c r="E62" s="22">
        <v>0.66180000000000005</v>
      </c>
      <c r="F62" s="23">
        <f t="shared" si="3"/>
        <v>2.413793103448276E-3</v>
      </c>
      <c r="G62" s="23">
        <f t="shared" si="0"/>
        <v>2.4118242232186045E-3</v>
      </c>
      <c r="H62" s="17">
        <f t="shared" si="6"/>
        <v>97148.673018536821</v>
      </c>
      <c r="I62" s="17">
        <f t="shared" si="4"/>
        <v>234.30552283965076</v>
      </c>
      <c r="J62" s="17">
        <f t="shared" si="1"/>
        <v>97069.43089071245</v>
      </c>
      <c r="K62" s="17">
        <f t="shared" si="2"/>
        <v>3116347.7624056614</v>
      </c>
      <c r="L62" s="25">
        <f t="shared" si="5"/>
        <v>32.078129999892383</v>
      </c>
    </row>
    <row r="63" spans="1:12" x14ac:dyDescent="0.2">
      <c r="A63" s="20">
        <v>54</v>
      </c>
      <c r="B63" s="21">
        <v>8</v>
      </c>
      <c r="C63" s="21">
        <v>3200</v>
      </c>
      <c r="D63" s="21">
        <v>3057</v>
      </c>
      <c r="E63" s="22">
        <v>0.39040000000000002</v>
      </c>
      <c r="F63" s="23">
        <f t="shared" si="3"/>
        <v>2.557136007671408E-3</v>
      </c>
      <c r="G63" s="23">
        <f t="shared" si="0"/>
        <v>2.5531560711115242E-3</v>
      </c>
      <c r="H63" s="17">
        <f t="shared" si="6"/>
        <v>96914.367495697166</v>
      </c>
      <c r="I63" s="17">
        <f t="shared" si="4"/>
        <v>247.43750574957258</v>
      </c>
      <c r="J63" s="17">
        <f t="shared" si="1"/>
        <v>96763.529592192222</v>
      </c>
      <c r="K63" s="17">
        <f t="shared" si="2"/>
        <v>3019278.331514949</v>
      </c>
      <c r="L63" s="25">
        <f t="shared" si="5"/>
        <v>31.154083852933361</v>
      </c>
    </row>
    <row r="64" spans="1:12" x14ac:dyDescent="0.2">
      <c r="A64" s="20">
        <v>55</v>
      </c>
      <c r="B64" s="21">
        <v>11</v>
      </c>
      <c r="C64" s="21">
        <v>3227</v>
      </c>
      <c r="D64" s="21">
        <v>3157</v>
      </c>
      <c r="E64" s="22">
        <v>0.61839999999999995</v>
      </c>
      <c r="F64" s="23">
        <f t="shared" si="3"/>
        <v>3.4461152882205512E-3</v>
      </c>
      <c r="G64" s="23">
        <f t="shared" si="0"/>
        <v>3.4415894686861659E-3</v>
      </c>
      <c r="H64" s="17">
        <f t="shared" si="6"/>
        <v>96666.929989947588</v>
      </c>
      <c r="I64" s="17">
        <f t="shared" si="4"/>
        <v>332.68788822362654</v>
      </c>
      <c r="J64" s="17">
        <f t="shared" si="1"/>
        <v>96539.97629180146</v>
      </c>
      <c r="K64" s="17">
        <f t="shared" si="2"/>
        <v>2922514.8019227567</v>
      </c>
      <c r="L64" s="25">
        <f t="shared" si="5"/>
        <v>30.232829388775144</v>
      </c>
    </row>
    <row r="65" spans="1:12" x14ac:dyDescent="0.2">
      <c r="A65" s="20">
        <v>56</v>
      </c>
      <c r="B65" s="21">
        <v>10</v>
      </c>
      <c r="C65" s="21">
        <v>3473</v>
      </c>
      <c r="D65" s="21">
        <v>3177</v>
      </c>
      <c r="E65" s="22">
        <v>0.72550000000000003</v>
      </c>
      <c r="F65" s="23">
        <f t="shared" si="3"/>
        <v>3.0075187969924814E-3</v>
      </c>
      <c r="G65" s="23">
        <f t="shared" si="0"/>
        <v>3.0050379461166645E-3</v>
      </c>
      <c r="H65" s="17">
        <f t="shared" si="6"/>
        <v>96334.242101723969</v>
      </c>
      <c r="I65" s="17">
        <f t="shared" si="4"/>
        <v>289.48805302607008</v>
      </c>
      <c r="J65" s="17">
        <f t="shared" si="1"/>
        <v>96254.777631168312</v>
      </c>
      <c r="K65" s="17">
        <f t="shared" si="2"/>
        <v>2825974.8256309554</v>
      </c>
      <c r="L65" s="25">
        <f t="shared" si="5"/>
        <v>29.335102077689804</v>
      </c>
    </row>
    <row r="66" spans="1:12" x14ac:dyDescent="0.2">
      <c r="A66" s="20">
        <v>57</v>
      </c>
      <c r="B66" s="21">
        <v>19</v>
      </c>
      <c r="C66" s="21">
        <v>3387</v>
      </c>
      <c r="D66" s="21">
        <v>3434</v>
      </c>
      <c r="E66" s="22">
        <v>0.42030000000000001</v>
      </c>
      <c r="F66" s="23">
        <f t="shared" si="3"/>
        <v>5.5710306406685237E-3</v>
      </c>
      <c r="G66" s="23">
        <f t="shared" si="0"/>
        <v>5.5530967677089645E-3</v>
      </c>
      <c r="H66" s="17">
        <f t="shared" si="6"/>
        <v>96044.754048697898</v>
      </c>
      <c r="I66" s="17">
        <f t="shared" si="4"/>
        <v>533.34581326322677</v>
      </c>
      <c r="J66" s="17">
        <f t="shared" si="1"/>
        <v>95735.573480749212</v>
      </c>
      <c r="K66" s="17">
        <f t="shared" si="2"/>
        <v>2729720.0479997871</v>
      </c>
      <c r="L66" s="25">
        <f t="shared" si="5"/>
        <v>28.421334148200618</v>
      </c>
    </row>
    <row r="67" spans="1:12" x14ac:dyDescent="0.2">
      <c r="A67" s="20">
        <v>58</v>
      </c>
      <c r="B67" s="21">
        <v>12</v>
      </c>
      <c r="C67" s="21">
        <v>3223</v>
      </c>
      <c r="D67" s="21">
        <v>3354</v>
      </c>
      <c r="E67" s="22">
        <v>0.54220000000000002</v>
      </c>
      <c r="F67" s="23">
        <f t="shared" si="3"/>
        <v>3.6490801277178045E-3</v>
      </c>
      <c r="G67" s="23">
        <f t="shared" si="0"/>
        <v>3.6429943276149652E-3</v>
      </c>
      <c r="H67" s="17">
        <f t="shared" si="6"/>
        <v>95511.408235434676</v>
      </c>
      <c r="I67" s="17">
        <f t="shared" si="4"/>
        <v>347.94751842420578</v>
      </c>
      <c r="J67" s="17">
        <f t="shared" si="1"/>
        <v>95352.117861500083</v>
      </c>
      <c r="K67" s="17">
        <f t="shared" si="2"/>
        <v>2633984.4745190381</v>
      </c>
      <c r="L67" s="25">
        <f t="shared" si="5"/>
        <v>27.577694886733241</v>
      </c>
    </row>
    <row r="68" spans="1:12" x14ac:dyDescent="0.2">
      <c r="A68" s="20">
        <v>59</v>
      </c>
      <c r="B68" s="21">
        <v>14</v>
      </c>
      <c r="C68" s="21">
        <v>3034</v>
      </c>
      <c r="D68" s="21">
        <v>3182</v>
      </c>
      <c r="E68" s="22">
        <v>0.50819999999999999</v>
      </c>
      <c r="F68" s="23">
        <f t="shared" si="3"/>
        <v>4.5045045045045045E-3</v>
      </c>
      <c r="G68" s="23">
        <f t="shared" si="0"/>
        <v>4.4945476642285244E-3</v>
      </c>
      <c r="H68" s="17">
        <f t="shared" si="6"/>
        <v>95163.460717010472</v>
      </c>
      <c r="I68" s="17">
        <f t="shared" si="4"/>
        <v>427.71671008554233</v>
      </c>
      <c r="J68" s="17">
        <f t="shared" si="1"/>
        <v>94953.109638990398</v>
      </c>
      <c r="K68" s="17">
        <f t="shared" si="2"/>
        <v>2538632.3566575381</v>
      </c>
      <c r="L68" s="25">
        <f t="shared" si="5"/>
        <v>26.676545152206277</v>
      </c>
    </row>
    <row r="69" spans="1:12" x14ac:dyDescent="0.2">
      <c r="A69" s="20">
        <v>60</v>
      </c>
      <c r="B69" s="21">
        <v>19</v>
      </c>
      <c r="C69" s="21">
        <v>2837</v>
      </c>
      <c r="D69" s="21">
        <v>3002</v>
      </c>
      <c r="E69" s="22">
        <v>0.46289999999999998</v>
      </c>
      <c r="F69" s="23">
        <f t="shared" si="3"/>
        <v>6.5079636924130846E-3</v>
      </c>
      <c r="G69" s="23">
        <f t="shared" si="0"/>
        <v>6.4852948158703625E-3</v>
      </c>
      <c r="H69" s="17">
        <f t="shared" si="6"/>
        <v>94735.744006924928</v>
      </c>
      <c r="I69" s="17">
        <f t="shared" si="4"/>
        <v>614.38922948573202</v>
      </c>
      <c r="J69" s="17">
        <f t="shared" si="1"/>
        <v>94405.755551768132</v>
      </c>
      <c r="K69" s="17">
        <f t="shared" si="2"/>
        <v>2443679.2470185477</v>
      </c>
      <c r="L69" s="25">
        <f t="shared" si="5"/>
        <v>25.794691039106858</v>
      </c>
    </row>
    <row r="70" spans="1:12" x14ac:dyDescent="0.2">
      <c r="A70" s="20">
        <v>61</v>
      </c>
      <c r="B70" s="21">
        <v>17</v>
      </c>
      <c r="C70" s="21">
        <v>2625</v>
      </c>
      <c r="D70" s="21">
        <v>2801</v>
      </c>
      <c r="E70" s="22">
        <v>0.34960000000000002</v>
      </c>
      <c r="F70" s="23">
        <f t="shared" si="3"/>
        <v>6.2661260597124957E-3</v>
      </c>
      <c r="G70" s="23">
        <f t="shared" si="0"/>
        <v>6.2406921911466748E-3</v>
      </c>
      <c r="H70" s="17">
        <f t="shared" si="6"/>
        <v>94121.354777439192</v>
      </c>
      <c r="I70" s="17">
        <f t="shared" si="4"/>
        <v>587.38240377971056</v>
      </c>
      <c r="J70" s="17">
        <f t="shared" si="1"/>
        <v>93739.321262020865</v>
      </c>
      <c r="K70" s="17">
        <f t="shared" si="2"/>
        <v>2349273.4914667797</v>
      </c>
      <c r="L70" s="25">
        <f t="shared" si="5"/>
        <v>24.960047557984137</v>
      </c>
    </row>
    <row r="71" spans="1:12" x14ac:dyDescent="0.2">
      <c r="A71" s="20">
        <v>62</v>
      </c>
      <c r="B71" s="21">
        <v>8</v>
      </c>
      <c r="C71" s="21">
        <v>2138</v>
      </c>
      <c r="D71" s="21">
        <v>2599</v>
      </c>
      <c r="E71" s="22">
        <v>0.43180000000000002</v>
      </c>
      <c r="F71" s="23">
        <f t="shared" si="3"/>
        <v>3.3776651889381466E-3</v>
      </c>
      <c r="G71" s="23">
        <f t="shared" si="0"/>
        <v>3.3711952269269499E-3</v>
      </c>
      <c r="H71" s="17">
        <f t="shared" si="6"/>
        <v>93533.972373659475</v>
      </c>
      <c r="I71" s="17">
        <f t="shared" si="4"/>
        <v>315.32128122159804</v>
      </c>
      <c r="J71" s="17">
        <f t="shared" si="1"/>
        <v>93354.806821669365</v>
      </c>
      <c r="K71" s="17">
        <f t="shared" si="2"/>
        <v>2255534.1702047586</v>
      </c>
      <c r="L71" s="25">
        <f t="shared" si="5"/>
        <v>24.114598289422698</v>
      </c>
    </row>
    <row r="72" spans="1:12" x14ac:dyDescent="0.2">
      <c r="A72" s="20">
        <v>63</v>
      </c>
      <c r="B72" s="21">
        <v>17</v>
      </c>
      <c r="C72" s="21">
        <v>1867</v>
      </c>
      <c r="D72" s="21">
        <v>2117</v>
      </c>
      <c r="E72" s="22">
        <v>0.54630000000000001</v>
      </c>
      <c r="F72" s="23">
        <f t="shared" si="3"/>
        <v>8.5341365461847393E-3</v>
      </c>
      <c r="G72" s="23">
        <f t="shared" si="0"/>
        <v>8.5012203501812697E-3</v>
      </c>
      <c r="H72" s="17">
        <f t="shared" si="6"/>
        <v>93218.651092437882</v>
      </c>
      <c r="I72" s="17">
        <f t="shared" si="4"/>
        <v>792.47229368348042</v>
      </c>
      <c r="J72" s="17">
        <f t="shared" si="1"/>
        <v>92859.106412793699</v>
      </c>
      <c r="K72" s="17">
        <f t="shared" si="2"/>
        <v>2162179.3633830892</v>
      </c>
      <c r="L72" s="25">
        <f t="shared" si="5"/>
        <v>23.194707690406499</v>
      </c>
    </row>
    <row r="73" spans="1:12" x14ac:dyDescent="0.2">
      <c r="A73" s="20">
        <v>64</v>
      </c>
      <c r="B73" s="21">
        <v>18</v>
      </c>
      <c r="C73" s="21">
        <v>1731</v>
      </c>
      <c r="D73" s="21">
        <v>1832</v>
      </c>
      <c r="E73" s="22">
        <v>0.56859999999999999</v>
      </c>
      <c r="F73" s="23">
        <f t="shared" si="3"/>
        <v>1.0103845074375527E-2</v>
      </c>
      <c r="G73" s="23">
        <f t="shared" ref="G73:G108" si="7">F73/((1+(1-E73)*F73))</f>
        <v>1.0059995578073057E-2</v>
      </c>
      <c r="H73" s="17">
        <f t="shared" si="6"/>
        <v>92426.178798754408</v>
      </c>
      <c r="I73" s="17">
        <f t="shared" si="4"/>
        <v>929.80695001365905</v>
      </c>
      <c r="J73" s="17">
        <f t="shared" ref="J73:J108" si="8">H74+I73*E73</f>
        <v>92025.060080518509</v>
      </c>
      <c r="K73" s="17">
        <f t="shared" ref="K73:K97" si="9">K74+J73</f>
        <v>2069320.2569702954</v>
      </c>
      <c r="L73" s="25">
        <f t="shared" si="5"/>
        <v>22.388897646368811</v>
      </c>
    </row>
    <row r="74" spans="1:12" x14ac:dyDescent="0.2">
      <c r="A74" s="20">
        <v>65</v>
      </c>
      <c r="B74" s="21">
        <v>10</v>
      </c>
      <c r="C74" s="21">
        <v>1620</v>
      </c>
      <c r="D74" s="21">
        <v>1715</v>
      </c>
      <c r="E74" s="22">
        <v>0.48249999999999998</v>
      </c>
      <c r="F74" s="23">
        <f t="shared" ref="F74:F108" si="10">B74/((C74+D74)/2)</f>
        <v>5.9970014992503746E-3</v>
      </c>
      <c r="G74" s="23">
        <f t="shared" si="7"/>
        <v>5.9784476960557187E-3</v>
      </c>
      <c r="H74" s="17">
        <f t="shared" si="6"/>
        <v>91496.371848740746</v>
      </c>
      <c r="I74" s="17">
        <f t="shared" ref="I74:I108" si="11">H74*G74</f>
        <v>547.00627347656143</v>
      </c>
      <c r="J74" s="17">
        <f t="shared" si="8"/>
        <v>91213.296102216613</v>
      </c>
      <c r="K74" s="17">
        <f t="shared" si="9"/>
        <v>1977295.196889777</v>
      </c>
      <c r="L74" s="25">
        <f t="shared" ref="L74:L108" si="12">K74/H74</f>
        <v>21.610640476089984</v>
      </c>
    </row>
    <row r="75" spans="1:12" x14ac:dyDescent="0.2">
      <c r="A75" s="20">
        <v>66</v>
      </c>
      <c r="B75" s="21">
        <v>13</v>
      </c>
      <c r="C75" s="21">
        <v>1338</v>
      </c>
      <c r="D75" s="21">
        <v>1606</v>
      </c>
      <c r="E75" s="22">
        <v>0.33660000000000001</v>
      </c>
      <c r="F75" s="23">
        <f t="shared" si="10"/>
        <v>8.8315217391304341E-3</v>
      </c>
      <c r="G75" s="23">
        <f t="shared" si="7"/>
        <v>8.7800807254129701E-3</v>
      </c>
      <c r="H75" s="17">
        <f t="shared" ref="H75:H108" si="13">H74-I74</f>
        <v>90949.365575264179</v>
      </c>
      <c r="I75" s="17">
        <f t="shared" si="11"/>
        <v>798.54277167591488</v>
      </c>
      <c r="J75" s="17">
        <f t="shared" si="8"/>
        <v>90419.612300534383</v>
      </c>
      <c r="K75" s="17">
        <f t="shared" si="9"/>
        <v>1886081.9007875603</v>
      </c>
      <c r="L75" s="25">
        <f t="shared" si="12"/>
        <v>20.737713659220123</v>
      </c>
    </row>
    <row r="76" spans="1:12" x14ac:dyDescent="0.2">
      <c r="A76" s="20">
        <v>67</v>
      </c>
      <c r="B76" s="21">
        <v>12</v>
      </c>
      <c r="C76" s="21">
        <v>1137</v>
      </c>
      <c r="D76" s="21">
        <v>1315</v>
      </c>
      <c r="E76" s="22">
        <v>0.37030000000000002</v>
      </c>
      <c r="F76" s="23">
        <f t="shared" si="10"/>
        <v>9.7879282218597055E-3</v>
      </c>
      <c r="G76" s="23">
        <f t="shared" si="7"/>
        <v>9.7279702816993191E-3</v>
      </c>
      <c r="H76" s="17">
        <f t="shared" si="13"/>
        <v>90150.822803588264</v>
      </c>
      <c r="I76" s="17">
        <f t="shared" si="11"/>
        <v>876.98452510404798</v>
      </c>
      <c r="J76" s="17">
        <f t="shared" si="8"/>
        <v>89598.585648130233</v>
      </c>
      <c r="K76" s="17">
        <f t="shared" si="9"/>
        <v>1795662.288487026</v>
      </c>
      <c r="L76" s="25">
        <f t="shared" si="12"/>
        <v>19.918423733072721</v>
      </c>
    </row>
    <row r="77" spans="1:12" x14ac:dyDescent="0.2">
      <c r="A77" s="20">
        <v>68</v>
      </c>
      <c r="B77" s="21">
        <v>10</v>
      </c>
      <c r="C77" s="21">
        <v>1108</v>
      </c>
      <c r="D77" s="21">
        <v>1131</v>
      </c>
      <c r="E77" s="22">
        <v>0.45369999999999999</v>
      </c>
      <c r="F77" s="23">
        <f t="shared" si="10"/>
        <v>8.9325591782045549E-3</v>
      </c>
      <c r="G77" s="23">
        <f t="shared" si="7"/>
        <v>8.8891812441831419E-3</v>
      </c>
      <c r="H77" s="17">
        <f t="shared" si="13"/>
        <v>89273.838278484211</v>
      </c>
      <c r="I77" s="17">
        <f t="shared" si="11"/>
        <v>793.5713288213409</v>
      </c>
      <c r="J77" s="17">
        <f t="shared" si="8"/>
        <v>88840.310261549108</v>
      </c>
      <c r="K77" s="17">
        <f t="shared" si="9"/>
        <v>1706063.7028388958</v>
      </c>
      <c r="L77" s="25">
        <f t="shared" si="12"/>
        <v>19.110455377945506</v>
      </c>
    </row>
    <row r="78" spans="1:12" x14ac:dyDescent="0.2">
      <c r="A78" s="20">
        <v>69</v>
      </c>
      <c r="B78" s="21">
        <v>9</v>
      </c>
      <c r="C78" s="21">
        <v>1029</v>
      </c>
      <c r="D78" s="21">
        <v>1103</v>
      </c>
      <c r="E78" s="22">
        <v>0.74980000000000002</v>
      </c>
      <c r="F78" s="23">
        <f t="shared" si="10"/>
        <v>8.4427767354596627E-3</v>
      </c>
      <c r="G78" s="23">
        <f t="shared" si="7"/>
        <v>8.4249799532282559E-3</v>
      </c>
      <c r="H78" s="17">
        <f t="shared" si="13"/>
        <v>88480.266949662866</v>
      </c>
      <c r="I78" s="17">
        <f t="shared" si="11"/>
        <v>745.44447530719424</v>
      </c>
      <c r="J78" s="17">
        <f t="shared" si="8"/>
        <v>88293.756741941019</v>
      </c>
      <c r="K78" s="17">
        <f t="shared" si="9"/>
        <v>1617223.3925773466</v>
      </c>
      <c r="L78" s="25">
        <f t="shared" si="12"/>
        <v>18.277786090964192</v>
      </c>
    </row>
    <row r="79" spans="1:12" x14ac:dyDescent="0.2">
      <c r="A79" s="20">
        <v>70</v>
      </c>
      <c r="B79" s="21">
        <v>9</v>
      </c>
      <c r="C79" s="21">
        <v>957</v>
      </c>
      <c r="D79" s="21">
        <v>1020</v>
      </c>
      <c r="E79" s="22">
        <v>0.4244</v>
      </c>
      <c r="F79" s="23">
        <f t="shared" si="10"/>
        <v>9.104704097116844E-3</v>
      </c>
      <c r="G79" s="23">
        <f t="shared" si="7"/>
        <v>9.0572381220360189E-3</v>
      </c>
      <c r="H79" s="17">
        <f t="shared" si="13"/>
        <v>87734.822474355678</v>
      </c>
      <c r="I79" s="17">
        <f t="shared" si="11"/>
        <v>794.63517874479669</v>
      </c>
      <c r="J79" s="17">
        <f t="shared" si="8"/>
        <v>87277.43046547017</v>
      </c>
      <c r="K79" s="17">
        <f t="shared" si="9"/>
        <v>1528929.6358354057</v>
      </c>
      <c r="L79" s="25">
        <f t="shared" si="12"/>
        <v>17.426713734814953</v>
      </c>
    </row>
    <row r="80" spans="1:12" x14ac:dyDescent="0.2">
      <c r="A80" s="20">
        <v>71</v>
      </c>
      <c r="B80" s="21">
        <v>11</v>
      </c>
      <c r="C80" s="21">
        <v>662</v>
      </c>
      <c r="D80" s="21">
        <v>946</v>
      </c>
      <c r="E80" s="22">
        <v>0.39479999999999998</v>
      </c>
      <c r="F80" s="23">
        <f t="shared" si="10"/>
        <v>1.3681592039800995E-2</v>
      </c>
      <c r="G80" s="23">
        <f t="shared" si="7"/>
        <v>1.356923740392363E-2</v>
      </c>
      <c r="H80" s="17">
        <f t="shared" si="13"/>
        <v>86940.187295610885</v>
      </c>
      <c r="I80" s="17">
        <f t="shared" si="11"/>
        <v>1179.7120413557293</v>
      </c>
      <c r="J80" s="17">
        <f t="shared" si="8"/>
        <v>86226.225568182403</v>
      </c>
      <c r="K80" s="17">
        <f t="shared" si="9"/>
        <v>1441652.2053699356</v>
      </c>
      <c r="L80" s="25">
        <f t="shared" si="12"/>
        <v>16.582115247441116</v>
      </c>
    </row>
    <row r="81" spans="1:12" x14ac:dyDescent="0.2">
      <c r="A81" s="20">
        <v>72</v>
      </c>
      <c r="B81" s="21">
        <v>10</v>
      </c>
      <c r="C81" s="21">
        <v>594</v>
      </c>
      <c r="D81" s="21">
        <v>647</v>
      </c>
      <c r="E81" s="22">
        <v>0.52110000000000001</v>
      </c>
      <c r="F81" s="23">
        <f t="shared" si="10"/>
        <v>1.6116035455278E-2</v>
      </c>
      <c r="G81" s="23">
        <f t="shared" si="7"/>
        <v>1.5992605019439009E-2</v>
      </c>
      <c r="H81" s="17">
        <f t="shared" si="13"/>
        <v>85760.475254255158</v>
      </c>
      <c r="I81" s="17">
        <f t="shared" si="11"/>
        <v>1371.5334070206759</v>
      </c>
      <c r="J81" s="17">
        <f t="shared" si="8"/>
        <v>85103.647905632955</v>
      </c>
      <c r="K81" s="17">
        <f t="shared" si="9"/>
        <v>1355425.9798017533</v>
      </c>
      <c r="L81" s="25">
        <f t="shared" si="12"/>
        <v>15.804786246616578</v>
      </c>
    </row>
    <row r="82" spans="1:12" x14ac:dyDescent="0.2">
      <c r="A82" s="20">
        <v>73</v>
      </c>
      <c r="B82" s="21">
        <v>16</v>
      </c>
      <c r="C82" s="21">
        <v>758</v>
      </c>
      <c r="D82" s="21">
        <v>581</v>
      </c>
      <c r="E82" s="22">
        <v>0.63959999999999995</v>
      </c>
      <c r="F82" s="23">
        <f t="shared" si="10"/>
        <v>2.3898431665421958E-2</v>
      </c>
      <c r="G82" s="23">
        <f t="shared" si="7"/>
        <v>2.3694352332649753E-2</v>
      </c>
      <c r="H82" s="17">
        <f t="shared" si="13"/>
        <v>84388.941847234484</v>
      </c>
      <c r="I82" s="17">
        <f t="shared" si="11"/>
        <v>1999.5413211078649</v>
      </c>
      <c r="J82" s="17">
        <f t="shared" si="8"/>
        <v>83668.307155107206</v>
      </c>
      <c r="K82" s="17">
        <f t="shared" si="9"/>
        <v>1270322.3318961204</v>
      </c>
      <c r="L82" s="25">
        <f t="shared" si="12"/>
        <v>15.053184743040481</v>
      </c>
    </row>
    <row r="83" spans="1:12" x14ac:dyDescent="0.2">
      <c r="A83" s="20">
        <v>74</v>
      </c>
      <c r="B83" s="21">
        <v>9</v>
      </c>
      <c r="C83" s="21">
        <v>432</v>
      </c>
      <c r="D83" s="21">
        <v>740</v>
      </c>
      <c r="E83" s="22">
        <v>0.379</v>
      </c>
      <c r="F83" s="23">
        <f t="shared" si="10"/>
        <v>1.5358361774744027E-2</v>
      </c>
      <c r="G83" s="23">
        <f t="shared" si="7"/>
        <v>1.5213264614453615E-2</v>
      </c>
      <c r="H83" s="17">
        <f t="shared" si="13"/>
        <v>82389.400526126614</v>
      </c>
      <c r="I83" s="17">
        <f t="shared" si="11"/>
        <v>1253.4117516301681</v>
      </c>
      <c r="J83" s="17">
        <f t="shared" si="8"/>
        <v>81611.031828364285</v>
      </c>
      <c r="K83" s="17">
        <f t="shared" si="9"/>
        <v>1186654.0247410133</v>
      </c>
      <c r="L83" s="25">
        <f t="shared" si="12"/>
        <v>14.402993797299349</v>
      </c>
    </row>
    <row r="84" spans="1:12" x14ac:dyDescent="0.2">
      <c r="A84" s="20">
        <v>75</v>
      </c>
      <c r="B84" s="21">
        <v>11</v>
      </c>
      <c r="C84" s="21">
        <v>506</v>
      </c>
      <c r="D84" s="21">
        <v>424</v>
      </c>
      <c r="E84" s="22">
        <v>0.45679999999999998</v>
      </c>
      <c r="F84" s="23">
        <f t="shared" si="10"/>
        <v>2.3655913978494623E-2</v>
      </c>
      <c r="G84" s="23">
        <f t="shared" si="7"/>
        <v>2.3355794530157851E-2</v>
      </c>
      <c r="H84" s="17">
        <f t="shared" si="13"/>
        <v>81135.988774496451</v>
      </c>
      <c r="I84" s="17">
        <f t="shared" si="11"/>
        <v>1894.9954828183329</v>
      </c>
      <c r="J84" s="17">
        <f t="shared" si="8"/>
        <v>80106.627228229525</v>
      </c>
      <c r="K84" s="17">
        <f t="shared" si="9"/>
        <v>1105042.9929126489</v>
      </c>
      <c r="L84" s="25">
        <f t="shared" si="12"/>
        <v>13.619640428416128</v>
      </c>
    </row>
    <row r="85" spans="1:12" x14ac:dyDescent="0.2">
      <c r="A85" s="20">
        <v>76</v>
      </c>
      <c r="B85" s="21">
        <v>8</v>
      </c>
      <c r="C85" s="21">
        <v>531</v>
      </c>
      <c r="D85" s="21">
        <v>497</v>
      </c>
      <c r="E85" s="22">
        <v>0.67530000000000001</v>
      </c>
      <c r="F85" s="23">
        <f t="shared" si="10"/>
        <v>1.556420233463035E-2</v>
      </c>
      <c r="G85" s="23">
        <f t="shared" si="7"/>
        <v>1.548594108838291E-2</v>
      </c>
      <c r="H85" s="17">
        <f t="shared" si="13"/>
        <v>79240.993291678111</v>
      </c>
      <c r="I85" s="17">
        <f t="shared" si="11"/>
        <v>1227.1213538998727</v>
      </c>
      <c r="J85" s="17">
        <f t="shared" si="8"/>
        <v>78842.546988066824</v>
      </c>
      <c r="K85" s="17">
        <f t="shared" si="9"/>
        <v>1024936.3656844195</v>
      </c>
      <c r="L85" s="25">
        <f t="shared" si="12"/>
        <v>12.934420974655531</v>
      </c>
    </row>
    <row r="86" spans="1:12" x14ac:dyDescent="0.2">
      <c r="A86" s="20">
        <v>77</v>
      </c>
      <c r="B86" s="21">
        <v>21</v>
      </c>
      <c r="C86" s="21">
        <v>567</v>
      </c>
      <c r="D86" s="21">
        <v>514</v>
      </c>
      <c r="E86" s="22">
        <v>0.52449999999999997</v>
      </c>
      <c r="F86" s="23">
        <f t="shared" si="10"/>
        <v>3.8852913968547641E-2</v>
      </c>
      <c r="G86" s="23">
        <f t="shared" si="7"/>
        <v>3.814814377490415E-2</v>
      </c>
      <c r="H86" s="17">
        <f t="shared" si="13"/>
        <v>78013.87193777824</v>
      </c>
      <c r="I86" s="17">
        <f t="shared" si="11"/>
        <v>2976.0844031193246</v>
      </c>
      <c r="J86" s="17">
        <f t="shared" si="8"/>
        <v>76598.743804094993</v>
      </c>
      <c r="K86" s="17">
        <f t="shared" si="9"/>
        <v>946093.81869635265</v>
      </c>
      <c r="L86" s="25">
        <f t="shared" si="12"/>
        <v>12.127251156703664</v>
      </c>
    </row>
    <row r="87" spans="1:12" x14ac:dyDescent="0.2">
      <c r="A87" s="20">
        <v>78</v>
      </c>
      <c r="B87" s="21">
        <v>16</v>
      </c>
      <c r="C87" s="21">
        <v>524</v>
      </c>
      <c r="D87" s="21">
        <v>546</v>
      </c>
      <c r="E87" s="22">
        <v>0.314</v>
      </c>
      <c r="F87" s="23">
        <f t="shared" si="10"/>
        <v>2.9906542056074768E-2</v>
      </c>
      <c r="G87" s="23">
        <f t="shared" si="7"/>
        <v>2.9305317449851279E-2</v>
      </c>
      <c r="H87" s="17">
        <f t="shared" si="13"/>
        <v>75037.787534658914</v>
      </c>
      <c r="I87" s="17">
        <f t="shared" si="11"/>
        <v>2199.0061844376728</v>
      </c>
      <c r="J87" s="17">
        <f t="shared" si="8"/>
        <v>73529.269292134661</v>
      </c>
      <c r="K87" s="17">
        <f t="shared" si="9"/>
        <v>869495.07489225769</v>
      </c>
      <c r="L87" s="25">
        <f t="shared" si="12"/>
        <v>11.587429526632166</v>
      </c>
    </row>
    <row r="88" spans="1:12" x14ac:dyDescent="0.2">
      <c r="A88" s="20">
        <v>79</v>
      </c>
      <c r="B88" s="21">
        <v>20</v>
      </c>
      <c r="C88" s="21">
        <v>461</v>
      </c>
      <c r="D88" s="21">
        <v>514</v>
      </c>
      <c r="E88" s="22">
        <v>0.54049999999999998</v>
      </c>
      <c r="F88" s="23">
        <f t="shared" si="10"/>
        <v>4.1025641025641026E-2</v>
      </c>
      <c r="G88" s="23">
        <f t="shared" si="7"/>
        <v>4.02665646580362E-2</v>
      </c>
      <c r="H88" s="17">
        <f t="shared" si="13"/>
        <v>72838.781350221238</v>
      </c>
      <c r="I88" s="17">
        <f t="shared" si="11"/>
        <v>2932.9674988512447</v>
      </c>
      <c r="J88" s="17">
        <f t="shared" si="8"/>
        <v>71491.0827844991</v>
      </c>
      <c r="K88" s="17">
        <f t="shared" si="9"/>
        <v>795965.80560012301</v>
      </c>
      <c r="L88" s="25">
        <f t="shared" si="12"/>
        <v>10.927774886471317</v>
      </c>
    </row>
    <row r="89" spans="1:12" x14ac:dyDescent="0.2">
      <c r="A89" s="20">
        <v>80</v>
      </c>
      <c r="B89" s="21">
        <v>10</v>
      </c>
      <c r="C89" s="21">
        <v>434</v>
      </c>
      <c r="D89" s="21">
        <v>448</v>
      </c>
      <c r="E89" s="22">
        <v>0.61119999999999997</v>
      </c>
      <c r="F89" s="23">
        <f t="shared" si="10"/>
        <v>2.2675736961451247E-2</v>
      </c>
      <c r="G89" s="23">
        <f t="shared" si="7"/>
        <v>2.2477567387747029E-2</v>
      </c>
      <c r="H89" s="17">
        <f t="shared" si="13"/>
        <v>69905.813851369996</v>
      </c>
      <c r="I89" s="17">
        <f t="shared" si="11"/>
        <v>1571.3126416394687</v>
      </c>
      <c r="J89" s="17">
        <f t="shared" si="8"/>
        <v>69294.88749630058</v>
      </c>
      <c r="K89" s="17">
        <f t="shared" si="9"/>
        <v>724474.72281562386</v>
      </c>
      <c r="L89" s="25">
        <f t="shared" si="12"/>
        <v>10.363583268710142</v>
      </c>
    </row>
    <row r="90" spans="1:12" x14ac:dyDescent="0.2">
      <c r="A90" s="20">
        <v>81</v>
      </c>
      <c r="B90" s="21">
        <v>22</v>
      </c>
      <c r="C90" s="21">
        <v>430</v>
      </c>
      <c r="D90" s="21">
        <v>412</v>
      </c>
      <c r="E90" s="22">
        <v>0.36330000000000001</v>
      </c>
      <c r="F90" s="23">
        <f t="shared" si="10"/>
        <v>5.2256532066508314E-2</v>
      </c>
      <c r="G90" s="23">
        <f t="shared" si="7"/>
        <v>5.0573852306880294E-2</v>
      </c>
      <c r="H90" s="17">
        <f t="shared" si="13"/>
        <v>68334.50120973053</v>
      </c>
      <c r="I90" s="17">
        <f t="shared" si="11"/>
        <v>3455.9389716452447</v>
      </c>
      <c r="J90" s="17">
        <f t="shared" si="8"/>
        <v>66134.104866484005</v>
      </c>
      <c r="K90" s="17">
        <f t="shared" si="9"/>
        <v>655179.83531932323</v>
      </c>
      <c r="L90" s="25">
        <f t="shared" si="12"/>
        <v>9.5878337255797295</v>
      </c>
    </row>
    <row r="91" spans="1:12" x14ac:dyDescent="0.2">
      <c r="A91" s="20">
        <v>82</v>
      </c>
      <c r="B91" s="21">
        <v>15</v>
      </c>
      <c r="C91" s="21">
        <v>414</v>
      </c>
      <c r="D91" s="21">
        <v>413</v>
      </c>
      <c r="E91" s="22">
        <v>0.51400000000000001</v>
      </c>
      <c r="F91" s="23">
        <f t="shared" si="10"/>
        <v>3.6275695284159616E-2</v>
      </c>
      <c r="G91" s="23">
        <f t="shared" si="7"/>
        <v>3.5647234962808048E-2</v>
      </c>
      <c r="H91" s="17">
        <f t="shared" si="13"/>
        <v>64878.562238085287</v>
      </c>
      <c r="I91" s="17">
        <f t="shared" si="11"/>
        <v>2312.7413521501917</v>
      </c>
      <c r="J91" s="17">
        <f t="shared" si="8"/>
        <v>63754.569940940288</v>
      </c>
      <c r="K91" s="17">
        <f t="shared" si="9"/>
        <v>589045.73045283929</v>
      </c>
      <c r="L91" s="25">
        <f t="shared" si="12"/>
        <v>9.0792044418495941</v>
      </c>
    </row>
    <row r="92" spans="1:12" x14ac:dyDescent="0.2">
      <c r="A92" s="20">
        <v>83</v>
      </c>
      <c r="B92" s="21">
        <v>28</v>
      </c>
      <c r="C92" s="21">
        <v>384</v>
      </c>
      <c r="D92" s="21">
        <v>387</v>
      </c>
      <c r="E92" s="22">
        <v>0.48980000000000001</v>
      </c>
      <c r="F92" s="23">
        <f t="shared" si="10"/>
        <v>7.2632944228274973E-2</v>
      </c>
      <c r="G92" s="23">
        <f t="shared" si="7"/>
        <v>7.0037540121505121E-2</v>
      </c>
      <c r="H92" s="17">
        <f t="shared" si="13"/>
        <v>62565.820885935093</v>
      </c>
      <c r="I92" s="17">
        <f t="shared" si="11"/>
        <v>4381.9561905335822</v>
      </c>
      <c r="J92" s="17">
        <f t="shared" si="8"/>
        <v>60330.146837524859</v>
      </c>
      <c r="K92" s="17">
        <f t="shared" si="9"/>
        <v>525291.16051189904</v>
      </c>
      <c r="L92" s="25">
        <f t="shared" si="12"/>
        <v>8.3958166467529782</v>
      </c>
    </row>
    <row r="93" spans="1:12" x14ac:dyDescent="0.2">
      <c r="A93" s="20">
        <v>84</v>
      </c>
      <c r="B93" s="21">
        <v>25</v>
      </c>
      <c r="C93" s="21">
        <v>356</v>
      </c>
      <c r="D93" s="21">
        <v>365</v>
      </c>
      <c r="E93" s="22">
        <v>0.54149999999999998</v>
      </c>
      <c r="F93" s="23">
        <f t="shared" si="10"/>
        <v>6.9348127600554782E-2</v>
      </c>
      <c r="G93" s="23">
        <f t="shared" si="7"/>
        <v>6.7211076385388313E-2</v>
      </c>
      <c r="H93" s="17">
        <f t="shared" si="13"/>
        <v>58183.864695401513</v>
      </c>
      <c r="I93" s="17">
        <f t="shared" si="11"/>
        <v>3910.6001744397295</v>
      </c>
      <c r="J93" s="17">
        <f t="shared" si="8"/>
        <v>56390.854515420899</v>
      </c>
      <c r="K93" s="17">
        <f t="shared" si="9"/>
        <v>464961.01367437415</v>
      </c>
      <c r="L93" s="25">
        <f t="shared" si="12"/>
        <v>7.9912363351677076</v>
      </c>
    </row>
    <row r="94" spans="1:12" x14ac:dyDescent="0.2">
      <c r="A94" s="20">
        <v>85</v>
      </c>
      <c r="B94" s="21">
        <v>29</v>
      </c>
      <c r="C94" s="21">
        <v>324</v>
      </c>
      <c r="D94" s="21">
        <v>324</v>
      </c>
      <c r="E94" s="22">
        <v>0.50580000000000003</v>
      </c>
      <c r="F94" s="23">
        <f t="shared" si="10"/>
        <v>8.9506172839506168E-2</v>
      </c>
      <c r="G94" s="23">
        <f t="shared" si="7"/>
        <v>8.5714674174878033E-2</v>
      </c>
      <c r="H94" s="17">
        <f t="shared" si="13"/>
        <v>54273.264520961784</v>
      </c>
      <c r="I94" s="17">
        <f t="shared" si="11"/>
        <v>4652.0151848212072</v>
      </c>
      <c r="J94" s="17">
        <f t="shared" si="8"/>
        <v>51974.238616623144</v>
      </c>
      <c r="K94" s="17">
        <f t="shared" si="9"/>
        <v>408570.15915895323</v>
      </c>
      <c r="L94" s="25">
        <f t="shared" si="12"/>
        <v>7.5280188646318216</v>
      </c>
    </row>
    <row r="95" spans="1:12" x14ac:dyDescent="0.2">
      <c r="A95" s="20">
        <v>86</v>
      </c>
      <c r="B95" s="21">
        <v>23</v>
      </c>
      <c r="C95" s="21">
        <v>256</v>
      </c>
      <c r="D95" s="21">
        <v>296</v>
      </c>
      <c r="E95" s="22">
        <v>0.52829999999999999</v>
      </c>
      <c r="F95" s="23">
        <f t="shared" si="10"/>
        <v>8.3333333333333329E-2</v>
      </c>
      <c r="G95" s="23">
        <f t="shared" si="7"/>
        <v>8.0181530986152647E-2</v>
      </c>
      <c r="H95" s="17">
        <f t="shared" si="13"/>
        <v>49621.24933614058</v>
      </c>
      <c r="I95" s="17">
        <f t="shared" si="11"/>
        <v>3978.7077412173621</v>
      </c>
      <c r="J95" s="17">
        <f t="shared" si="8"/>
        <v>47744.492894608353</v>
      </c>
      <c r="K95" s="17">
        <f t="shared" si="9"/>
        <v>356595.92054233007</v>
      </c>
      <c r="L95" s="25">
        <f t="shared" si="12"/>
        <v>7.1863551464958988</v>
      </c>
    </row>
    <row r="96" spans="1:12" x14ac:dyDescent="0.2">
      <c r="A96" s="20">
        <v>87</v>
      </c>
      <c r="B96" s="21">
        <v>13</v>
      </c>
      <c r="C96" s="21">
        <v>268</v>
      </c>
      <c r="D96" s="21">
        <v>228</v>
      </c>
      <c r="E96" s="22">
        <v>0.47570000000000001</v>
      </c>
      <c r="F96" s="23">
        <f t="shared" si="10"/>
        <v>5.2419354838709679E-2</v>
      </c>
      <c r="G96" s="23">
        <f t="shared" si="7"/>
        <v>5.1017224592342938E-2</v>
      </c>
      <c r="H96" s="17">
        <f t="shared" si="13"/>
        <v>45642.541594923219</v>
      </c>
      <c r="I96" s="17">
        <f t="shared" si="11"/>
        <v>2328.5557955135523</v>
      </c>
      <c r="J96" s="17">
        <f t="shared" si="8"/>
        <v>44421.679791335468</v>
      </c>
      <c r="K96" s="17">
        <f t="shared" si="9"/>
        <v>308851.42764772172</v>
      </c>
      <c r="L96" s="25">
        <f t="shared" si="12"/>
        <v>6.7667447266362357</v>
      </c>
    </row>
    <row r="97" spans="1:12" x14ac:dyDescent="0.2">
      <c r="A97" s="20">
        <v>88</v>
      </c>
      <c r="B97" s="21">
        <v>17</v>
      </c>
      <c r="C97" s="21">
        <v>193</v>
      </c>
      <c r="D97" s="21">
        <v>239</v>
      </c>
      <c r="E97" s="22">
        <v>0.50780000000000003</v>
      </c>
      <c r="F97" s="23">
        <f t="shared" si="10"/>
        <v>7.8703703703703706E-2</v>
      </c>
      <c r="G97" s="23">
        <f t="shared" si="7"/>
        <v>7.5768583136409301E-2</v>
      </c>
      <c r="H97" s="17">
        <f t="shared" si="13"/>
        <v>43313.985799409667</v>
      </c>
      <c r="I97" s="17">
        <f t="shared" si="11"/>
        <v>3281.8393340118232</v>
      </c>
      <c r="J97" s="17">
        <f t="shared" si="8"/>
        <v>41698.664479209052</v>
      </c>
      <c r="K97" s="17">
        <f t="shared" si="9"/>
        <v>264429.74785638624</v>
      </c>
      <c r="L97" s="25">
        <f t="shared" si="12"/>
        <v>6.1049506983952098</v>
      </c>
    </row>
    <row r="98" spans="1:12" x14ac:dyDescent="0.2">
      <c r="A98" s="20">
        <v>89</v>
      </c>
      <c r="B98" s="21">
        <v>18</v>
      </c>
      <c r="C98" s="21">
        <v>174</v>
      </c>
      <c r="D98" s="21">
        <v>190</v>
      </c>
      <c r="E98" s="22">
        <v>0.51459999999999995</v>
      </c>
      <c r="F98" s="23">
        <f t="shared" si="10"/>
        <v>9.8901098901098897E-2</v>
      </c>
      <c r="G98" s="23">
        <f t="shared" si="7"/>
        <v>9.4370683851917714E-2</v>
      </c>
      <c r="H98" s="17">
        <f t="shared" si="13"/>
        <v>40032.146465397847</v>
      </c>
      <c r="I98" s="17">
        <f t="shared" si="11"/>
        <v>3777.8610379997253</v>
      </c>
      <c r="J98" s="17">
        <f t="shared" si="8"/>
        <v>38198.372717552782</v>
      </c>
      <c r="K98" s="17">
        <f>K99+J98</f>
        <v>222731.08337717716</v>
      </c>
      <c r="L98" s="25">
        <f t="shared" si="12"/>
        <v>5.5638056672703478</v>
      </c>
    </row>
    <row r="99" spans="1:12" x14ac:dyDescent="0.2">
      <c r="A99" s="20">
        <v>90</v>
      </c>
      <c r="B99" s="21">
        <v>16</v>
      </c>
      <c r="C99" s="21">
        <v>150</v>
      </c>
      <c r="D99" s="21">
        <v>163</v>
      </c>
      <c r="E99" s="27">
        <v>0.56200000000000006</v>
      </c>
      <c r="F99" s="28">
        <f t="shared" si="10"/>
        <v>0.10223642172523961</v>
      </c>
      <c r="G99" s="28">
        <f t="shared" si="7"/>
        <v>9.7854539227438406E-2</v>
      </c>
      <c r="H99" s="29">
        <f t="shared" si="13"/>
        <v>36254.285427398121</v>
      </c>
      <c r="I99" s="29">
        <f t="shared" si="11"/>
        <v>3547.646395518078</v>
      </c>
      <c r="J99" s="29">
        <f t="shared" si="8"/>
        <v>34700.416306161205</v>
      </c>
      <c r="K99" s="29">
        <f t="shared" ref="K99:K108" si="14">K100+J99</f>
        <v>184532.71065962437</v>
      </c>
      <c r="L99" s="30">
        <f t="shared" si="12"/>
        <v>5.0899558075462474</v>
      </c>
    </row>
    <row r="100" spans="1:12" x14ac:dyDescent="0.2">
      <c r="A100" s="20">
        <v>91</v>
      </c>
      <c r="B100" s="21">
        <v>17</v>
      </c>
      <c r="C100" s="21">
        <v>113</v>
      </c>
      <c r="D100" s="21">
        <v>119</v>
      </c>
      <c r="E100" s="27">
        <v>0.44669999999999999</v>
      </c>
      <c r="F100" s="28">
        <f t="shared" si="10"/>
        <v>0.14655172413793102</v>
      </c>
      <c r="G100" s="28">
        <f t="shared" si="7"/>
        <v>0.13555959399104189</v>
      </c>
      <c r="H100" s="29">
        <f t="shared" si="13"/>
        <v>32706.639031880044</v>
      </c>
      <c r="I100" s="29">
        <f t="shared" si="11"/>
        <v>4433.6987079732226</v>
      </c>
      <c r="J100" s="29">
        <f t="shared" si="8"/>
        <v>30253.473536758458</v>
      </c>
      <c r="K100" s="29">
        <f t="shared" si="14"/>
        <v>149832.29435346316</v>
      </c>
      <c r="L100" s="30">
        <f t="shared" si="12"/>
        <v>4.5810972569641768</v>
      </c>
    </row>
    <row r="101" spans="1:12" x14ac:dyDescent="0.2">
      <c r="A101" s="20">
        <v>92</v>
      </c>
      <c r="B101" s="21">
        <v>12</v>
      </c>
      <c r="C101" s="21">
        <v>82</v>
      </c>
      <c r="D101" s="21">
        <v>101</v>
      </c>
      <c r="E101" s="27">
        <v>0.45619999999999999</v>
      </c>
      <c r="F101" s="28">
        <f t="shared" si="10"/>
        <v>0.13114754098360656</v>
      </c>
      <c r="G101" s="28">
        <f t="shared" si="7"/>
        <v>0.12241700127313683</v>
      </c>
      <c r="H101" s="29">
        <f t="shared" si="13"/>
        <v>28272.94032390682</v>
      </c>
      <c r="I101" s="29">
        <f t="shared" si="11"/>
        <v>3461.0885716270227</v>
      </c>
      <c r="J101" s="29">
        <f t="shared" si="8"/>
        <v>26390.800358656044</v>
      </c>
      <c r="K101" s="29">
        <f t="shared" si="14"/>
        <v>119578.82081670471</v>
      </c>
      <c r="L101" s="30">
        <f t="shared" si="12"/>
        <v>4.2294441061580059</v>
      </c>
    </row>
    <row r="102" spans="1:12" x14ac:dyDescent="0.2">
      <c r="A102" s="20">
        <v>93</v>
      </c>
      <c r="B102" s="21">
        <v>17</v>
      </c>
      <c r="C102" s="21">
        <v>81</v>
      </c>
      <c r="D102" s="21">
        <v>66</v>
      </c>
      <c r="E102" s="27">
        <v>0.54830000000000001</v>
      </c>
      <c r="F102" s="28">
        <f t="shared" si="10"/>
        <v>0.23129251700680273</v>
      </c>
      <c r="G102" s="28">
        <f t="shared" si="7"/>
        <v>0.20941402260932335</v>
      </c>
      <c r="H102" s="29">
        <f t="shared" si="13"/>
        <v>24811.851752279796</v>
      </c>
      <c r="I102" s="29">
        <f t="shared" si="11"/>
        <v>5195.9496838311006</v>
      </c>
      <c r="J102" s="29">
        <f t="shared" si="8"/>
        <v>22464.841280093289</v>
      </c>
      <c r="K102" s="29">
        <f t="shared" si="14"/>
        <v>93188.020458048661</v>
      </c>
      <c r="L102" s="30">
        <f t="shared" si="12"/>
        <v>3.7557866050640993</v>
      </c>
    </row>
    <row r="103" spans="1:12" x14ac:dyDescent="0.2">
      <c r="A103" s="20">
        <v>94</v>
      </c>
      <c r="B103" s="21">
        <v>10</v>
      </c>
      <c r="C103" s="21">
        <v>46</v>
      </c>
      <c r="D103" s="21">
        <v>68</v>
      </c>
      <c r="E103" s="27">
        <v>0.3896</v>
      </c>
      <c r="F103" s="28">
        <f t="shared" si="10"/>
        <v>0.17543859649122806</v>
      </c>
      <c r="G103" s="28">
        <f t="shared" si="7"/>
        <v>0.1584685598377282</v>
      </c>
      <c r="H103" s="29">
        <f t="shared" si="13"/>
        <v>19615.902068448697</v>
      </c>
      <c r="I103" s="29">
        <f t="shared" si="11"/>
        <v>3108.5037507049788</v>
      </c>
      <c r="J103" s="29">
        <f t="shared" si="8"/>
        <v>17718.471379018378</v>
      </c>
      <c r="K103" s="29">
        <f t="shared" si="14"/>
        <v>70723.179177955375</v>
      </c>
      <c r="L103" s="30">
        <f t="shared" si="12"/>
        <v>3.605400298756102</v>
      </c>
    </row>
    <row r="104" spans="1:12" x14ac:dyDescent="0.2">
      <c r="A104" s="20">
        <v>95</v>
      </c>
      <c r="B104" s="21">
        <v>5</v>
      </c>
      <c r="C104" s="21">
        <v>40</v>
      </c>
      <c r="D104" s="21">
        <v>35</v>
      </c>
      <c r="E104" s="27">
        <v>0.4027</v>
      </c>
      <c r="F104" s="28">
        <f t="shared" si="10"/>
        <v>0.13333333333333333</v>
      </c>
      <c r="G104" s="28">
        <f t="shared" si="7"/>
        <v>0.1234979561088264</v>
      </c>
      <c r="H104" s="29">
        <f t="shared" si="13"/>
        <v>16507.398317743719</v>
      </c>
      <c r="I104" s="29">
        <f t="shared" si="11"/>
        <v>2038.6299529156286</v>
      </c>
      <c r="J104" s="29">
        <f t="shared" si="8"/>
        <v>15289.724646867215</v>
      </c>
      <c r="K104" s="29">
        <f t="shared" si="14"/>
        <v>53004.707798936994</v>
      </c>
      <c r="L104" s="30">
        <f t="shared" si="12"/>
        <v>3.2109667906881789</v>
      </c>
    </row>
    <row r="105" spans="1:12" x14ac:dyDescent="0.2">
      <c r="A105" s="20">
        <v>96</v>
      </c>
      <c r="B105" s="21">
        <v>9</v>
      </c>
      <c r="C105" s="21">
        <v>24</v>
      </c>
      <c r="D105" s="21">
        <v>29</v>
      </c>
      <c r="E105" s="27">
        <v>0.46850000000000003</v>
      </c>
      <c r="F105" s="28">
        <f t="shared" si="10"/>
        <v>0.33962264150943394</v>
      </c>
      <c r="G105" s="28">
        <f t="shared" si="7"/>
        <v>0.28769159461057742</v>
      </c>
      <c r="H105" s="29">
        <f t="shared" si="13"/>
        <v>14468.768364828091</v>
      </c>
      <c r="I105" s="29">
        <f t="shared" si="11"/>
        <v>4162.5430429284706</v>
      </c>
      <c r="J105" s="29">
        <f t="shared" si="8"/>
        <v>12256.376737511608</v>
      </c>
      <c r="K105" s="29">
        <f t="shared" si="14"/>
        <v>37714.983152069777</v>
      </c>
      <c r="L105" s="30">
        <f t="shared" si="12"/>
        <v>2.6066477948289335</v>
      </c>
    </row>
    <row r="106" spans="1:12" x14ac:dyDescent="0.2">
      <c r="A106" s="20">
        <v>97</v>
      </c>
      <c r="B106" s="21">
        <v>2</v>
      </c>
      <c r="C106" s="21">
        <v>11</v>
      </c>
      <c r="D106" s="21">
        <v>22</v>
      </c>
      <c r="E106" s="27">
        <v>0.70820000000000005</v>
      </c>
      <c r="F106" s="28">
        <f t="shared" si="10"/>
        <v>0.12121212121212122</v>
      </c>
      <c r="G106" s="28">
        <f t="shared" si="7"/>
        <v>0.11707134327659274</v>
      </c>
      <c r="H106" s="29">
        <f t="shared" si="13"/>
        <v>10306.225321899619</v>
      </c>
      <c r="I106" s="29">
        <f t="shared" si="11"/>
        <v>1206.5636425460229</v>
      </c>
      <c r="J106" s="29">
        <f t="shared" si="8"/>
        <v>9954.1500510046899</v>
      </c>
      <c r="K106" s="29">
        <f t="shared" si="14"/>
        <v>25458.606414558173</v>
      </c>
      <c r="L106" s="30">
        <f t="shared" si="12"/>
        <v>2.4702163614122985</v>
      </c>
    </row>
    <row r="107" spans="1:12" x14ac:dyDescent="0.2">
      <c r="A107" s="20">
        <v>98</v>
      </c>
      <c r="B107" s="21">
        <v>3</v>
      </c>
      <c r="C107" s="21">
        <v>14</v>
      </c>
      <c r="D107" s="21">
        <v>8</v>
      </c>
      <c r="E107" s="27">
        <v>0.49769999999999998</v>
      </c>
      <c r="F107" s="28">
        <f t="shared" si="10"/>
        <v>0.27272727272727271</v>
      </c>
      <c r="G107" s="28">
        <f t="shared" si="7"/>
        <v>0.23986759308861505</v>
      </c>
      <c r="H107" s="29">
        <f t="shared" si="13"/>
        <v>9099.6616793535959</v>
      </c>
      <c r="I107" s="29">
        <f t="shared" si="11"/>
        <v>2182.713944947252</v>
      </c>
      <c r="J107" s="29">
        <f t="shared" si="8"/>
        <v>8003.2844648065911</v>
      </c>
      <c r="K107" s="29">
        <f t="shared" si="14"/>
        <v>15504.456363553483</v>
      </c>
      <c r="L107" s="30">
        <f t="shared" si="12"/>
        <v>1.7038497594621407</v>
      </c>
    </row>
    <row r="108" spans="1:12" x14ac:dyDescent="0.2">
      <c r="A108" s="20">
        <v>99</v>
      </c>
      <c r="B108" s="21">
        <v>2</v>
      </c>
      <c r="C108" s="21">
        <v>9</v>
      </c>
      <c r="D108" s="21">
        <v>12</v>
      </c>
      <c r="E108" s="27">
        <v>0.46300000000000002</v>
      </c>
      <c r="F108" s="28">
        <f t="shared" si="10"/>
        <v>0.19047619047619047</v>
      </c>
      <c r="G108" s="28">
        <f t="shared" si="7"/>
        <v>0.17280110592707792</v>
      </c>
      <c r="H108" s="29">
        <f t="shared" si="13"/>
        <v>6916.9477344063434</v>
      </c>
      <c r="I108" s="29">
        <f t="shared" si="11"/>
        <v>1195.2562181452122</v>
      </c>
      <c r="J108" s="29">
        <f t="shared" si="8"/>
        <v>6275.0951452623649</v>
      </c>
      <c r="K108" s="29">
        <f t="shared" si="14"/>
        <v>7501.171898746893</v>
      </c>
      <c r="L108" s="30">
        <f t="shared" si="12"/>
        <v>1.0844627119899282</v>
      </c>
    </row>
    <row r="109" spans="1:12" x14ac:dyDescent="0.2">
      <c r="A109" s="20" t="s">
        <v>29</v>
      </c>
      <c r="B109" s="29">
        <v>3</v>
      </c>
      <c r="C109" s="29">
        <v>12</v>
      </c>
      <c r="D109" s="31">
        <v>16</v>
      </c>
      <c r="E109" s="27"/>
      <c r="F109" s="28">
        <f>B109/((C109+D109)/2)</f>
        <v>0.21428571428571427</v>
      </c>
      <c r="G109" s="28">
        <v>1</v>
      </c>
      <c r="H109" s="29">
        <f>H108-I108</f>
        <v>5721.6915162611313</v>
      </c>
      <c r="I109" s="29">
        <f>H109*G109</f>
        <v>5721.6915162611313</v>
      </c>
      <c r="J109" s="29">
        <f>H109*F109</f>
        <v>1226.0767534845281</v>
      </c>
      <c r="K109" s="29">
        <f>J109</f>
        <v>1226.0767534845281</v>
      </c>
      <c r="L109" s="30">
        <f>K109/H109</f>
        <v>0.21428571428571427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/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270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25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41275</v>
      </c>
      <c r="D7" s="42">
        <v>41640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6</v>
      </c>
      <c r="C9" s="21">
        <v>1847</v>
      </c>
      <c r="D9" s="21">
        <v>1814</v>
      </c>
      <c r="E9" s="22">
        <v>0.5</v>
      </c>
      <c r="F9" s="23">
        <f>B9/((C9+D9)/2)</f>
        <v>3.2777929527451517E-3</v>
      </c>
      <c r="G9" s="23">
        <f t="shared" ref="G9:G72" si="0">F9/((1+(1-E9)*F9))</f>
        <v>3.2724297791109904E-3</v>
      </c>
      <c r="H9" s="17">
        <v>100000</v>
      </c>
      <c r="I9" s="17">
        <f>H9*G9</f>
        <v>327.24297791109905</v>
      </c>
      <c r="J9" s="17">
        <f t="shared" ref="J9:J72" si="1">H10+I9*E9</f>
        <v>99836.378511044459</v>
      </c>
      <c r="K9" s="17">
        <f t="shared" ref="K9:K72" si="2">K10+J9</f>
        <v>8373109.3161491863</v>
      </c>
      <c r="L9" s="24">
        <f>K9/H9</f>
        <v>83.73109316149187</v>
      </c>
    </row>
    <row r="10" spans="1:13" x14ac:dyDescent="0.2">
      <c r="A10" s="20">
        <v>1</v>
      </c>
      <c r="B10" s="26">
        <v>0</v>
      </c>
      <c r="C10" s="21">
        <v>2127</v>
      </c>
      <c r="D10" s="21">
        <v>2041</v>
      </c>
      <c r="E10" s="22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99672.757022088903</v>
      </c>
      <c r="I10" s="17">
        <f t="shared" ref="I10:I73" si="4">H10*G10</f>
        <v>0</v>
      </c>
      <c r="J10" s="17">
        <f t="shared" si="1"/>
        <v>99672.757022088903</v>
      </c>
      <c r="K10" s="17">
        <f t="shared" si="2"/>
        <v>8273272.9376381421</v>
      </c>
      <c r="L10" s="25">
        <f t="shared" ref="L10:L73" si="5">K10/H10</f>
        <v>83.004355300462564</v>
      </c>
    </row>
    <row r="11" spans="1:13" x14ac:dyDescent="0.2">
      <c r="A11" s="20">
        <v>2</v>
      </c>
      <c r="B11" s="26">
        <v>0</v>
      </c>
      <c r="C11" s="21">
        <v>2277</v>
      </c>
      <c r="D11" s="21">
        <v>2091</v>
      </c>
      <c r="E11" s="22">
        <v>0.5</v>
      </c>
      <c r="F11" s="23">
        <f t="shared" si="3"/>
        <v>0</v>
      </c>
      <c r="G11" s="23">
        <f t="shared" si="0"/>
        <v>0</v>
      </c>
      <c r="H11" s="17">
        <f t="shared" ref="H11:H74" si="6">H10-I10</f>
        <v>99672.757022088903</v>
      </c>
      <c r="I11" s="17">
        <f t="shared" si="4"/>
        <v>0</v>
      </c>
      <c r="J11" s="17">
        <f t="shared" si="1"/>
        <v>99672.757022088903</v>
      </c>
      <c r="K11" s="17">
        <f t="shared" si="2"/>
        <v>8173600.1806160528</v>
      </c>
      <c r="L11" s="25">
        <f t="shared" si="5"/>
        <v>82.004355300462564</v>
      </c>
    </row>
    <row r="12" spans="1:13" x14ac:dyDescent="0.2">
      <c r="A12" s="20">
        <v>3</v>
      </c>
      <c r="B12" s="26">
        <v>0</v>
      </c>
      <c r="C12" s="21">
        <v>2364</v>
      </c>
      <c r="D12" s="21">
        <v>2260</v>
      </c>
      <c r="E12" s="22">
        <v>0.5</v>
      </c>
      <c r="F12" s="23">
        <f t="shared" si="3"/>
        <v>0</v>
      </c>
      <c r="G12" s="23">
        <f t="shared" si="0"/>
        <v>0</v>
      </c>
      <c r="H12" s="17">
        <f t="shared" si="6"/>
        <v>99672.757022088903</v>
      </c>
      <c r="I12" s="17">
        <f t="shared" si="4"/>
        <v>0</v>
      </c>
      <c r="J12" s="17">
        <f t="shared" si="1"/>
        <v>99672.757022088903</v>
      </c>
      <c r="K12" s="17">
        <f t="shared" si="2"/>
        <v>8073927.4235939635</v>
      </c>
      <c r="L12" s="25">
        <f t="shared" si="5"/>
        <v>81.004355300462549</v>
      </c>
    </row>
    <row r="13" spans="1:13" x14ac:dyDescent="0.2">
      <c r="A13" s="20">
        <v>4</v>
      </c>
      <c r="B13" s="26">
        <v>0</v>
      </c>
      <c r="C13" s="21">
        <v>2471</v>
      </c>
      <c r="D13" s="21">
        <v>2338</v>
      </c>
      <c r="E13" s="22">
        <v>0.5</v>
      </c>
      <c r="F13" s="23">
        <f t="shared" si="3"/>
        <v>0</v>
      </c>
      <c r="G13" s="23">
        <f t="shared" si="0"/>
        <v>0</v>
      </c>
      <c r="H13" s="17">
        <f t="shared" si="6"/>
        <v>99672.757022088903</v>
      </c>
      <c r="I13" s="17">
        <f t="shared" si="4"/>
        <v>0</v>
      </c>
      <c r="J13" s="17">
        <f t="shared" si="1"/>
        <v>99672.757022088903</v>
      </c>
      <c r="K13" s="17">
        <f t="shared" si="2"/>
        <v>7974254.6665718742</v>
      </c>
      <c r="L13" s="25">
        <f t="shared" si="5"/>
        <v>80.004355300462549</v>
      </c>
    </row>
    <row r="14" spans="1:13" x14ac:dyDescent="0.2">
      <c r="A14" s="20">
        <v>5</v>
      </c>
      <c r="B14" s="21">
        <v>0</v>
      </c>
      <c r="C14" s="21">
        <v>2335</v>
      </c>
      <c r="D14" s="21">
        <v>2451</v>
      </c>
      <c r="E14" s="22">
        <v>0.5</v>
      </c>
      <c r="F14" s="23">
        <f t="shared" si="3"/>
        <v>0</v>
      </c>
      <c r="G14" s="23">
        <f t="shared" si="0"/>
        <v>0</v>
      </c>
      <c r="H14" s="17">
        <f t="shared" si="6"/>
        <v>99672.757022088903</v>
      </c>
      <c r="I14" s="17">
        <f t="shared" si="4"/>
        <v>0</v>
      </c>
      <c r="J14" s="17">
        <f t="shared" si="1"/>
        <v>99672.757022088903</v>
      </c>
      <c r="K14" s="17">
        <f t="shared" si="2"/>
        <v>7874581.9095497848</v>
      </c>
      <c r="L14" s="25">
        <f t="shared" si="5"/>
        <v>79.004355300462549</v>
      </c>
    </row>
    <row r="15" spans="1:13" x14ac:dyDescent="0.2">
      <c r="A15" s="20">
        <v>6</v>
      </c>
      <c r="B15" s="26">
        <v>0</v>
      </c>
      <c r="C15" s="21">
        <v>2295</v>
      </c>
      <c r="D15" s="21">
        <v>2294</v>
      </c>
      <c r="E15" s="22">
        <v>0.5</v>
      </c>
      <c r="F15" s="23">
        <f t="shared" si="3"/>
        <v>0</v>
      </c>
      <c r="G15" s="23">
        <f t="shared" si="0"/>
        <v>0</v>
      </c>
      <c r="H15" s="17">
        <f t="shared" si="6"/>
        <v>99672.757022088903</v>
      </c>
      <c r="I15" s="17">
        <f t="shared" si="4"/>
        <v>0</v>
      </c>
      <c r="J15" s="17">
        <f t="shared" si="1"/>
        <v>99672.757022088903</v>
      </c>
      <c r="K15" s="17">
        <f t="shared" si="2"/>
        <v>7774909.1525276955</v>
      </c>
      <c r="L15" s="25">
        <f t="shared" si="5"/>
        <v>78.004355300462535</v>
      </c>
    </row>
    <row r="16" spans="1:13" x14ac:dyDescent="0.2">
      <c r="A16" s="20">
        <v>7</v>
      </c>
      <c r="B16" s="26">
        <v>0</v>
      </c>
      <c r="C16" s="21">
        <v>2277</v>
      </c>
      <c r="D16" s="21">
        <v>2261</v>
      </c>
      <c r="E16" s="22">
        <v>0.5</v>
      </c>
      <c r="F16" s="23">
        <f t="shared" si="3"/>
        <v>0</v>
      </c>
      <c r="G16" s="23">
        <f t="shared" si="0"/>
        <v>0</v>
      </c>
      <c r="H16" s="17">
        <f t="shared" si="6"/>
        <v>99672.757022088903</v>
      </c>
      <c r="I16" s="17">
        <f t="shared" si="4"/>
        <v>0</v>
      </c>
      <c r="J16" s="17">
        <f t="shared" si="1"/>
        <v>99672.757022088903</v>
      </c>
      <c r="K16" s="17">
        <f t="shared" si="2"/>
        <v>7675236.3955056062</v>
      </c>
      <c r="L16" s="25">
        <f t="shared" si="5"/>
        <v>77.004355300462535</v>
      </c>
    </row>
    <row r="17" spans="1:12" x14ac:dyDescent="0.2">
      <c r="A17" s="20">
        <v>8</v>
      </c>
      <c r="B17" s="26">
        <v>0</v>
      </c>
      <c r="C17" s="21">
        <v>2323</v>
      </c>
      <c r="D17" s="21">
        <v>2256</v>
      </c>
      <c r="E17" s="22">
        <v>0.5</v>
      </c>
      <c r="F17" s="23">
        <f t="shared" si="3"/>
        <v>0</v>
      </c>
      <c r="G17" s="23">
        <f t="shared" si="0"/>
        <v>0</v>
      </c>
      <c r="H17" s="17">
        <f t="shared" si="6"/>
        <v>99672.757022088903</v>
      </c>
      <c r="I17" s="17">
        <f t="shared" si="4"/>
        <v>0</v>
      </c>
      <c r="J17" s="17">
        <f t="shared" si="1"/>
        <v>99672.757022088903</v>
      </c>
      <c r="K17" s="17">
        <f t="shared" si="2"/>
        <v>7575563.6384835169</v>
      </c>
      <c r="L17" s="25">
        <f t="shared" si="5"/>
        <v>76.004355300462535</v>
      </c>
    </row>
    <row r="18" spans="1:12" x14ac:dyDescent="0.2">
      <c r="A18" s="20">
        <v>9</v>
      </c>
      <c r="B18" s="21">
        <v>0</v>
      </c>
      <c r="C18" s="21">
        <v>2318</v>
      </c>
      <c r="D18" s="21">
        <v>2278</v>
      </c>
      <c r="E18" s="22">
        <v>0.5</v>
      </c>
      <c r="F18" s="23">
        <f t="shared" si="3"/>
        <v>0</v>
      </c>
      <c r="G18" s="23">
        <f t="shared" si="0"/>
        <v>0</v>
      </c>
      <c r="H18" s="17">
        <f t="shared" si="6"/>
        <v>99672.757022088903</v>
      </c>
      <c r="I18" s="17">
        <f t="shared" si="4"/>
        <v>0</v>
      </c>
      <c r="J18" s="17">
        <f t="shared" si="1"/>
        <v>99672.757022088903</v>
      </c>
      <c r="K18" s="17">
        <f t="shared" si="2"/>
        <v>7475890.8814614275</v>
      </c>
      <c r="L18" s="25">
        <f t="shared" si="5"/>
        <v>75.004355300462535</v>
      </c>
    </row>
    <row r="19" spans="1:12" x14ac:dyDescent="0.2">
      <c r="A19" s="20">
        <v>10</v>
      </c>
      <c r="B19" s="21">
        <v>0</v>
      </c>
      <c r="C19" s="21">
        <v>2216</v>
      </c>
      <c r="D19" s="21">
        <v>2296</v>
      </c>
      <c r="E19" s="22">
        <v>0.5</v>
      </c>
      <c r="F19" s="23">
        <f t="shared" si="3"/>
        <v>0</v>
      </c>
      <c r="G19" s="23">
        <f t="shared" si="0"/>
        <v>0</v>
      </c>
      <c r="H19" s="17">
        <f t="shared" si="6"/>
        <v>99672.757022088903</v>
      </c>
      <c r="I19" s="17">
        <f t="shared" si="4"/>
        <v>0</v>
      </c>
      <c r="J19" s="17">
        <f t="shared" si="1"/>
        <v>99672.757022088903</v>
      </c>
      <c r="K19" s="17">
        <f t="shared" si="2"/>
        <v>7376218.1244393382</v>
      </c>
      <c r="L19" s="25">
        <f t="shared" si="5"/>
        <v>74.004355300462521</v>
      </c>
    </row>
    <row r="20" spans="1:12" x14ac:dyDescent="0.2">
      <c r="A20" s="20">
        <v>11</v>
      </c>
      <c r="B20" s="26">
        <v>0</v>
      </c>
      <c r="C20" s="21">
        <v>2366</v>
      </c>
      <c r="D20" s="21">
        <v>2205</v>
      </c>
      <c r="E20" s="22">
        <v>0.5</v>
      </c>
      <c r="F20" s="23">
        <f t="shared" si="3"/>
        <v>0</v>
      </c>
      <c r="G20" s="23">
        <f t="shared" si="0"/>
        <v>0</v>
      </c>
      <c r="H20" s="17">
        <f t="shared" si="6"/>
        <v>99672.757022088903</v>
      </c>
      <c r="I20" s="17">
        <f t="shared" si="4"/>
        <v>0</v>
      </c>
      <c r="J20" s="17">
        <f t="shared" si="1"/>
        <v>99672.757022088903</v>
      </c>
      <c r="K20" s="17">
        <f t="shared" si="2"/>
        <v>7276545.3674172489</v>
      </c>
      <c r="L20" s="25">
        <f t="shared" si="5"/>
        <v>73.004355300462521</v>
      </c>
    </row>
    <row r="21" spans="1:12" x14ac:dyDescent="0.2">
      <c r="A21" s="20">
        <v>12</v>
      </c>
      <c r="B21" s="26">
        <v>0</v>
      </c>
      <c r="C21" s="21">
        <v>2140</v>
      </c>
      <c r="D21" s="21">
        <v>2315</v>
      </c>
      <c r="E21" s="22">
        <v>0.5</v>
      </c>
      <c r="F21" s="23">
        <f t="shared" si="3"/>
        <v>0</v>
      </c>
      <c r="G21" s="23">
        <f t="shared" si="0"/>
        <v>0</v>
      </c>
      <c r="H21" s="17">
        <f t="shared" si="6"/>
        <v>99672.757022088903</v>
      </c>
      <c r="I21" s="17">
        <f t="shared" si="4"/>
        <v>0</v>
      </c>
      <c r="J21" s="17">
        <f t="shared" si="1"/>
        <v>99672.757022088903</v>
      </c>
      <c r="K21" s="17">
        <f t="shared" si="2"/>
        <v>7176872.6103951596</v>
      </c>
      <c r="L21" s="25">
        <f t="shared" si="5"/>
        <v>72.004355300462521</v>
      </c>
    </row>
    <row r="22" spans="1:12" x14ac:dyDescent="0.2">
      <c r="A22" s="20">
        <v>13</v>
      </c>
      <c r="B22" s="26">
        <v>0</v>
      </c>
      <c r="C22" s="21">
        <v>2138</v>
      </c>
      <c r="D22" s="21">
        <v>2139</v>
      </c>
      <c r="E22" s="22">
        <v>0.5</v>
      </c>
      <c r="F22" s="23">
        <f t="shared" si="3"/>
        <v>0</v>
      </c>
      <c r="G22" s="23">
        <f t="shared" si="0"/>
        <v>0</v>
      </c>
      <c r="H22" s="17">
        <f t="shared" si="6"/>
        <v>99672.757022088903</v>
      </c>
      <c r="I22" s="17">
        <f t="shared" si="4"/>
        <v>0</v>
      </c>
      <c r="J22" s="17">
        <f t="shared" si="1"/>
        <v>99672.757022088903</v>
      </c>
      <c r="K22" s="17">
        <f t="shared" si="2"/>
        <v>7077199.8533730702</v>
      </c>
      <c r="L22" s="25">
        <f t="shared" si="5"/>
        <v>71.004355300462507</v>
      </c>
    </row>
    <row r="23" spans="1:12" x14ac:dyDescent="0.2">
      <c r="A23" s="20">
        <v>14</v>
      </c>
      <c r="B23" s="21">
        <v>0</v>
      </c>
      <c r="C23" s="21">
        <v>1969</v>
      </c>
      <c r="D23" s="21">
        <v>2086</v>
      </c>
      <c r="E23" s="22">
        <v>0.5</v>
      </c>
      <c r="F23" s="23">
        <f t="shared" si="3"/>
        <v>0</v>
      </c>
      <c r="G23" s="23">
        <f t="shared" si="0"/>
        <v>0</v>
      </c>
      <c r="H23" s="17">
        <f t="shared" si="6"/>
        <v>99672.757022088903</v>
      </c>
      <c r="I23" s="17">
        <f t="shared" si="4"/>
        <v>0</v>
      </c>
      <c r="J23" s="17">
        <f t="shared" si="1"/>
        <v>99672.757022088903</v>
      </c>
      <c r="K23" s="17">
        <f t="shared" si="2"/>
        <v>6977527.0963509809</v>
      </c>
      <c r="L23" s="25">
        <f t="shared" si="5"/>
        <v>70.004355300462507</v>
      </c>
    </row>
    <row r="24" spans="1:12" x14ac:dyDescent="0.2">
      <c r="A24" s="20">
        <v>15</v>
      </c>
      <c r="B24" s="21">
        <v>0</v>
      </c>
      <c r="C24" s="21">
        <v>1874</v>
      </c>
      <c r="D24" s="21">
        <v>1936</v>
      </c>
      <c r="E24" s="22">
        <v>0.5</v>
      </c>
      <c r="F24" s="23">
        <f t="shared" si="3"/>
        <v>0</v>
      </c>
      <c r="G24" s="23">
        <f t="shared" si="0"/>
        <v>0</v>
      </c>
      <c r="H24" s="17">
        <f t="shared" si="6"/>
        <v>99672.757022088903</v>
      </c>
      <c r="I24" s="17">
        <f t="shared" si="4"/>
        <v>0</v>
      </c>
      <c r="J24" s="17">
        <f t="shared" si="1"/>
        <v>99672.757022088903</v>
      </c>
      <c r="K24" s="17">
        <f t="shared" si="2"/>
        <v>6877854.3393288916</v>
      </c>
      <c r="L24" s="25">
        <f t="shared" si="5"/>
        <v>69.004355300462507</v>
      </c>
    </row>
    <row r="25" spans="1:12" x14ac:dyDescent="0.2">
      <c r="A25" s="20">
        <v>16</v>
      </c>
      <c r="B25" s="26">
        <v>0</v>
      </c>
      <c r="C25" s="21">
        <v>1907</v>
      </c>
      <c r="D25" s="21">
        <v>1846</v>
      </c>
      <c r="E25" s="22">
        <v>0.5</v>
      </c>
      <c r="F25" s="23">
        <f t="shared" si="3"/>
        <v>0</v>
      </c>
      <c r="G25" s="23">
        <f t="shared" si="0"/>
        <v>0</v>
      </c>
      <c r="H25" s="17">
        <f t="shared" si="6"/>
        <v>99672.757022088903</v>
      </c>
      <c r="I25" s="17">
        <f t="shared" si="4"/>
        <v>0</v>
      </c>
      <c r="J25" s="17">
        <f t="shared" si="1"/>
        <v>99672.757022088903</v>
      </c>
      <c r="K25" s="17">
        <f t="shared" si="2"/>
        <v>6778181.5823068023</v>
      </c>
      <c r="L25" s="25">
        <f t="shared" si="5"/>
        <v>68.004355300462493</v>
      </c>
    </row>
    <row r="26" spans="1:12" x14ac:dyDescent="0.2">
      <c r="A26" s="20">
        <v>17</v>
      </c>
      <c r="B26" s="26">
        <v>0</v>
      </c>
      <c r="C26" s="21">
        <v>1898</v>
      </c>
      <c r="D26" s="21">
        <v>1892</v>
      </c>
      <c r="E26" s="22">
        <v>0.5</v>
      </c>
      <c r="F26" s="23">
        <f t="shared" si="3"/>
        <v>0</v>
      </c>
      <c r="G26" s="23">
        <f t="shared" si="0"/>
        <v>0</v>
      </c>
      <c r="H26" s="17">
        <f t="shared" si="6"/>
        <v>99672.757022088903</v>
      </c>
      <c r="I26" s="17">
        <f t="shared" si="4"/>
        <v>0</v>
      </c>
      <c r="J26" s="17">
        <f t="shared" si="1"/>
        <v>99672.757022088903</v>
      </c>
      <c r="K26" s="17">
        <f t="shared" si="2"/>
        <v>6678508.8252847129</v>
      </c>
      <c r="L26" s="25">
        <f t="shared" si="5"/>
        <v>67.004355300462493</v>
      </c>
    </row>
    <row r="27" spans="1:12" x14ac:dyDescent="0.2">
      <c r="A27" s="20">
        <v>18</v>
      </c>
      <c r="B27" s="26">
        <v>0</v>
      </c>
      <c r="C27" s="21">
        <v>1952</v>
      </c>
      <c r="D27" s="21">
        <v>1885</v>
      </c>
      <c r="E27" s="22">
        <v>0.5</v>
      </c>
      <c r="F27" s="23">
        <f t="shared" si="3"/>
        <v>0</v>
      </c>
      <c r="G27" s="23">
        <f t="shared" si="0"/>
        <v>0</v>
      </c>
      <c r="H27" s="17">
        <f t="shared" si="6"/>
        <v>99672.757022088903</v>
      </c>
      <c r="I27" s="17">
        <f t="shared" si="4"/>
        <v>0</v>
      </c>
      <c r="J27" s="17">
        <f t="shared" si="1"/>
        <v>99672.757022088903</v>
      </c>
      <c r="K27" s="17">
        <f t="shared" si="2"/>
        <v>6578836.0682626236</v>
      </c>
      <c r="L27" s="25">
        <f t="shared" si="5"/>
        <v>66.004355300462493</v>
      </c>
    </row>
    <row r="28" spans="1:12" x14ac:dyDescent="0.2">
      <c r="A28" s="20">
        <v>19</v>
      </c>
      <c r="B28" s="26">
        <v>0</v>
      </c>
      <c r="C28" s="21">
        <v>2106</v>
      </c>
      <c r="D28" s="21">
        <v>1939</v>
      </c>
      <c r="E28" s="22">
        <v>0.5</v>
      </c>
      <c r="F28" s="23">
        <f t="shared" si="3"/>
        <v>0</v>
      </c>
      <c r="G28" s="23">
        <f t="shared" si="0"/>
        <v>0</v>
      </c>
      <c r="H28" s="17">
        <f t="shared" si="6"/>
        <v>99672.757022088903</v>
      </c>
      <c r="I28" s="17">
        <f t="shared" si="4"/>
        <v>0</v>
      </c>
      <c r="J28" s="17">
        <f t="shared" si="1"/>
        <v>99672.757022088903</v>
      </c>
      <c r="K28" s="17">
        <f t="shared" si="2"/>
        <v>6479163.3112405343</v>
      </c>
      <c r="L28" s="25">
        <f t="shared" si="5"/>
        <v>65.004355300462493</v>
      </c>
    </row>
    <row r="29" spans="1:12" x14ac:dyDescent="0.2">
      <c r="A29" s="20">
        <v>20</v>
      </c>
      <c r="B29" s="21">
        <v>0</v>
      </c>
      <c r="C29" s="21">
        <v>2228</v>
      </c>
      <c r="D29" s="21">
        <v>2110</v>
      </c>
      <c r="E29" s="22">
        <v>0.5</v>
      </c>
      <c r="F29" s="23">
        <f t="shared" si="3"/>
        <v>0</v>
      </c>
      <c r="G29" s="23">
        <f t="shared" si="0"/>
        <v>0</v>
      </c>
      <c r="H29" s="17">
        <f t="shared" si="6"/>
        <v>99672.757022088903</v>
      </c>
      <c r="I29" s="17">
        <f t="shared" si="4"/>
        <v>0</v>
      </c>
      <c r="J29" s="17">
        <f t="shared" si="1"/>
        <v>99672.757022088903</v>
      </c>
      <c r="K29" s="17">
        <f t="shared" si="2"/>
        <v>6379490.554218445</v>
      </c>
      <c r="L29" s="25">
        <f t="shared" si="5"/>
        <v>64.004355300462478</v>
      </c>
    </row>
    <row r="30" spans="1:12" x14ac:dyDescent="0.2">
      <c r="A30" s="20">
        <v>21</v>
      </c>
      <c r="B30" s="26">
        <v>1</v>
      </c>
      <c r="C30" s="21">
        <v>2290</v>
      </c>
      <c r="D30" s="21">
        <v>2207</v>
      </c>
      <c r="E30" s="22">
        <v>0.5</v>
      </c>
      <c r="F30" s="23">
        <f t="shared" si="3"/>
        <v>4.4474093840338001E-4</v>
      </c>
      <c r="G30" s="23">
        <f t="shared" si="0"/>
        <v>4.4464206313917296E-4</v>
      </c>
      <c r="H30" s="17">
        <f t="shared" si="6"/>
        <v>99672.757022088903</v>
      </c>
      <c r="I30" s="17">
        <f t="shared" si="4"/>
        <v>44.318700321071098</v>
      </c>
      <c r="J30" s="17">
        <f t="shared" si="1"/>
        <v>99650.597671928364</v>
      </c>
      <c r="K30" s="17">
        <f t="shared" si="2"/>
        <v>6279817.7971963556</v>
      </c>
      <c r="L30" s="25">
        <f t="shared" si="5"/>
        <v>63.004355300462478</v>
      </c>
    </row>
    <row r="31" spans="1:12" x14ac:dyDescent="0.2">
      <c r="A31" s="20">
        <v>22</v>
      </c>
      <c r="B31" s="21">
        <v>0</v>
      </c>
      <c r="C31" s="21">
        <v>2496</v>
      </c>
      <c r="D31" s="21">
        <v>2275</v>
      </c>
      <c r="E31" s="22">
        <v>0.5</v>
      </c>
      <c r="F31" s="23">
        <f t="shared" si="3"/>
        <v>0</v>
      </c>
      <c r="G31" s="23">
        <f t="shared" si="0"/>
        <v>0</v>
      </c>
      <c r="H31" s="17">
        <f t="shared" si="6"/>
        <v>99628.438321767826</v>
      </c>
      <c r="I31" s="17">
        <f t="shared" si="4"/>
        <v>0</v>
      </c>
      <c r="J31" s="17">
        <f t="shared" si="1"/>
        <v>99628.438321767826</v>
      </c>
      <c r="K31" s="17">
        <f t="shared" si="2"/>
        <v>6180167.1995244268</v>
      </c>
      <c r="L31" s="25">
        <f t="shared" si="5"/>
        <v>62.032159728976914</v>
      </c>
    </row>
    <row r="32" spans="1:12" x14ac:dyDescent="0.2">
      <c r="A32" s="20">
        <v>23</v>
      </c>
      <c r="B32" s="21">
        <v>0</v>
      </c>
      <c r="C32" s="21">
        <v>2544</v>
      </c>
      <c r="D32" s="21">
        <v>2471</v>
      </c>
      <c r="E32" s="22">
        <v>0.5</v>
      </c>
      <c r="F32" s="23">
        <f t="shared" si="3"/>
        <v>0</v>
      </c>
      <c r="G32" s="23">
        <f t="shared" si="0"/>
        <v>0</v>
      </c>
      <c r="H32" s="17">
        <f t="shared" si="6"/>
        <v>99628.438321767826</v>
      </c>
      <c r="I32" s="17">
        <f t="shared" si="4"/>
        <v>0</v>
      </c>
      <c r="J32" s="17">
        <f t="shared" si="1"/>
        <v>99628.438321767826</v>
      </c>
      <c r="K32" s="17">
        <f t="shared" si="2"/>
        <v>6080538.7612026595</v>
      </c>
      <c r="L32" s="25">
        <f t="shared" si="5"/>
        <v>61.032159728976922</v>
      </c>
    </row>
    <row r="33" spans="1:12" x14ac:dyDescent="0.2">
      <c r="A33" s="20">
        <v>24</v>
      </c>
      <c r="B33" s="26">
        <v>0</v>
      </c>
      <c r="C33" s="21">
        <v>2740</v>
      </c>
      <c r="D33" s="21">
        <v>2489</v>
      </c>
      <c r="E33" s="22">
        <v>0.5</v>
      </c>
      <c r="F33" s="23">
        <f t="shared" si="3"/>
        <v>0</v>
      </c>
      <c r="G33" s="23">
        <f t="shared" si="0"/>
        <v>0</v>
      </c>
      <c r="H33" s="17">
        <f t="shared" si="6"/>
        <v>99628.438321767826</v>
      </c>
      <c r="I33" s="17">
        <f t="shared" si="4"/>
        <v>0</v>
      </c>
      <c r="J33" s="17">
        <f t="shared" si="1"/>
        <v>99628.438321767826</v>
      </c>
      <c r="K33" s="17">
        <f t="shared" si="2"/>
        <v>5980910.3228808921</v>
      </c>
      <c r="L33" s="25">
        <f t="shared" si="5"/>
        <v>60.032159728976929</v>
      </c>
    </row>
    <row r="34" spans="1:12" x14ac:dyDescent="0.2">
      <c r="A34" s="20">
        <v>25</v>
      </c>
      <c r="B34" s="26">
        <v>1</v>
      </c>
      <c r="C34" s="21">
        <v>3041</v>
      </c>
      <c r="D34" s="21">
        <v>2673</v>
      </c>
      <c r="E34" s="22">
        <v>0.5</v>
      </c>
      <c r="F34" s="23">
        <f t="shared" si="3"/>
        <v>3.5001750087504374E-4</v>
      </c>
      <c r="G34" s="23">
        <f t="shared" si="0"/>
        <v>3.4995625546806647E-4</v>
      </c>
      <c r="H34" s="17">
        <f t="shared" si="6"/>
        <v>99628.438321767826</v>
      </c>
      <c r="I34" s="17">
        <f t="shared" si="4"/>
        <v>34.865595213217084</v>
      </c>
      <c r="J34" s="17">
        <f t="shared" si="1"/>
        <v>99611.005524161228</v>
      </c>
      <c r="K34" s="17">
        <f t="shared" si="2"/>
        <v>5881281.8845591247</v>
      </c>
      <c r="L34" s="25">
        <f t="shared" si="5"/>
        <v>59.032159728976929</v>
      </c>
    </row>
    <row r="35" spans="1:12" x14ac:dyDescent="0.2">
      <c r="A35" s="20">
        <v>26</v>
      </c>
      <c r="B35" s="26">
        <v>0</v>
      </c>
      <c r="C35" s="21">
        <v>3035</v>
      </c>
      <c r="D35" s="21">
        <v>2928</v>
      </c>
      <c r="E35" s="22">
        <v>0.5</v>
      </c>
      <c r="F35" s="23">
        <f t="shared" si="3"/>
        <v>0</v>
      </c>
      <c r="G35" s="23">
        <f t="shared" si="0"/>
        <v>0</v>
      </c>
      <c r="H35" s="17">
        <f t="shared" si="6"/>
        <v>99593.572726554616</v>
      </c>
      <c r="I35" s="17">
        <f t="shared" si="4"/>
        <v>0</v>
      </c>
      <c r="J35" s="17">
        <f t="shared" si="1"/>
        <v>99593.572726554616</v>
      </c>
      <c r="K35" s="17">
        <f t="shared" si="2"/>
        <v>5781670.8790349634</v>
      </c>
      <c r="L35" s="25">
        <f t="shared" si="5"/>
        <v>58.052650595326995</v>
      </c>
    </row>
    <row r="36" spans="1:12" x14ac:dyDescent="0.2">
      <c r="A36" s="20">
        <v>27</v>
      </c>
      <c r="B36" s="26">
        <v>0</v>
      </c>
      <c r="C36" s="21">
        <v>3138</v>
      </c>
      <c r="D36" s="21">
        <v>2904</v>
      </c>
      <c r="E36" s="22">
        <v>0.5</v>
      </c>
      <c r="F36" s="23">
        <f t="shared" si="3"/>
        <v>0</v>
      </c>
      <c r="G36" s="23">
        <f t="shared" si="0"/>
        <v>0</v>
      </c>
      <c r="H36" s="17">
        <f t="shared" si="6"/>
        <v>99593.572726554616</v>
      </c>
      <c r="I36" s="17">
        <f t="shared" si="4"/>
        <v>0</v>
      </c>
      <c r="J36" s="17">
        <f t="shared" si="1"/>
        <v>99593.572726554616</v>
      </c>
      <c r="K36" s="17">
        <f t="shared" si="2"/>
        <v>5682077.3063084092</v>
      </c>
      <c r="L36" s="25">
        <f t="shared" si="5"/>
        <v>57.052650595327002</v>
      </c>
    </row>
    <row r="37" spans="1:12" x14ac:dyDescent="0.2">
      <c r="A37" s="20">
        <v>28</v>
      </c>
      <c r="B37" s="26">
        <v>0</v>
      </c>
      <c r="C37" s="21">
        <v>3378</v>
      </c>
      <c r="D37" s="21">
        <v>3074</v>
      </c>
      <c r="E37" s="22">
        <v>0.5</v>
      </c>
      <c r="F37" s="23">
        <f t="shared" si="3"/>
        <v>0</v>
      </c>
      <c r="G37" s="23">
        <f t="shared" si="0"/>
        <v>0</v>
      </c>
      <c r="H37" s="17">
        <f t="shared" si="6"/>
        <v>99593.572726554616</v>
      </c>
      <c r="I37" s="17">
        <f t="shared" si="4"/>
        <v>0</v>
      </c>
      <c r="J37" s="17">
        <f t="shared" si="1"/>
        <v>99593.572726554616</v>
      </c>
      <c r="K37" s="17">
        <f t="shared" si="2"/>
        <v>5582483.733581855</v>
      </c>
      <c r="L37" s="25">
        <f t="shared" si="5"/>
        <v>56.052650595327002</v>
      </c>
    </row>
    <row r="38" spans="1:12" x14ac:dyDescent="0.2">
      <c r="A38" s="20">
        <v>29</v>
      </c>
      <c r="B38" s="21">
        <v>1</v>
      </c>
      <c r="C38" s="21">
        <v>3350</v>
      </c>
      <c r="D38" s="21">
        <v>3232</v>
      </c>
      <c r="E38" s="22">
        <v>0.5</v>
      </c>
      <c r="F38" s="23">
        <f t="shared" si="3"/>
        <v>3.0385900941962927E-4</v>
      </c>
      <c r="G38" s="23">
        <f t="shared" si="0"/>
        <v>3.0381285128360924E-4</v>
      </c>
      <c r="H38" s="17">
        <f t="shared" si="6"/>
        <v>99593.572726554616</v>
      </c>
      <c r="I38" s="17">
        <f t="shared" si="4"/>
        <v>30.257807299576058</v>
      </c>
      <c r="J38" s="17">
        <f t="shared" si="1"/>
        <v>99578.443822904825</v>
      </c>
      <c r="K38" s="17">
        <f t="shared" si="2"/>
        <v>5482890.1608553007</v>
      </c>
      <c r="L38" s="25">
        <f t="shared" si="5"/>
        <v>55.052650595327009</v>
      </c>
    </row>
    <row r="39" spans="1:12" x14ac:dyDescent="0.2">
      <c r="A39" s="20">
        <v>30</v>
      </c>
      <c r="B39" s="21">
        <v>0</v>
      </c>
      <c r="C39" s="21">
        <v>3413</v>
      </c>
      <c r="D39" s="21">
        <v>3211</v>
      </c>
      <c r="E39" s="22">
        <v>0.5</v>
      </c>
      <c r="F39" s="23">
        <f t="shared" si="3"/>
        <v>0</v>
      </c>
      <c r="G39" s="23">
        <f t="shared" si="0"/>
        <v>0</v>
      </c>
      <c r="H39" s="17">
        <f t="shared" si="6"/>
        <v>99563.314919255034</v>
      </c>
      <c r="I39" s="17">
        <f t="shared" si="4"/>
        <v>0</v>
      </c>
      <c r="J39" s="17">
        <f t="shared" si="1"/>
        <v>99563.314919255034</v>
      </c>
      <c r="K39" s="17">
        <f t="shared" si="2"/>
        <v>5383311.7170323962</v>
      </c>
      <c r="L39" s="25">
        <f t="shared" si="5"/>
        <v>54.069229428512038</v>
      </c>
    </row>
    <row r="40" spans="1:12" x14ac:dyDescent="0.2">
      <c r="A40" s="20">
        <v>31</v>
      </c>
      <c r="B40" s="21">
        <v>1</v>
      </c>
      <c r="C40" s="21">
        <v>3557</v>
      </c>
      <c r="D40" s="21">
        <v>3333</v>
      </c>
      <c r="E40" s="22">
        <v>0.5</v>
      </c>
      <c r="F40" s="23">
        <f t="shared" si="3"/>
        <v>2.9027576197387516E-4</v>
      </c>
      <c r="G40" s="23">
        <f t="shared" si="0"/>
        <v>2.9023363807865332E-4</v>
      </c>
      <c r="H40" s="17">
        <f t="shared" si="6"/>
        <v>99563.314919255034</v>
      </c>
      <c r="I40" s="17">
        <f t="shared" si="4"/>
        <v>28.896623108186049</v>
      </c>
      <c r="J40" s="17">
        <f t="shared" si="1"/>
        <v>99548.86660770094</v>
      </c>
      <c r="K40" s="17">
        <f t="shared" si="2"/>
        <v>5283748.4021131415</v>
      </c>
      <c r="L40" s="25">
        <f t="shared" si="5"/>
        <v>53.069229428512045</v>
      </c>
    </row>
    <row r="41" spans="1:12" x14ac:dyDescent="0.2">
      <c r="A41" s="20">
        <v>32</v>
      </c>
      <c r="B41" s="21">
        <v>1</v>
      </c>
      <c r="C41" s="21">
        <v>3730</v>
      </c>
      <c r="D41" s="21">
        <v>3438</v>
      </c>
      <c r="E41" s="22">
        <v>0.5</v>
      </c>
      <c r="F41" s="23">
        <f t="shared" si="3"/>
        <v>2.7901785714285713E-4</v>
      </c>
      <c r="G41" s="23">
        <f t="shared" si="0"/>
        <v>2.7897893709024967E-4</v>
      </c>
      <c r="H41" s="17">
        <f t="shared" si="6"/>
        <v>99534.418296146847</v>
      </c>
      <c r="I41" s="17">
        <f t="shared" si="4"/>
        <v>27.768006220155346</v>
      </c>
      <c r="J41" s="17">
        <f t="shared" si="1"/>
        <v>99520.534293036777</v>
      </c>
      <c r="K41" s="17">
        <f t="shared" si="2"/>
        <v>5184199.535505441</v>
      </c>
      <c r="L41" s="25">
        <f t="shared" si="5"/>
        <v>52.084491216704386</v>
      </c>
    </row>
    <row r="42" spans="1:12" x14ac:dyDescent="0.2">
      <c r="A42" s="20">
        <v>33</v>
      </c>
      <c r="B42" s="21">
        <v>3</v>
      </c>
      <c r="C42" s="21">
        <v>3777</v>
      </c>
      <c r="D42" s="21">
        <v>3642</v>
      </c>
      <c r="E42" s="22">
        <v>0.5</v>
      </c>
      <c r="F42" s="23">
        <f t="shared" si="3"/>
        <v>8.0873433077234124E-4</v>
      </c>
      <c r="G42" s="23">
        <f t="shared" si="0"/>
        <v>8.0840743734842356E-4</v>
      </c>
      <c r="H42" s="17">
        <f t="shared" si="6"/>
        <v>99506.650289926692</v>
      </c>
      <c r="I42" s="17">
        <f t="shared" si="4"/>
        <v>80.441916160005405</v>
      </c>
      <c r="J42" s="17">
        <f t="shared" si="1"/>
        <v>99466.429331846681</v>
      </c>
      <c r="K42" s="17">
        <f t="shared" si="2"/>
        <v>5084679.0012124041</v>
      </c>
      <c r="L42" s="25">
        <f t="shared" si="5"/>
        <v>51.098886219136844</v>
      </c>
    </row>
    <row r="43" spans="1:12" x14ac:dyDescent="0.2">
      <c r="A43" s="20">
        <v>34</v>
      </c>
      <c r="B43" s="21">
        <v>2</v>
      </c>
      <c r="C43" s="21">
        <v>3877</v>
      </c>
      <c r="D43" s="21">
        <v>3684</v>
      </c>
      <c r="E43" s="22">
        <v>0.5</v>
      </c>
      <c r="F43" s="23">
        <f t="shared" si="3"/>
        <v>5.2903055151434992E-4</v>
      </c>
      <c r="G43" s="23">
        <f t="shared" si="0"/>
        <v>5.2889065185772834E-4</v>
      </c>
      <c r="H43" s="17">
        <f t="shared" si="6"/>
        <v>99426.208373766684</v>
      </c>
      <c r="I43" s="17">
        <f t="shared" si="4"/>
        <v>52.58559215854379</v>
      </c>
      <c r="J43" s="17">
        <f t="shared" si="1"/>
        <v>99399.91557768741</v>
      </c>
      <c r="K43" s="17">
        <f t="shared" si="2"/>
        <v>4985212.5718805576</v>
      </c>
      <c r="L43" s="25">
        <f t="shared" si="5"/>
        <v>50.139823829346504</v>
      </c>
    </row>
    <row r="44" spans="1:12" x14ac:dyDescent="0.2">
      <c r="A44" s="20">
        <v>35</v>
      </c>
      <c r="B44" s="21">
        <v>2</v>
      </c>
      <c r="C44" s="21">
        <v>3677</v>
      </c>
      <c r="D44" s="21">
        <v>3785</v>
      </c>
      <c r="E44" s="22">
        <v>0.5</v>
      </c>
      <c r="F44" s="23">
        <f t="shared" si="3"/>
        <v>5.3604931653712141E-4</v>
      </c>
      <c r="G44" s="23">
        <f t="shared" si="0"/>
        <v>5.3590568060021436E-4</v>
      </c>
      <c r="H44" s="17">
        <f t="shared" si="6"/>
        <v>99373.622781608137</v>
      </c>
      <c r="I44" s="17">
        <f t="shared" si="4"/>
        <v>53.254888950486674</v>
      </c>
      <c r="J44" s="17">
        <f t="shared" si="1"/>
        <v>99346.995337132903</v>
      </c>
      <c r="K44" s="17">
        <f t="shared" si="2"/>
        <v>4885812.6563028703</v>
      </c>
      <c r="L44" s="25">
        <f t="shared" si="5"/>
        <v>49.166091760993204</v>
      </c>
    </row>
    <row r="45" spans="1:12" x14ac:dyDescent="0.2">
      <c r="A45" s="20">
        <v>36</v>
      </c>
      <c r="B45" s="21">
        <v>2</v>
      </c>
      <c r="C45" s="21">
        <v>3618</v>
      </c>
      <c r="D45" s="21">
        <v>3592</v>
      </c>
      <c r="E45" s="22">
        <v>0.5</v>
      </c>
      <c r="F45" s="23">
        <f t="shared" si="3"/>
        <v>5.5478502080443827E-4</v>
      </c>
      <c r="G45" s="23">
        <f t="shared" si="0"/>
        <v>5.5463117027176921E-4</v>
      </c>
      <c r="H45" s="17">
        <f t="shared" si="6"/>
        <v>99320.367892657654</v>
      </c>
      <c r="I45" s="17">
        <f t="shared" si="4"/>
        <v>55.086171876127366</v>
      </c>
      <c r="J45" s="17">
        <f t="shared" si="1"/>
        <v>99292.824806719582</v>
      </c>
      <c r="K45" s="17">
        <f t="shared" si="2"/>
        <v>4786465.660965737</v>
      </c>
      <c r="L45" s="25">
        <f t="shared" si="5"/>
        <v>48.192186180167994</v>
      </c>
    </row>
    <row r="46" spans="1:12" x14ac:dyDescent="0.2">
      <c r="A46" s="20">
        <v>37</v>
      </c>
      <c r="B46" s="21">
        <v>0</v>
      </c>
      <c r="C46" s="21">
        <v>3665</v>
      </c>
      <c r="D46" s="21">
        <v>3557</v>
      </c>
      <c r="E46" s="22">
        <v>0.5</v>
      </c>
      <c r="F46" s="23">
        <f t="shared" si="3"/>
        <v>0</v>
      </c>
      <c r="G46" s="23">
        <f t="shared" si="0"/>
        <v>0</v>
      </c>
      <c r="H46" s="17">
        <f t="shared" si="6"/>
        <v>99265.281720781524</v>
      </c>
      <c r="I46" s="17">
        <f t="shared" si="4"/>
        <v>0</v>
      </c>
      <c r="J46" s="17">
        <f t="shared" si="1"/>
        <v>99265.281720781524</v>
      </c>
      <c r="K46" s="17">
        <f t="shared" si="2"/>
        <v>4687172.8361590169</v>
      </c>
      <c r="L46" s="25">
        <f t="shared" si="5"/>
        <v>47.218652432210256</v>
      </c>
    </row>
    <row r="47" spans="1:12" x14ac:dyDescent="0.2">
      <c r="A47" s="20">
        <v>38</v>
      </c>
      <c r="B47" s="21">
        <v>1</v>
      </c>
      <c r="C47" s="21">
        <v>3581</v>
      </c>
      <c r="D47" s="21">
        <v>3586</v>
      </c>
      <c r="E47" s="22">
        <v>0.5</v>
      </c>
      <c r="F47" s="23">
        <f t="shared" si="3"/>
        <v>2.7905678805636948E-4</v>
      </c>
      <c r="G47" s="23">
        <f t="shared" si="0"/>
        <v>2.7901785714285713E-4</v>
      </c>
      <c r="H47" s="17">
        <f t="shared" si="6"/>
        <v>99265.281720781524</v>
      </c>
      <c r="I47" s="17">
        <f t="shared" si="4"/>
        <v>27.696786194414486</v>
      </c>
      <c r="J47" s="17">
        <f t="shared" si="1"/>
        <v>99251.433327684324</v>
      </c>
      <c r="K47" s="17">
        <f t="shared" si="2"/>
        <v>4587907.5544382352</v>
      </c>
      <c r="L47" s="25">
        <f t="shared" si="5"/>
        <v>46.218652432210256</v>
      </c>
    </row>
    <row r="48" spans="1:12" x14ac:dyDescent="0.2">
      <c r="A48" s="20">
        <v>39</v>
      </c>
      <c r="B48" s="21">
        <v>3</v>
      </c>
      <c r="C48" s="21">
        <v>3434</v>
      </c>
      <c r="D48" s="21">
        <v>3495</v>
      </c>
      <c r="E48" s="22">
        <v>0.5</v>
      </c>
      <c r="F48" s="23">
        <f t="shared" si="3"/>
        <v>8.6592581902150386E-4</v>
      </c>
      <c r="G48" s="23">
        <f t="shared" si="0"/>
        <v>8.6555106751298326E-4</v>
      </c>
      <c r="H48" s="17">
        <f t="shared" si="6"/>
        <v>99237.58493458711</v>
      </c>
      <c r="I48" s="17">
        <f t="shared" si="4"/>
        <v>85.89519757754222</v>
      </c>
      <c r="J48" s="17">
        <f t="shared" si="1"/>
        <v>99194.637335798339</v>
      </c>
      <c r="K48" s="17">
        <f t="shared" si="2"/>
        <v>4488656.1211105511</v>
      </c>
      <c r="L48" s="25">
        <f t="shared" si="5"/>
        <v>45.231412312877914</v>
      </c>
    </row>
    <row r="49" spans="1:12" x14ac:dyDescent="0.2">
      <c r="A49" s="20">
        <v>40</v>
      </c>
      <c r="B49" s="21">
        <v>1</v>
      </c>
      <c r="C49" s="21">
        <v>3524</v>
      </c>
      <c r="D49" s="21">
        <v>3361</v>
      </c>
      <c r="E49" s="22">
        <v>0.5</v>
      </c>
      <c r="F49" s="23">
        <f t="shared" si="3"/>
        <v>2.9048656499636893E-4</v>
      </c>
      <c r="G49" s="23">
        <f t="shared" si="0"/>
        <v>2.9044437990124891E-4</v>
      </c>
      <c r="H49" s="17">
        <f t="shared" si="6"/>
        <v>99151.689737009568</v>
      </c>
      <c r="I49" s="17">
        <f t="shared" si="4"/>
        <v>28.798051041826771</v>
      </c>
      <c r="J49" s="17">
        <f t="shared" si="1"/>
        <v>99137.290711488648</v>
      </c>
      <c r="K49" s="17">
        <f t="shared" si="2"/>
        <v>4389461.4837747524</v>
      </c>
      <c r="L49" s="25">
        <f t="shared" si="5"/>
        <v>44.270163175407113</v>
      </c>
    </row>
    <row r="50" spans="1:12" x14ac:dyDescent="0.2">
      <c r="A50" s="20">
        <v>41</v>
      </c>
      <c r="B50" s="21">
        <v>1</v>
      </c>
      <c r="C50" s="21">
        <v>3555</v>
      </c>
      <c r="D50" s="21">
        <v>3461</v>
      </c>
      <c r="E50" s="22">
        <v>0.5</v>
      </c>
      <c r="F50" s="23">
        <f t="shared" si="3"/>
        <v>2.8506271379703536E-4</v>
      </c>
      <c r="G50" s="23">
        <f t="shared" si="0"/>
        <v>2.8502208921191391E-4</v>
      </c>
      <c r="H50" s="17">
        <f t="shared" si="6"/>
        <v>99122.891685967741</v>
      </c>
      <c r="I50" s="17">
        <f t="shared" si="4"/>
        <v>28.252213677060777</v>
      </c>
      <c r="J50" s="17">
        <f t="shared" si="1"/>
        <v>99108.76557912922</v>
      </c>
      <c r="K50" s="17">
        <f t="shared" si="2"/>
        <v>4290324.1930632638</v>
      </c>
      <c r="L50" s="25">
        <f t="shared" si="5"/>
        <v>43.282879666742211</v>
      </c>
    </row>
    <row r="51" spans="1:12" x14ac:dyDescent="0.2">
      <c r="A51" s="20">
        <v>42</v>
      </c>
      <c r="B51" s="21">
        <v>5</v>
      </c>
      <c r="C51" s="21">
        <v>3467</v>
      </c>
      <c r="D51" s="21">
        <v>3493</v>
      </c>
      <c r="E51" s="22">
        <v>0.5</v>
      </c>
      <c r="F51" s="23">
        <f t="shared" si="3"/>
        <v>1.4367816091954023E-3</v>
      </c>
      <c r="G51" s="23">
        <f t="shared" si="0"/>
        <v>1.4357501794687723E-3</v>
      </c>
      <c r="H51" s="17">
        <f t="shared" si="6"/>
        <v>99094.639472290684</v>
      </c>
      <c r="I51" s="17">
        <f t="shared" si="4"/>
        <v>142.27514640673462</v>
      </c>
      <c r="J51" s="17">
        <f t="shared" si="1"/>
        <v>99023.501899087307</v>
      </c>
      <c r="K51" s="17">
        <f t="shared" si="2"/>
        <v>4191215.4274841347</v>
      </c>
      <c r="L51" s="25">
        <f t="shared" si="5"/>
        <v>42.295077209056323</v>
      </c>
    </row>
    <row r="52" spans="1:12" x14ac:dyDescent="0.2">
      <c r="A52" s="20">
        <v>43</v>
      </c>
      <c r="B52" s="21">
        <v>0</v>
      </c>
      <c r="C52" s="21">
        <v>3415</v>
      </c>
      <c r="D52" s="21">
        <v>3441</v>
      </c>
      <c r="E52" s="22">
        <v>0.5</v>
      </c>
      <c r="F52" s="23">
        <f t="shared" si="3"/>
        <v>0</v>
      </c>
      <c r="G52" s="23">
        <f t="shared" si="0"/>
        <v>0</v>
      </c>
      <c r="H52" s="17">
        <f t="shared" si="6"/>
        <v>98952.364325883944</v>
      </c>
      <c r="I52" s="17">
        <f t="shared" si="4"/>
        <v>0</v>
      </c>
      <c r="J52" s="17">
        <f t="shared" si="1"/>
        <v>98952.364325883944</v>
      </c>
      <c r="K52" s="17">
        <f t="shared" si="2"/>
        <v>4092191.9255850473</v>
      </c>
      <c r="L52" s="25">
        <f t="shared" si="5"/>
        <v>41.35517077801255</v>
      </c>
    </row>
    <row r="53" spans="1:12" x14ac:dyDescent="0.2">
      <c r="A53" s="20">
        <v>44</v>
      </c>
      <c r="B53" s="21">
        <v>4</v>
      </c>
      <c r="C53" s="21">
        <v>3480</v>
      </c>
      <c r="D53" s="21">
        <v>3346</v>
      </c>
      <c r="E53" s="22">
        <v>0.5</v>
      </c>
      <c r="F53" s="23">
        <f t="shared" si="3"/>
        <v>1.1719894520949312E-3</v>
      </c>
      <c r="G53" s="23">
        <f t="shared" si="0"/>
        <v>1.1713030746705712E-3</v>
      </c>
      <c r="H53" s="17">
        <f t="shared" si="6"/>
        <v>98952.364325883944</v>
      </c>
      <c r="I53" s="17">
        <f t="shared" si="4"/>
        <v>115.90320858083041</v>
      </c>
      <c r="J53" s="17">
        <f t="shared" si="1"/>
        <v>98894.41272159353</v>
      </c>
      <c r="K53" s="17">
        <f t="shared" si="2"/>
        <v>3993239.5612591635</v>
      </c>
      <c r="L53" s="25">
        <f t="shared" si="5"/>
        <v>40.35517077801255</v>
      </c>
    </row>
    <row r="54" spans="1:12" x14ac:dyDescent="0.2">
      <c r="A54" s="20">
        <v>45</v>
      </c>
      <c r="B54" s="21">
        <v>4</v>
      </c>
      <c r="C54" s="21">
        <v>3437</v>
      </c>
      <c r="D54" s="21">
        <v>3410</v>
      </c>
      <c r="E54" s="22">
        <v>0.5</v>
      </c>
      <c r="F54" s="23">
        <f t="shared" si="3"/>
        <v>1.1683949174821088E-3</v>
      </c>
      <c r="G54" s="23">
        <f t="shared" si="0"/>
        <v>1.1677127426653043E-3</v>
      </c>
      <c r="H54" s="17">
        <f t="shared" si="6"/>
        <v>98836.461117303115</v>
      </c>
      <c r="I54" s="17">
        <f t="shared" si="4"/>
        <v>115.41259508661872</v>
      </c>
      <c r="J54" s="17">
        <f t="shared" si="1"/>
        <v>98778.754819759808</v>
      </c>
      <c r="K54" s="17">
        <f t="shared" si="2"/>
        <v>3894345.1485375701</v>
      </c>
      <c r="L54" s="25">
        <f t="shared" si="5"/>
        <v>39.401908005544669</v>
      </c>
    </row>
    <row r="55" spans="1:12" x14ac:dyDescent="0.2">
      <c r="A55" s="20">
        <v>46</v>
      </c>
      <c r="B55" s="21">
        <v>5</v>
      </c>
      <c r="C55" s="21">
        <v>3231</v>
      </c>
      <c r="D55" s="21">
        <v>3404</v>
      </c>
      <c r="E55" s="22">
        <v>0.5</v>
      </c>
      <c r="F55" s="23">
        <f t="shared" si="3"/>
        <v>1.5071590052750565E-3</v>
      </c>
      <c r="G55" s="23">
        <f t="shared" si="0"/>
        <v>1.5060240963855422E-3</v>
      </c>
      <c r="H55" s="17">
        <f t="shared" si="6"/>
        <v>98721.048522216501</v>
      </c>
      <c r="I55" s="17">
        <f t="shared" si="4"/>
        <v>148.67627789490439</v>
      </c>
      <c r="J55" s="17">
        <f t="shared" si="1"/>
        <v>98646.710383269048</v>
      </c>
      <c r="K55" s="17">
        <f t="shared" si="2"/>
        <v>3795566.3937178105</v>
      </c>
      <c r="L55" s="25">
        <f t="shared" si="5"/>
        <v>38.447387366065549</v>
      </c>
    </row>
    <row r="56" spans="1:12" x14ac:dyDescent="0.2">
      <c r="A56" s="20">
        <v>47</v>
      </c>
      <c r="B56" s="21">
        <v>6</v>
      </c>
      <c r="C56" s="21">
        <v>3089</v>
      </c>
      <c r="D56" s="21">
        <v>3186</v>
      </c>
      <c r="E56" s="22">
        <v>0.5</v>
      </c>
      <c r="F56" s="23">
        <f t="shared" si="3"/>
        <v>1.9123505976095618E-3</v>
      </c>
      <c r="G56" s="23">
        <f t="shared" si="0"/>
        <v>1.9105238019423659E-3</v>
      </c>
      <c r="H56" s="17">
        <f t="shared" si="6"/>
        <v>98572.372244321596</v>
      </c>
      <c r="I56" s="17">
        <f t="shared" si="4"/>
        <v>188.32486338669943</v>
      </c>
      <c r="J56" s="17">
        <f t="shared" si="1"/>
        <v>98478.209812628236</v>
      </c>
      <c r="K56" s="17">
        <f t="shared" si="2"/>
        <v>3696919.6833345415</v>
      </c>
      <c r="L56" s="25">
        <f t="shared" si="5"/>
        <v>37.504623244445739</v>
      </c>
    </row>
    <row r="57" spans="1:12" x14ac:dyDescent="0.2">
      <c r="A57" s="20">
        <v>48</v>
      </c>
      <c r="B57" s="21">
        <v>6</v>
      </c>
      <c r="C57" s="21">
        <v>3103</v>
      </c>
      <c r="D57" s="21">
        <v>3045</v>
      </c>
      <c r="E57" s="22">
        <v>0.5</v>
      </c>
      <c r="F57" s="23">
        <f t="shared" si="3"/>
        <v>1.9518542615484711E-3</v>
      </c>
      <c r="G57" s="23">
        <f t="shared" si="0"/>
        <v>1.9499512512187193E-3</v>
      </c>
      <c r="H57" s="17">
        <f t="shared" si="6"/>
        <v>98384.047380934891</v>
      </c>
      <c r="I57" s="17">
        <f t="shared" si="4"/>
        <v>191.84409629041576</v>
      </c>
      <c r="J57" s="17">
        <f t="shared" si="1"/>
        <v>98288.125332789685</v>
      </c>
      <c r="K57" s="17">
        <f t="shared" si="2"/>
        <v>3598441.4735219134</v>
      </c>
      <c r="L57" s="25">
        <f t="shared" si="5"/>
        <v>36.575456787105388</v>
      </c>
    </row>
    <row r="58" spans="1:12" x14ac:dyDescent="0.2">
      <c r="A58" s="20">
        <v>49</v>
      </c>
      <c r="B58" s="21">
        <v>7</v>
      </c>
      <c r="C58" s="21">
        <v>2936</v>
      </c>
      <c r="D58" s="21">
        <v>3066</v>
      </c>
      <c r="E58" s="22">
        <v>0.5</v>
      </c>
      <c r="F58" s="23">
        <f t="shared" si="3"/>
        <v>2.3325558147284237E-3</v>
      </c>
      <c r="G58" s="23">
        <f t="shared" si="0"/>
        <v>2.329838575470128E-3</v>
      </c>
      <c r="H58" s="17">
        <f t="shared" si="6"/>
        <v>98192.203284644478</v>
      </c>
      <c r="I58" s="17">
        <f t="shared" si="4"/>
        <v>228.77198302296932</v>
      </c>
      <c r="J58" s="17">
        <f t="shared" si="1"/>
        <v>98077.81729313299</v>
      </c>
      <c r="K58" s="17">
        <f t="shared" si="2"/>
        <v>3500153.3481891239</v>
      </c>
      <c r="L58" s="25">
        <f t="shared" si="5"/>
        <v>35.645939607269064</v>
      </c>
    </row>
    <row r="59" spans="1:12" x14ac:dyDescent="0.2">
      <c r="A59" s="20">
        <v>50</v>
      </c>
      <c r="B59" s="21">
        <v>7</v>
      </c>
      <c r="C59" s="21">
        <v>2864</v>
      </c>
      <c r="D59" s="21">
        <v>2913</v>
      </c>
      <c r="E59" s="22">
        <v>0.5</v>
      </c>
      <c r="F59" s="23">
        <f t="shared" si="3"/>
        <v>2.4234031504240957E-3</v>
      </c>
      <c r="G59" s="23">
        <f t="shared" si="0"/>
        <v>2.4204702627939143E-3</v>
      </c>
      <c r="H59" s="17">
        <f t="shared" si="6"/>
        <v>97963.431301621502</v>
      </c>
      <c r="I59" s="17">
        <f t="shared" si="4"/>
        <v>237.11757230682937</v>
      </c>
      <c r="J59" s="17">
        <f t="shared" si="1"/>
        <v>97844.872515468087</v>
      </c>
      <c r="K59" s="17">
        <f t="shared" si="2"/>
        <v>3402075.5308959908</v>
      </c>
      <c r="L59" s="25">
        <f t="shared" si="5"/>
        <v>34.728015196009977</v>
      </c>
    </row>
    <row r="60" spans="1:12" x14ac:dyDescent="0.2">
      <c r="A60" s="20">
        <v>51</v>
      </c>
      <c r="B60" s="21">
        <v>4</v>
      </c>
      <c r="C60" s="21">
        <v>2822</v>
      </c>
      <c r="D60" s="21">
        <v>2814</v>
      </c>
      <c r="E60" s="22">
        <v>0.5</v>
      </c>
      <c r="F60" s="23">
        <f t="shared" si="3"/>
        <v>1.4194464158977999E-3</v>
      </c>
      <c r="G60" s="23">
        <f t="shared" si="0"/>
        <v>1.4184397163120568E-3</v>
      </c>
      <c r="H60" s="17">
        <f t="shared" si="6"/>
        <v>97726.313729314672</v>
      </c>
      <c r="I60" s="17">
        <f t="shared" si="4"/>
        <v>138.61888472243217</v>
      </c>
      <c r="J60" s="17">
        <f t="shared" si="1"/>
        <v>97657.004286953466</v>
      </c>
      <c r="K60" s="17">
        <f t="shared" si="2"/>
        <v>3304230.6583805229</v>
      </c>
      <c r="L60" s="25">
        <f t="shared" si="5"/>
        <v>33.811064106364249</v>
      </c>
    </row>
    <row r="61" spans="1:12" x14ac:dyDescent="0.2">
      <c r="A61" s="20">
        <v>52</v>
      </c>
      <c r="B61" s="21">
        <v>10</v>
      </c>
      <c r="C61" s="21">
        <v>3092</v>
      </c>
      <c r="D61" s="21">
        <v>2766</v>
      </c>
      <c r="E61" s="22">
        <v>0.5</v>
      </c>
      <c r="F61" s="23">
        <f t="shared" si="3"/>
        <v>3.4141345168999661E-3</v>
      </c>
      <c r="G61" s="23">
        <f t="shared" si="0"/>
        <v>3.4083162917518746E-3</v>
      </c>
      <c r="H61" s="17">
        <f t="shared" si="6"/>
        <v>97587.694844592246</v>
      </c>
      <c r="I61" s="17">
        <f t="shared" si="4"/>
        <v>332.60973021333416</v>
      </c>
      <c r="J61" s="17">
        <f t="shared" si="1"/>
        <v>97421.389979485582</v>
      </c>
      <c r="K61" s="17">
        <f t="shared" si="2"/>
        <v>3206573.6540935696</v>
      </c>
      <c r="L61" s="25">
        <f t="shared" si="5"/>
        <v>32.858380958788061</v>
      </c>
    </row>
    <row r="62" spans="1:12" x14ac:dyDescent="0.2">
      <c r="A62" s="20">
        <v>53</v>
      </c>
      <c r="B62" s="21">
        <v>7</v>
      </c>
      <c r="C62" s="21">
        <v>3233</v>
      </c>
      <c r="D62" s="21">
        <v>3068</v>
      </c>
      <c r="E62" s="22">
        <v>0.5</v>
      </c>
      <c r="F62" s="23">
        <f t="shared" si="3"/>
        <v>2.2218695445167433E-3</v>
      </c>
      <c r="G62" s="23">
        <f t="shared" si="0"/>
        <v>2.2194039315155357E-3</v>
      </c>
      <c r="H62" s="17">
        <f t="shared" si="6"/>
        <v>97255.085114378919</v>
      </c>
      <c r="I62" s="17">
        <f t="shared" si="4"/>
        <v>215.84831826273063</v>
      </c>
      <c r="J62" s="17">
        <f t="shared" si="1"/>
        <v>97147.160955247557</v>
      </c>
      <c r="K62" s="17">
        <f t="shared" si="2"/>
        <v>3109152.2641140842</v>
      </c>
      <c r="L62" s="25">
        <f t="shared" si="5"/>
        <v>31.969045736348896</v>
      </c>
    </row>
    <row r="63" spans="1:12" x14ac:dyDescent="0.2">
      <c r="A63" s="20">
        <v>54</v>
      </c>
      <c r="B63" s="21">
        <v>10</v>
      </c>
      <c r="C63" s="21">
        <v>3271</v>
      </c>
      <c r="D63" s="21">
        <v>3200</v>
      </c>
      <c r="E63" s="22">
        <v>0.5</v>
      </c>
      <c r="F63" s="23">
        <f t="shared" si="3"/>
        <v>3.090712409210323E-3</v>
      </c>
      <c r="G63" s="23">
        <f t="shared" si="0"/>
        <v>3.0859435272334521E-3</v>
      </c>
      <c r="H63" s="17">
        <f t="shared" si="6"/>
        <v>97039.236796116194</v>
      </c>
      <c r="I63" s="17">
        <f t="shared" si="4"/>
        <v>299.45760467864898</v>
      </c>
      <c r="J63" s="17">
        <f t="shared" si="1"/>
        <v>96889.507993776861</v>
      </c>
      <c r="K63" s="17">
        <f t="shared" si="2"/>
        <v>3012005.1031588367</v>
      </c>
      <c r="L63" s="25">
        <f t="shared" si="5"/>
        <v>31.03904361374147</v>
      </c>
    </row>
    <row r="64" spans="1:12" x14ac:dyDescent="0.2">
      <c r="A64" s="20">
        <v>55</v>
      </c>
      <c r="B64" s="21">
        <v>14</v>
      </c>
      <c r="C64" s="21">
        <v>3521</v>
      </c>
      <c r="D64" s="21">
        <v>3227</v>
      </c>
      <c r="E64" s="22">
        <v>0.5</v>
      </c>
      <c r="F64" s="23">
        <f t="shared" si="3"/>
        <v>4.1493775933609959E-3</v>
      </c>
      <c r="G64" s="23">
        <f t="shared" si="0"/>
        <v>4.140786749482402E-3</v>
      </c>
      <c r="H64" s="17">
        <f t="shared" si="6"/>
        <v>96739.779191437541</v>
      </c>
      <c r="I64" s="17">
        <f t="shared" si="4"/>
        <v>400.57879582375796</v>
      </c>
      <c r="J64" s="17">
        <f t="shared" si="1"/>
        <v>96539.489793525659</v>
      </c>
      <c r="K64" s="17">
        <f t="shared" si="2"/>
        <v>2915115.5951650599</v>
      </c>
      <c r="L64" s="25">
        <f t="shared" si="5"/>
        <v>30.133577102717609</v>
      </c>
    </row>
    <row r="65" spans="1:12" x14ac:dyDescent="0.2">
      <c r="A65" s="20">
        <v>56</v>
      </c>
      <c r="B65" s="21">
        <v>9</v>
      </c>
      <c r="C65" s="21">
        <v>3421</v>
      </c>
      <c r="D65" s="21">
        <v>3473</v>
      </c>
      <c r="E65" s="22">
        <v>0.5</v>
      </c>
      <c r="F65" s="23">
        <f t="shared" si="3"/>
        <v>2.6109660574412533E-3</v>
      </c>
      <c r="G65" s="23">
        <f t="shared" si="0"/>
        <v>2.6075619295958278E-3</v>
      </c>
      <c r="H65" s="17">
        <f t="shared" si="6"/>
        <v>96339.200395613778</v>
      </c>
      <c r="I65" s="17">
        <f t="shared" si="4"/>
        <v>251.21043127930579</v>
      </c>
      <c r="J65" s="17">
        <f t="shared" si="1"/>
        <v>96213.595179974116</v>
      </c>
      <c r="K65" s="17">
        <f t="shared" si="2"/>
        <v>2818576.1053715344</v>
      </c>
      <c r="L65" s="25">
        <f t="shared" si="5"/>
        <v>29.256793639527249</v>
      </c>
    </row>
    <row r="66" spans="1:12" x14ac:dyDescent="0.2">
      <c r="A66" s="20">
        <v>57</v>
      </c>
      <c r="B66" s="21">
        <v>10</v>
      </c>
      <c r="C66" s="21">
        <v>3273</v>
      </c>
      <c r="D66" s="21">
        <v>3387</v>
      </c>
      <c r="E66" s="22">
        <v>0.5</v>
      </c>
      <c r="F66" s="23">
        <f t="shared" si="3"/>
        <v>3.003003003003003E-3</v>
      </c>
      <c r="G66" s="23">
        <f t="shared" si="0"/>
        <v>2.9985007496251877E-3</v>
      </c>
      <c r="H66" s="17">
        <f t="shared" si="6"/>
        <v>96087.989964334469</v>
      </c>
      <c r="I66" s="17">
        <f t="shared" si="4"/>
        <v>288.11990993803443</v>
      </c>
      <c r="J66" s="17">
        <f t="shared" si="1"/>
        <v>95943.93000936546</v>
      </c>
      <c r="K66" s="17">
        <f t="shared" si="2"/>
        <v>2722362.5101915603</v>
      </c>
      <c r="L66" s="25">
        <f t="shared" si="5"/>
        <v>28.331974799369153</v>
      </c>
    </row>
    <row r="67" spans="1:12" x14ac:dyDescent="0.2">
      <c r="A67" s="20">
        <v>58</v>
      </c>
      <c r="B67" s="21">
        <v>18</v>
      </c>
      <c r="C67" s="21">
        <v>3081</v>
      </c>
      <c r="D67" s="21">
        <v>3223</v>
      </c>
      <c r="E67" s="22">
        <v>0.5</v>
      </c>
      <c r="F67" s="23">
        <f t="shared" si="3"/>
        <v>5.7106598984771571E-3</v>
      </c>
      <c r="G67" s="23">
        <f t="shared" si="0"/>
        <v>5.6944005061689337E-3</v>
      </c>
      <c r="H67" s="17">
        <f t="shared" si="6"/>
        <v>95799.870054396437</v>
      </c>
      <c r="I67" s="17">
        <f t="shared" si="4"/>
        <v>545.52282852867313</v>
      </c>
      <c r="J67" s="17">
        <f t="shared" si="1"/>
        <v>95527.108640132108</v>
      </c>
      <c r="K67" s="17">
        <f t="shared" si="2"/>
        <v>2626418.5801821947</v>
      </c>
      <c r="L67" s="25">
        <f t="shared" si="5"/>
        <v>27.415679986735675</v>
      </c>
    </row>
    <row r="68" spans="1:12" x14ac:dyDescent="0.2">
      <c r="A68" s="20">
        <v>59</v>
      </c>
      <c r="B68" s="21">
        <v>21</v>
      </c>
      <c r="C68" s="21">
        <v>2884</v>
      </c>
      <c r="D68" s="21">
        <v>3034</v>
      </c>
      <c r="E68" s="22">
        <v>0.5</v>
      </c>
      <c r="F68" s="23">
        <f t="shared" si="3"/>
        <v>7.0969922271037515E-3</v>
      </c>
      <c r="G68" s="23">
        <f t="shared" si="0"/>
        <v>7.0718976258629402E-3</v>
      </c>
      <c r="H68" s="17">
        <f t="shared" si="6"/>
        <v>95254.347225867765</v>
      </c>
      <c r="I68" s="17">
        <f t="shared" si="4"/>
        <v>673.62899199973845</v>
      </c>
      <c r="J68" s="17">
        <f t="shared" si="1"/>
        <v>94917.532729867904</v>
      </c>
      <c r="K68" s="17">
        <f t="shared" si="2"/>
        <v>2530891.4715420627</v>
      </c>
      <c r="L68" s="25">
        <f t="shared" si="5"/>
        <v>26.56982642000365</v>
      </c>
    </row>
    <row r="69" spans="1:12" x14ac:dyDescent="0.2">
      <c r="A69" s="20">
        <v>60</v>
      </c>
      <c r="B69" s="21">
        <v>16</v>
      </c>
      <c r="C69" s="21">
        <v>2668</v>
      </c>
      <c r="D69" s="21">
        <v>2837</v>
      </c>
      <c r="E69" s="22">
        <v>0.5</v>
      </c>
      <c r="F69" s="23">
        <f t="shared" si="3"/>
        <v>5.812897366030881E-3</v>
      </c>
      <c r="G69" s="23">
        <f t="shared" si="0"/>
        <v>5.7960514399565295E-3</v>
      </c>
      <c r="H69" s="17">
        <f t="shared" si="6"/>
        <v>94580.718233868029</v>
      </c>
      <c r="I69" s="17">
        <f t="shared" si="4"/>
        <v>548.1947081115336</v>
      </c>
      <c r="J69" s="17">
        <f t="shared" si="1"/>
        <v>94306.620879812253</v>
      </c>
      <c r="K69" s="17">
        <f t="shared" si="2"/>
        <v>2435973.9388121949</v>
      </c>
      <c r="L69" s="25">
        <f t="shared" si="5"/>
        <v>25.755502646837659</v>
      </c>
    </row>
    <row r="70" spans="1:12" x14ac:dyDescent="0.2">
      <c r="A70" s="20">
        <v>61</v>
      </c>
      <c r="B70" s="21">
        <v>14</v>
      </c>
      <c r="C70" s="21">
        <v>2180</v>
      </c>
      <c r="D70" s="21">
        <v>2625</v>
      </c>
      <c r="E70" s="22">
        <v>0.5</v>
      </c>
      <c r="F70" s="23">
        <f t="shared" si="3"/>
        <v>5.8272632674297607E-3</v>
      </c>
      <c r="G70" s="23">
        <f t="shared" si="0"/>
        <v>5.8103340942104176E-3</v>
      </c>
      <c r="H70" s="17">
        <f t="shared" si="6"/>
        <v>94032.523525756493</v>
      </c>
      <c r="I70" s="17">
        <f t="shared" si="4"/>
        <v>546.36037740634617</v>
      </c>
      <c r="J70" s="17">
        <f t="shared" si="1"/>
        <v>93759.343337053317</v>
      </c>
      <c r="K70" s="17">
        <f t="shared" si="2"/>
        <v>2341667.3179323827</v>
      </c>
      <c r="L70" s="25">
        <f t="shared" si="5"/>
        <v>24.902738224301462</v>
      </c>
    </row>
    <row r="71" spans="1:12" x14ac:dyDescent="0.2">
      <c r="A71" s="20">
        <v>62</v>
      </c>
      <c r="B71" s="21">
        <v>12</v>
      </c>
      <c r="C71" s="21">
        <v>1905</v>
      </c>
      <c r="D71" s="21">
        <v>2138</v>
      </c>
      <c r="E71" s="22">
        <v>0.5</v>
      </c>
      <c r="F71" s="23">
        <f t="shared" si="3"/>
        <v>5.936186000494682E-3</v>
      </c>
      <c r="G71" s="23">
        <f t="shared" si="0"/>
        <v>5.9186189889025888E-3</v>
      </c>
      <c r="H71" s="17">
        <f t="shared" si="6"/>
        <v>93486.163148350141</v>
      </c>
      <c r="I71" s="17">
        <f t="shared" si="4"/>
        <v>553.30898040947056</v>
      </c>
      <c r="J71" s="17">
        <f t="shared" si="1"/>
        <v>93209.508658145409</v>
      </c>
      <c r="K71" s="17">
        <f t="shared" si="2"/>
        <v>2247907.9745953293</v>
      </c>
      <c r="L71" s="25">
        <f t="shared" si="5"/>
        <v>24.045354936946097</v>
      </c>
    </row>
    <row r="72" spans="1:12" x14ac:dyDescent="0.2">
      <c r="A72" s="20">
        <v>63</v>
      </c>
      <c r="B72" s="21">
        <v>20</v>
      </c>
      <c r="C72" s="21">
        <v>1760</v>
      </c>
      <c r="D72" s="21">
        <v>1867</v>
      </c>
      <c r="E72" s="22">
        <v>0.5</v>
      </c>
      <c r="F72" s="23">
        <f t="shared" si="3"/>
        <v>1.1028398125172319E-2</v>
      </c>
      <c r="G72" s="23">
        <f t="shared" si="0"/>
        <v>1.0967918837400602E-2</v>
      </c>
      <c r="H72" s="17">
        <f t="shared" si="6"/>
        <v>92932.854167940677</v>
      </c>
      <c r="I72" s="17">
        <f t="shared" si="4"/>
        <v>1019.2800018419596</v>
      </c>
      <c r="J72" s="17">
        <f t="shared" si="1"/>
        <v>92423.214167019687</v>
      </c>
      <c r="K72" s="17">
        <f t="shared" si="2"/>
        <v>2154698.4659371837</v>
      </c>
      <c r="L72" s="25">
        <f t="shared" si="5"/>
        <v>23.185540627466239</v>
      </c>
    </row>
    <row r="73" spans="1:12" x14ac:dyDescent="0.2">
      <c r="A73" s="20">
        <v>64</v>
      </c>
      <c r="B73" s="21">
        <v>11</v>
      </c>
      <c r="C73" s="21">
        <v>1641</v>
      </c>
      <c r="D73" s="21">
        <v>1731</v>
      </c>
      <c r="E73" s="22">
        <v>0.5</v>
      </c>
      <c r="F73" s="23">
        <f t="shared" si="3"/>
        <v>6.5243179122182679E-3</v>
      </c>
      <c r="G73" s="23">
        <f t="shared" ref="G73:G108" si="7">F73/((1+(1-E73)*F73))</f>
        <v>6.5031037540644399E-3</v>
      </c>
      <c r="H73" s="17">
        <f t="shared" si="6"/>
        <v>91913.574166098711</v>
      </c>
      <c r="I73" s="17">
        <f t="shared" si="4"/>
        <v>597.72350920903682</v>
      </c>
      <c r="J73" s="17">
        <f t="shared" ref="J73:J108" si="8">H74+I73*E73</f>
        <v>91614.712411494183</v>
      </c>
      <c r="K73" s="17">
        <f t="shared" ref="K73:K97" si="9">K74+J73</f>
        <v>2062275.2517701639</v>
      </c>
      <c r="L73" s="25">
        <f t="shared" si="5"/>
        <v>22.437113021449782</v>
      </c>
    </row>
    <row r="74" spans="1:12" x14ac:dyDescent="0.2">
      <c r="A74" s="20">
        <v>65</v>
      </c>
      <c r="B74" s="21">
        <v>18</v>
      </c>
      <c r="C74" s="21">
        <v>1364</v>
      </c>
      <c r="D74" s="21">
        <v>1620</v>
      </c>
      <c r="E74" s="22">
        <v>0.5</v>
      </c>
      <c r="F74" s="23">
        <f t="shared" ref="F74:F108" si="10">B74/((C74+D74)/2)</f>
        <v>1.2064343163538873E-2</v>
      </c>
      <c r="G74" s="23">
        <f t="shared" si="7"/>
        <v>1.1992005329780146E-2</v>
      </c>
      <c r="H74" s="17">
        <f t="shared" si="6"/>
        <v>91315.85065688967</v>
      </c>
      <c r="I74" s="17">
        <f t="shared" ref="I74:I108" si="11">H74*G74</f>
        <v>1095.0601677708287</v>
      </c>
      <c r="J74" s="17">
        <f t="shared" si="8"/>
        <v>90768.320573004254</v>
      </c>
      <c r="K74" s="17">
        <f t="shared" si="9"/>
        <v>1970660.5393586697</v>
      </c>
      <c r="L74" s="25">
        <f t="shared" ref="L74:L108" si="12">K74/H74</f>
        <v>21.580706144470284</v>
      </c>
    </row>
    <row r="75" spans="1:12" x14ac:dyDescent="0.2">
      <c r="A75" s="20">
        <v>66</v>
      </c>
      <c r="B75" s="21">
        <v>8</v>
      </c>
      <c r="C75" s="21">
        <v>1156</v>
      </c>
      <c r="D75" s="21">
        <v>1338</v>
      </c>
      <c r="E75" s="22">
        <v>0.5</v>
      </c>
      <c r="F75" s="23">
        <f t="shared" si="10"/>
        <v>6.4153969526864474E-3</v>
      </c>
      <c r="G75" s="23">
        <f t="shared" si="7"/>
        <v>6.3948840927258192E-3</v>
      </c>
      <c r="H75" s="17">
        <f t="shared" ref="H75:H108" si="13">H74-I74</f>
        <v>90220.790489118837</v>
      </c>
      <c r="I75" s="17">
        <f t="shared" si="11"/>
        <v>576.95149793201495</v>
      </c>
      <c r="J75" s="17">
        <f t="shared" si="8"/>
        <v>89932.31474015284</v>
      </c>
      <c r="K75" s="17">
        <f t="shared" si="9"/>
        <v>1879892.2187856655</v>
      </c>
      <c r="L75" s="25">
        <f t="shared" si="12"/>
        <v>20.836574459103101</v>
      </c>
    </row>
    <row r="76" spans="1:12" x14ac:dyDescent="0.2">
      <c r="A76" s="20">
        <v>67</v>
      </c>
      <c r="B76" s="21">
        <v>14</v>
      </c>
      <c r="C76" s="21">
        <v>1132</v>
      </c>
      <c r="D76" s="21">
        <v>1137</v>
      </c>
      <c r="E76" s="22">
        <v>0.5</v>
      </c>
      <c r="F76" s="23">
        <f t="shared" si="10"/>
        <v>1.23402379903041E-2</v>
      </c>
      <c r="G76" s="23">
        <f t="shared" si="7"/>
        <v>1.226456416995182E-2</v>
      </c>
      <c r="H76" s="17">
        <f t="shared" si="13"/>
        <v>89643.838991186829</v>
      </c>
      <c r="I76" s="17">
        <f t="shared" si="11"/>
        <v>1099.4426157482399</v>
      </c>
      <c r="J76" s="17">
        <f t="shared" si="8"/>
        <v>89094.11768331271</v>
      </c>
      <c r="K76" s="17">
        <f t="shared" si="9"/>
        <v>1789959.9040455127</v>
      </c>
      <c r="L76" s="25">
        <f t="shared" si="12"/>
        <v>19.967461503087673</v>
      </c>
    </row>
    <row r="77" spans="1:12" x14ac:dyDescent="0.2">
      <c r="A77" s="20">
        <v>68</v>
      </c>
      <c r="B77" s="21">
        <v>12</v>
      </c>
      <c r="C77" s="21">
        <v>1049</v>
      </c>
      <c r="D77" s="21">
        <v>1108</v>
      </c>
      <c r="E77" s="22">
        <v>0.5</v>
      </c>
      <c r="F77" s="23">
        <f t="shared" si="10"/>
        <v>1.1126564673157162E-2</v>
      </c>
      <c r="G77" s="23">
        <f t="shared" si="7"/>
        <v>1.1065006915629323E-2</v>
      </c>
      <c r="H77" s="17">
        <f t="shared" si="13"/>
        <v>88544.396375438591</v>
      </c>
      <c r="I77" s="17">
        <f t="shared" si="11"/>
        <v>979.74435823445197</v>
      </c>
      <c r="J77" s="17">
        <f t="shared" si="8"/>
        <v>88054.524196321363</v>
      </c>
      <c r="K77" s="17">
        <f t="shared" si="9"/>
        <v>1700865.7863622</v>
      </c>
      <c r="L77" s="25">
        <f t="shared" si="12"/>
        <v>19.209186080509603</v>
      </c>
    </row>
    <row r="78" spans="1:12" x14ac:dyDescent="0.2">
      <c r="A78" s="20">
        <v>69</v>
      </c>
      <c r="B78" s="21">
        <v>8</v>
      </c>
      <c r="C78" s="21">
        <v>967</v>
      </c>
      <c r="D78" s="21">
        <v>1029</v>
      </c>
      <c r="E78" s="22">
        <v>0.5</v>
      </c>
      <c r="F78" s="23">
        <f t="shared" si="10"/>
        <v>8.0160320641282558E-3</v>
      </c>
      <c r="G78" s="23">
        <f t="shared" si="7"/>
        <v>7.9840319361277438E-3</v>
      </c>
      <c r="H78" s="17">
        <f t="shared" si="13"/>
        <v>87564.652017204135</v>
      </c>
      <c r="I78" s="17">
        <f t="shared" si="11"/>
        <v>699.11897818127045</v>
      </c>
      <c r="J78" s="17">
        <f t="shared" si="8"/>
        <v>87215.092528113499</v>
      </c>
      <c r="K78" s="17">
        <f t="shared" si="9"/>
        <v>1612811.2621658787</v>
      </c>
      <c r="L78" s="25">
        <f t="shared" si="12"/>
        <v>18.418519631060761</v>
      </c>
    </row>
    <row r="79" spans="1:12" x14ac:dyDescent="0.2">
      <c r="A79" s="20">
        <v>70</v>
      </c>
      <c r="B79" s="21">
        <v>5</v>
      </c>
      <c r="C79" s="21">
        <v>669</v>
      </c>
      <c r="D79" s="21">
        <v>957</v>
      </c>
      <c r="E79" s="22">
        <v>0.5</v>
      </c>
      <c r="F79" s="23">
        <f t="shared" si="10"/>
        <v>6.1500615006150061E-3</v>
      </c>
      <c r="G79" s="23">
        <f t="shared" si="7"/>
        <v>6.1312078479460446E-3</v>
      </c>
      <c r="H79" s="17">
        <f t="shared" si="13"/>
        <v>86865.533039022863</v>
      </c>
      <c r="I79" s="17">
        <f t="shared" si="11"/>
        <v>532.59063788487344</v>
      </c>
      <c r="J79" s="17">
        <f t="shared" si="8"/>
        <v>86599.237720080419</v>
      </c>
      <c r="K79" s="17">
        <f t="shared" si="9"/>
        <v>1525596.1696377653</v>
      </c>
      <c r="L79" s="25">
        <f t="shared" si="12"/>
        <v>17.562733068735298</v>
      </c>
    </row>
    <row r="80" spans="1:12" x14ac:dyDescent="0.2">
      <c r="A80" s="20">
        <v>71</v>
      </c>
      <c r="B80" s="21">
        <v>5</v>
      </c>
      <c r="C80" s="21">
        <v>606</v>
      </c>
      <c r="D80" s="21">
        <v>662</v>
      </c>
      <c r="E80" s="22">
        <v>0.5</v>
      </c>
      <c r="F80" s="23">
        <f t="shared" si="10"/>
        <v>7.8864353312302835E-3</v>
      </c>
      <c r="G80" s="23">
        <f t="shared" si="7"/>
        <v>7.8554595443833461E-3</v>
      </c>
      <c r="H80" s="17">
        <f t="shared" si="13"/>
        <v>86332.942401137989</v>
      </c>
      <c r="I80" s="17">
        <f t="shared" si="11"/>
        <v>678.1849363797171</v>
      </c>
      <c r="J80" s="17">
        <f t="shared" si="8"/>
        <v>85993.849932948127</v>
      </c>
      <c r="K80" s="17">
        <f t="shared" si="9"/>
        <v>1438996.9319176849</v>
      </c>
      <c r="L80" s="25">
        <f t="shared" si="12"/>
        <v>16.667993605865064</v>
      </c>
    </row>
    <row r="81" spans="1:12" x14ac:dyDescent="0.2">
      <c r="A81" s="20">
        <v>72</v>
      </c>
      <c r="B81" s="21">
        <v>8</v>
      </c>
      <c r="C81" s="21">
        <v>766</v>
      </c>
      <c r="D81" s="21">
        <v>594</v>
      </c>
      <c r="E81" s="22">
        <v>0.5</v>
      </c>
      <c r="F81" s="23">
        <f t="shared" si="10"/>
        <v>1.1764705882352941E-2</v>
      </c>
      <c r="G81" s="23">
        <f t="shared" si="7"/>
        <v>1.1695906432748537E-2</v>
      </c>
      <c r="H81" s="17">
        <f t="shared" si="13"/>
        <v>85654.757464758266</v>
      </c>
      <c r="I81" s="17">
        <f t="shared" si="11"/>
        <v>1001.810028827582</v>
      </c>
      <c r="J81" s="17">
        <f t="shared" si="8"/>
        <v>85153.852450344464</v>
      </c>
      <c r="K81" s="17">
        <f t="shared" si="9"/>
        <v>1353003.0819847367</v>
      </c>
      <c r="L81" s="25">
        <f t="shared" si="12"/>
        <v>15.7960062234887</v>
      </c>
    </row>
    <row r="82" spans="1:12" x14ac:dyDescent="0.2">
      <c r="A82" s="20">
        <v>73</v>
      </c>
      <c r="B82" s="21">
        <v>13</v>
      </c>
      <c r="C82" s="21">
        <v>445</v>
      </c>
      <c r="D82" s="21">
        <v>758</v>
      </c>
      <c r="E82" s="22">
        <v>0.5</v>
      </c>
      <c r="F82" s="23">
        <f t="shared" si="10"/>
        <v>2.1612635078969242E-2</v>
      </c>
      <c r="G82" s="23">
        <f t="shared" si="7"/>
        <v>2.1381578947368422E-2</v>
      </c>
      <c r="H82" s="17">
        <f t="shared" si="13"/>
        <v>84652.947435930677</v>
      </c>
      <c r="I82" s="17">
        <f t="shared" si="11"/>
        <v>1810.0136787287809</v>
      </c>
      <c r="J82" s="17">
        <f t="shared" si="8"/>
        <v>83747.940596566288</v>
      </c>
      <c r="K82" s="17">
        <f t="shared" si="9"/>
        <v>1267849.2295343922</v>
      </c>
      <c r="L82" s="25">
        <f t="shared" si="12"/>
        <v>14.977024048618745</v>
      </c>
    </row>
    <row r="83" spans="1:12" x14ac:dyDescent="0.2">
      <c r="A83" s="20">
        <v>74</v>
      </c>
      <c r="B83" s="21">
        <v>12</v>
      </c>
      <c r="C83" s="21">
        <v>520</v>
      </c>
      <c r="D83" s="21">
        <v>432</v>
      </c>
      <c r="E83" s="22">
        <v>0.5</v>
      </c>
      <c r="F83" s="23">
        <f t="shared" si="10"/>
        <v>2.5210084033613446E-2</v>
      </c>
      <c r="G83" s="23">
        <f t="shared" si="7"/>
        <v>2.4896265560165977E-2</v>
      </c>
      <c r="H83" s="17">
        <f t="shared" si="13"/>
        <v>82842.933757201899</v>
      </c>
      <c r="I83" s="17">
        <f t="shared" si="11"/>
        <v>2062.4796786025372</v>
      </c>
      <c r="J83" s="17">
        <f t="shared" si="8"/>
        <v>81811.693917900629</v>
      </c>
      <c r="K83" s="17">
        <f t="shared" si="9"/>
        <v>1184101.2889378259</v>
      </c>
      <c r="L83" s="25">
        <f t="shared" si="12"/>
        <v>14.293328775731423</v>
      </c>
    </row>
    <row r="84" spans="1:12" x14ac:dyDescent="0.2">
      <c r="A84" s="20">
        <v>75</v>
      </c>
      <c r="B84" s="21">
        <v>17</v>
      </c>
      <c r="C84" s="21">
        <v>546</v>
      </c>
      <c r="D84" s="21">
        <v>506</v>
      </c>
      <c r="E84" s="22">
        <v>0.5</v>
      </c>
      <c r="F84" s="23">
        <f t="shared" si="10"/>
        <v>3.2319391634980987E-2</v>
      </c>
      <c r="G84" s="23">
        <f t="shared" si="7"/>
        <v>3.1805425631431239E-2</v>
      </c>
      <c r="H84" s="17">
        <f t="shared" si="13"/>
        <v>80780.454078599359</v>
      </c>
      <c r="I84" s="17">
        <f t="shared" si="11"/>
        <v>2569.2567246701383</v>
      </c>
      <c r="J84" s="17">
        <f t="shared" si="8"/>
        <v>79495.825716264299</v>
      </c>
      <c r="K84" s="17">
        <f t="shared" si="9"/>
        <v>1102289.5950199254</v>
      </c>
      <c r="L84" s="25">
        <f t="shared" si="12"/>
        <v>13.645498872133077</v>
      </c>
    </row>
    <row r="85" spans="1:12" x14ac:dyDescent="0.2">
      <c r="A85" s="20">
        <v>76</v>
      </c>
      <c r="B85" s="21">
        <v>14</v>
      </c>
      <c r="C85" s="21">
        <v>581</v>
      </c>
      <c r="D85" s="21">
        <v>531</v>
      </c>
      <c r="E85" s="22">
        <v>0.5</v>
      </c>
      <c r="F85" s="23">
        <f t="shared" si="10"/>
        <v>2.5179856115107913E-2</v>
      </c>
      <c r="G85" s="23">
        <f t="shared" si="7"/>
        <v>2.4866785079928955E-2</v>
      </c>
      <c r="H85" s="17">
        <f t="shared" si="13"/>
        <v>78211.197353929223</v>
      </c>
      <c r="I85" s="17">
        <f t="shared" si="11"/>
        <v>1944.8610354440661</v>
      </c>
      <c r="J85" s="17">
        <f t="shared" si="8"/>
        <v>77238.7668362072</v>
      </c>
      <c r="K85" s="17">
        <f t="shared" si="9"/>
        <v>1022793.7693036611</v>
      </c>
      <c r="L85" s="25">
        <f t="shared" si="12"/>
        <v>13.077331685323921</v>
      </c>
    </row>
    <row r="86" spans="1:12" x14ac:dyDescent="0.2">
      <c r="A86" s="20">
        <v>77</v>
      </c>
      <c r="B86" s="21">
        <v>13</v>
      </c>
      <c r="C86" s="21">
        <v>523</v>
      </c>
      <c r="D86" s="21">
        <v>567</v>
      </c>
      <c r="E86" s="22">
        <v>0.5</v>
      </c>
      <c r="F86" s="23">
        <f t="shared" si="10"/>
        <v>2.3853211009174313E-2</v>
      </c>
      <c r="G86" s="23">
        <f t="shared" si="7"/>
        <v>2.357207615593835E-2</v>
      </c>
      <c r="H86" s="17">
        <f t="shared" si="13"/>
        <v>76266.336318485162</v>
      </c>
      <c r="I86" s="17">
        <f t="shared" si="11"/>
        <v>1797.7558878337391</v>
      </c>
      <c r="J86" s="17">
        <f t="shared" si="8"/>
        <v>75367.45837456829</v>
      </c>
      <c r="K86" s="17">
        <f t="shared" si="9"/>
        <v>945555.00246745383</v>
      </c>
      <c r="L86" s="25">
        <f t="shared" si="12"/>
        <v>12.398065098064421</v>
      </c>
    </row>
    <row r="87" spans="1:12" x14ac:dyDescent="0.2">
      <c r="A87" s="20">
        <v>78</v>
      </c>
      <c r="B87" s="21">
        <v>11</v>
      </c>
      <c r="C87" s="21">
        <v>467</v>
      </c>
      <c r="D87" s="21">
        <v>524</v>
      </c>
      <c r="E87" s="22">
        <v>0.5</v>
      </c>
      <c r="F87" s="23">
        <f t="shared" si="10"/>
        <v>2.2199798183652877E-2</v>
      </c>
      <c r="G87" s="23">
        <f t="shared" si="7"/>
        <v>2.1956087824351298E-2</v>
      </c>
      <c r="H87" s="17">
        <f t="shared" si="13"/>
        <v>74468.580430651418</v>
      </c>
      <c r="I87" s="17">
        <f t="shared" si="11"/>
        <v>1635.038692090151</v>
      </c>
      <c r="J87" s="17">
        <f t="shared" si="8"/>
        <v>73651.061084606335</v>
      </c>
      <c r="K87" s="17">
        <f t="shared" si="9"/>
        <v>870187.54409288557</v>
      </c>
      <c r="L87" s="25">
        <f t="shared" si="12"/>
        <v>11.685297867377026</v>
      </c>
    </row>
    <row r="88" spans="1:12" x14ac:dyDescent="0.2">
      <c r="A88" s="20">
        <v>79</v>
      </c>
      <c r="B88" s="21">
        <v>18</v>
      </c>
      <c r="C88" s="21">
        <v>452</v>
      </c>
      <c r="D88" s="21">
        <v>461</v>
      </c>
      <c r="E88" s="22">
        <v>0.5</v>
      </c>
      <c r="F88" s="23">
        <f t="shared" si="10"/>
        <v>3.9430449069003289E-2</v>
      </c>
      <c r="G88" s="23">
        <f t="shared" si="7"/>
        <v>3.8668098818474765E-2</v>
      </c>
      <c r="H88" s="17">
        <f t="shared" si="13"/>
        <v>72833.541738561267</v>
      </c>
      <c r="I88" s="17">
        <f t="shared" si="11"/>
        <v>2816.3345892461934</v>
      </c>
      <c r="J88" s="17">
        <f t="shared" si="8"/>
        <v>71425.37444393817</v>
      </c>
      <c r="K88" s="17">
        <f t="shared" si="9"/>
        <v>796536.48300827923</v>
      </c>
      <c r="L88" s="25">
        <f t="shared" si="12"/>
        <v>10.936396390930389</v>
      </c>
    </row>
    <row r="89" spans="1:12" x14ac:dyDescent="0.2">
      <c r="A89" s="20">
        <v>80</v>
      </c>
      <c r="B89" s="21">
        <v>10</v>
      </c>
      <c r="C89" s="21">
        <v>457</v>
      </c>
      <c r="D89" s="21">
        <v>434</v>
      </c>
      <c r="E89" s="22">
        <v>0.5</v>
      </c>
      <c r="F89" s="23">
        <f t="shared" si="10"/>
        <v>2.2446689113355778E-2</v>
      </c>
      <c r="G89" s="23">
        <f t="shared" si="7"/>
        <v>2.2197558268590455E-2</v>
      </c>
      <c r="H89" s="17">
        <f t="shared" si="13"/>
        <v>70017.207149315072</v>
      </c>
      <c r="I89" s="17">
        <f t="shared" si="11"/>
        <v>1554.2110355008895</v>
      </c>
      <c r="J89" s="17">
        <f t="shared" si="8"/>
        <v>69240.101631564627</v>
      </c>
      <c r="K89" s="17">
        <f t="shared" si="9"/>
        <v>725111.10856434109</v>
      </c>
      <c r="L89" s="25">
        <f t="shared" si="12"/>
        <v>10.35618440218569</v>
      </c>
    </row>
    <row r="90" spans="1:12" x14ac:dyDescent="0.2">
      <c r="A90" s="20">
        <v>81</v>
      </c>
      <c r="B90" s="21">
        <v>23</v>
      </c>
      <c r="C90" s="21">
        <v>418</v>
      </c>
      <c r="D90" s="21">
        <v>430</v>
      </c>
      <c r="E90" s="22">
        <v>0.5</v>
      </c>
      <c r="F90" s="23">
        <f t="shared" si="10"/>
        <v>5.4245283018867926E-2</v>
      </c>
      <c r="G90" s="23">
        <f t="shared" si="7"/>
        <v>5.2812858783008045E-2</v>
      </c>
      <c r="H90" s="17">
        <f t="shared" si="13"/>
        <v>68462.996113814181</v>
      </c>
      <c r="I90" s="17">
        <f t="shared" si="11"/>
        <v>3615.7265456204968</v>
      </c>
      <c r="J90" s="17">
        <f t="shared" si="8"/>
        <v>66655.132841003928</v>
      </c>
      <c r="K90" s="17">
        <f t="shared" si="9"/>
        <v>655871.00693277642</v>
      </c>
      <c r="L90" s="25">
        <f t="shared" si="12"/>
        <v>9.5799343318607324</v>
      </c>
    </row>
    <row r="91" spans="1:12" x14ac:dyDescent="0.2">
      <c r="A91" s="20">
        <v>82</v>
      </c>
      <c r="B91" s="21">
        <v>24</v>
      </c>
      <c r="C91" s="21">
        <v>401</v>
      </c>
      <c r="D91" s="21">
        <v>414</v>
      </c>
      <c r="E91" s="22">
        <v>0.5</v>
      </c>
      <c r="F91" s="23">
        <f t="shared" si="10"/>
        <v>5.8895705521472393E-2</v>
      </c>
      <c r="G91" s="23">
        <f t="shared" si="7"/>
        <v>5.7210965435041714E-2</v>
      </c>
      <c r="H91" s="17">
        <f t="shared" si="13"/>
        <v>64847.269568193682</v>
      </c>
      <c r="I91" s="17">
        <f t="shared" si="11"/>
        <v>3709.9748978227612</v>
      </c>
      <c r="J91" s="17">
        <f t="shared" si="8"/>
        <v>62992.282119282303</v>
      </c>
      <c r="K91" s="17">
        <f t="shared" si="9"/>
        <v>589215.87409177248</v>
      </c>
      <c r="L91" s="25">
        <f t="shared" si="12"/>
        <v>9.0862094582432711</v>
      </c>
    </row>
    <row r="92" spans="1:12" x14ac:dyDescent="0.2">
      <c r="A92" s="20">
        <v>83</v>
      </c>
      <c r="B92" s="21">
        <v>18</v>
      </c>
      <c r="C92" s="21">
        <v>371</v>
      </c>
      <c r="D92" s="21">
        <v>384</v>
      </c>
      <c r="E92" s="22">
        <v>0.5</v>
      </c>
      <c r="F92" s="23">
        <f t="shared" si="10"/>
        <v>4.7682119205298017E-2</v>
      </c>
      <c r="G92" s="23">
        <f t="shared" si="7"/>
        <v>4.6571798188874518E-2</v>
      </c>
      <c r="H92" s="17">
        <f t="shared" si="13"/>
        <v>61137.294670370924</v>
      </c>
      <c r="I92" s="17">
        <f t="shared" si="11"/>
        <v>2847.2737492022684</v>
      </c>
      <c r="J92" s="17">
        <f t="shared" si="8"/>
        <v>59713.657795769788</v>
      </c>
      <c r="K92" s="17">
        <f t="shared" si="9"/>
        <v>526223.59197249019</v>
      </c>
      <c r="L92" s="25">
        <f t="shared" si="12"/>
        <v>8.6072436605134062</v>
      </c>
    </row>
    <row r="93" spans="1:12" x14ac:dyDescent="0.2">
      <c r="A93" s="20">
        <v>84</v>
      </c>
      <c r="B93" s="21">
        <v>22</v>
      </c>
      <c r="C93" s="21">
        <v>352</v>
      </c>
      <c r="D93" s="21">
        <v>356</v>
      </c>
      <c r="E93" s="22">
        <v>0.5</v>
      </c>
      <c r="F93" s="23">
        <f t="shared" si="10"/>
        <v>6.2146892655367235E-2</v>
      </c>
      <c r="G93" s="23">
        <f t="shared" si="7"/>
        <v>6.0273972602739728E-2</v>
      </c>
      <c r="H93" s="17">
        <f t="shared" si="13"/>
        <v>58290.020921168652</v>
      </c>
      <c r="I93" s="17">
        <f t="shared" si="11"/>
        <v>3513.3711240156449</v>
      </c>
      <c r="J93" s="17">
        <f t="shared" si="8"/>
        <v>56533.335359160825</v>
      </c>
      <c r="K93" s="17">
        <f t="shared" si="9"/>
        <v>466509.93417672039</v>
      </c>
      <c r="L93" s="25">
        <f t="shared" si="12"/>
        <v>8.0032555625194881</v>
      </c>
    </row>
    <row r="94" spans="1:12" x14ac:dyDescent="0.2">
      <c r="A94" s="20">
        <v>85</v>
      </c>
      <c r="B94" s="21">
        <v>18</v>
      </c>
      <c r="C94" s="21">
        <v>267</v>
      </c>
      <c r="D94" s="21">
        <v>324</v>
      </c>
      <c r="E94" s="22">
        <v>0.5</v>
      </c>
      <c r="F94" s="23">
        <f t="shared" si="10"/>
        <v>6.0913705583756347E-2</v>
      </c>
      <c r="G94" s="23">
        <f t="shared" si="7"/>
        <v>5.9113300492610835E-2</v>
      </c>
      <c r="H94" s="17">
        <f t="shared" si="13"/>
        <v>54776.649797153004</v>
      </c>
      <c r="I94" s="17">
        <f t="shared" si="11"/>
        <v>3238.028559437616</v>
      </c>
      <c r="J94" s="17">
        <f t="shared" si="8"/>
        <v>53157.635517434195</v>
      </c>
      <c r="K94" s="17">
        <f t="shared" si="9"/>
        <v>409976.59881755954</v>
      </c>
      <c r="L94" s="25">
        <f t="shared" si="12"/>
        <v>7.4845139367918758</v>
      </c>
    </row>
    <row r="95" spans="1:12" x14ac:dyDescent="0.2">
      <c r="A95" s="20">
        <v>86</v>
      </c>
      <c r="B95" s="21">
        <v>20</v>
      </c>
      <c r="C95" s="21">
        <v>288</v>
      </c>
      <c r="D95" s="21">
        <v>256</v>
      </c>
      <c r="E95" s="22">
        <v>0.5</v>
      </c>
      <c r="F95" s="23">
        <f t="shared" si="10"/>
        <v>7.3529411764705885E-2</v>
      </c>
      <c r="G95" s="23">
        <f t="shared" si="7"/>
        <v>7.0921985815602828E-2</v>
      </c>
      <c r="H95" s="17">
        <f t="shared" si="13"/>
        <v>51538.621237715386</v>
      </c>
      <c r="I95" s="17">
        <f t="shared" si="11"/>
        <v>3655.2213643769774</v>
      </c>
      <c r="J95" s="17">
        <f t="shared" si="8"/>
        <v>49711.010555526896</v>
      </c>
      <c r="K95" s="17">
        <f t="shared" si="9"/>
        <v>356818.96330012532</v>
      </c>
      <c r="L95" s="25">
        <f t="shared" si="12"/>
        <v>6.923331566328538</v>
      </c>
    </row>
    <row r="96" spans="1:12" x14ac:dyDescent="0.2">
      <c r="A96" s="20">
        <v>87</v>
      </c>
      <c r="B96" s="21">
        <v>17</v>
      </c>
      <c r="C96" s="21">
        <v>221</v>
      </c>
      <c r="D96" s="21">
        <v>268</v>
      </c>
      <c r="E96" s="22">
        <v>0.5</v>
      </c>
      <c r="F96" s="23">
        <f t="shared" si="10"/>
        <v>6.9529652351738247E-2</v>
      </c>
      <c r="G96" s="23">
        <f t="shared" si="7"/>
        <v>6.7193675889328078E-2</v>
      </c>
      <c r="H96" s="17">
        <f t="shared" si="13"/>
        <v>47883.399873338407</v>
      </c>
      <c r="I96" s="17">
        <f t="shared" si="11"/>
        <v>3217.4616515681942</v>
      </c>
      <c r="J96" s="17">
        <f t="shared" si="8"/>
        <v>46274.669047554315</v>
      </c>
      <c r="K96" s="17">
        <f t="shared" si="9"/>
        <v>307107.95274459844</v>
      </c>
      <c r="L96" s="25">
        <f t="shared" si="12"/>
        <v>6.4136622202467475</v>
      </c>
    </row>
    <row r="97" spans="1:12" x14ac:dyDescent="0.2">
      <c r="A97" s="20">
        <v>88</v>
      </c>
      <c r="B97" s="21">
        <v>21</v>
      </c>
      <c r="C97" s="21">
        <v>194</v>
      </c>
      <c r="D97" s="21">
        <v>193</v>
      </c>
      <c r="E97" s="22">
        <v>0.5</v>
      </c>
      <c r="F97" s="23">
        <f t="shared" si="10"/>
        <v>0.10852713178294573</v>
      </c>
      <c r="G97" s="23">
        <f t="shared" si="7"/>
        <v>0.10294117647058823</v>
      </c>
      <c r="H97" s="17">
        <f t="shared" si="13"/>
        <v>44665.938221770215</v>
      </c>
      <c r="I97" s="17">
        <f t="shared" si="11"/>
        <v>4597.9642287116394</v>
      </c>
      <c r="J97" s="17">
        <f t="shared" si="8"/>
        <v>42366.9561074144</v>
      </c>
      <c r="K97" s="17">
        <f t="shared" si="9"/>
        <v>260833.28369704413</v>
      </c>
      <c r="L97" s="25">
        <f t="shared" si="12"/>
        <v>5.8396463632306235</v>
      </c>
    </row>
    <row r="98" spans="1:12" x14ac:dyDescent="0.2">
      <c r="A98" s="20">
        <v>89</v>
      </c>
      <c r="B98" s="21">
        <v>17</v>
      </c>
      <c r="C98" s="21">
        <v>166</v>
      </c>
      <c r="D98" s="21">
        <v>174</v>
      </c>
      <c r="E98" s="22">
        <v>0.5</v>
      </c>
      <c r="F98" s="23">
        <f t="shared" si="10"/>
        <v>0.1</v>
      </c>
      <c r="G98" s="23">
        <f t="shared" si="7"/>
        <v>9.5238095238095233E-2</v>
      </c>
      <c r="H98" s="17">
        <f t="shared" si="13"/>
        <v>40067.973993058578</v>
      </c>
      <c r="I98" s="17">
        <f t="shared" si="11"/>
        <v>3815.9975231484359</v>
      </c>
      <c r="J98" s="17">
        <f t="shared" si="8"/>
        <v>38159.975231484364</v>
      </c>
      <c r="K98" s="17">
        <f>K99+J98</f>
        <v>218466.32758962971</v>
      </c>
      <c r="L98" s="25">
        <f t="shared" si="12"/>
        <v>5.4523926672079073</v>
      </c>
    </row>
    <row r="99" spans="1:12" x14ac:dyDescent="0.2">
      <c r="A99" s="20">
        <v>90</v>
      </c>
      <c r="B99" s="21">
        <v>16</v>
      </c>
      <c r="C99" s="21">
        <v>128</v>
      </c>
      <c r="D99" s="21">
        <v>150</v>
      </c>
      <c r="E99" s="27">
        <v>0.5</v>
      </c>
      <c r="F99" s="28">
        <f t="shared" si="10"/>
        <v>0.11510791366906475</v>
      </c>
      <c r="G99" s="28">
        <f t="shared" si="7"/>
        <v>0.10884353741496598</v>
      </c>
      <c r="H99" s="29">
        <f t="shared" si="13"/>
        <v>36251.976469910143</v>
      </c>
      <c r="I99" s="29">
        <f t="shared" si="11"/>
        <v>3945.7933572691313</v>
      </c>
      <c r="J99" s="29">
        <f t="shared" si="8"/>
        <v>34279.079791275573</v>
      </c>
      <c r="K99" s="29">
        <f t="shared" ref="K99:K108" si="14">K100+J99</f>
        <v>180306.35235814535</v>
      </c>
      <c r="L99" s="30">
        <f t="shared" si="12"/>
        <v>4.9736971584929499</v>
      </c>
    </row>
    <row r="100" spans="1:12" x14ac:dyDescent="0.2">
      <c r="A100" s="20">
        <v>91</v>
      </c>
      <c r="B100" s="21">
        <v>17</v>
      </c>
      <c r="C100" s="21">
        <v>92</v>
      </c>
      <c r="D100" s="21">
        <v>113</v>
      </c>
      <c r="E100" s="27">
        <v>0.5</v>
      </c>
      <c r="F100" s="28">
        <f t="shared" si="10"/>
        <v>0.16585365853658537</v>
      </c>
      <c r="G100" s="28">
        <f t="shared" si="7"/>
        <v>0.15315315315315314</v>
      </c>
      <c r="H100" s="29">
        <f t="shared" si="13"/>
        <v>32306.183112641011</v>
      </c>
      <c r="I100" s="29">
        <f t="shared" si="11"/>
        <v>4947.7938100441188</v>
      </c>
      <c r="J100" s="29">
        <f t="shared" si="8"/>
        <v>29832.286207618952</v>
      </c>
      <c r="K100" s="29">
        <f t="shared" si="14"/>
        <v>146027.27256686977</v>
      </c>
      <c r="L100" s="30">
        <f t="shared" si="12"/>
        <v>4.5201029183088828</v>
      </c>
    </row>
    <row r="101" spans="1:12" x14ac:dyDescent="0.2">
      <c r="A101" s="20">
        <v>92</v>
      </c>
      <c r="B101" s="21">
        <v>9</v>
      </c>
      <c r="C101" s="21">
        <v>95</v>
      </c>
      <c r="D101" s="21">
        <v>82</v>
      </c>
      <c r="E101" s="27">
        <v>0.5</v>
      </c>
      <c r="F101" s="28">
        <f t="shared" si="10"/>
        <v>0.10169491525423729</v>
      </c>
      <c r="G101" s="28">
        <f t="shared" si="7"/>
        <v>9.6774193548387094E-2</v>
      </c>
      <c r="H101" s="29">
        <f t="shared" si="13"/>
        <v>27358.389302596894</v>
      </c>
      <c r="I101" s="29">
        <f t="shared" si="11"/>
        <v>2647.586061541635</v>
      </c>
      <c r="J101" s="29">
        <f t="shared" si="8"/>
        <v>26034.596271826078</v>
      </c>
      <c r="K101" s="29">
        <f t="shared" si="14"/>
        <v>116194.98635925082</v>
      </c>
      <c r="L101" s="30">
        <f t="shared" si="12"/>
        <v>4.2471428077902758</v>
      </c>
    </row>
    <row r="102" spans="1:12" x14ac:dyDescent="0.2">
      <c r="A102" s="20">
        <v>93</v>
      </c>
      <c r="B102" s="21">
        <v>18</v>
      </c>
      <c r="C102" s="21">
        <v>63</v>
      </c>
      <c r="D102" s="21">
        <v>81</v>
      </c>
      <c r="E102" s="27">
        <v>0.5</v>
      </c>
      <c r="F102" s="28">
        <f t="shared" si="10"/>
        <v>0.25</v>
      </c>
      <c r="G102" s="28">
        <f t="shared" si="7"/>
        <v>0.22222222222222221</v>
      </c>
      <c r="H102" s="29">
        <f t="shared" si="13"/>
        <v>24710.803241055259</v>
      </c>
      <c r="I102" s="29">
        <f t="shared" si="11"/>
        <v>5491.2896091233906</v>
      </c>
      <c r="J102" s="29">
        <f t="shared" si="8"/>
        <v>21965.158436493566</v>
      </c>
      <c r="K102" s="29">
        <f t="shared" si="14"/>
        <v>90160.390087424748</v>
      </c>
      <c r="L102" s="30">
        <f t="shared" si="12"/>
        <v>3.6486223943392342</v>
      </c>
    </row>
    <row r="103" spans="1:12" x14ac:dyDescent="0.2">
      <c r="A103" s="20">
        <v>94</v>
      </c>
      <c r="B103" s="21">
        <v>7</v>
      </c>
      <c r="C103" s="21">
        <v>46</v>
      </c>
      <c r="D103" s="21">
        <v>46</v>
      </c>
      <c r="E103" s="27">
        <v>0.5</v>
      </c>
      <c r="F103" s="28">
        <f t="shared" si="10"/>
        <v>0.15217391304347827</v>
      </c>
      <c r="G103" s="28">
        <f t="shared" si="7"/>
        <v>0.14141414141414141</v>
      </c>
      <c r="H103" s="29">
        <f t="shared" si="13"/>
        <v>19219.51363193187</v>
      </c>
      <c r="I103" s="29">
        <f t="shared" si="11"/>
        <v>2717.9110186570319</v>
      </c>
      <c r="J103" s="29">
        <f t="shared" si="8"/>
        <v>17860.558122603354</v>
      </c>
      <c r="K103" s="29">
        <f t="shared" si="14"/>
        <v>68195.231650931179</v>
      </c>
      <c r="L103" s="30">
        <f t="shared" si="12"/>
        <v>3.5482287927218721</v>
      </c>
    </row>
    <row r="104" spans="1:12" x14ac:dyDescent="0.2">
      <c r="A104" s="20">
        <v>95</v>
      </c>
      <c r="B104" s="21">
        <v>10</v>
      </c>
      <c r="C104" s="21">
        <v>37</v>
      </c>
      <c r="D104" s="21">
        <v>40</v>
      </c>
      <c r="E104" s="27">
        <v>0.5</v>
      </c>
      <c r="F104" s="28">
        <f t="shared" si="10"/>
        <v>0.25974025974025972</v>
      </c>
      <c r="G104" s="28">
        <f t="shared" si="7"/>
        <v>0.22988505747126434</v>
      </c>
      <c r="H104" s="29">
        <f t="shared" si="13"/>
        <v>16501.602613274837</v>
      </c>
      <c r="I104" s="29">
        <f t="shared" si="11"/>
        <v>3793.4718651206517</v>
      </c>
      <c r="J104" s="29">
        <f t="shared" si="8"/>
        <v>14604.866680714513</v>
      </c>
      <c r="K104" s="29">
        <f t="shared" si="14"/>
        <v>50334.673528327818</v>
      </c>
      <c r="L104" s="30">
        <f t="shared" si="12"/>
        <v>3.0502900056407682</v>
      </c>
    </row>
    <row r="105" spans="1:12" x14ac:dyDescent="0.2">
      <c r="A105" s="20">
        <v>96</v>
      </c>
      <c r="B105" s="21">
        <v>5</v>
      </c>
      <c r="C105" s="21">
        <v>12</v>
      </c>
      <c r="D105" s="21">
        <v>24</v>
      </c>
      <c r="E105" s="27">
        <v>0.5</v>
      </c>
      <c r="F105" s="28">
        <f t="shared" si="10"/>
        <v>0.27777777777777779</v>
      </c>
      <c r="G105" s="28">
        <f t="shared" si="7"/>
        <v>0.24390243902439027</v>
      </c>
      <c r="H105" s="29">
        <f t="shared" si="13"/>
        <v>12708.130748154186</v>
      </c>
      <c r="I105" s="29">
        <f t="shared" si="11"/>
        <v>3099.5440849156553</v>
      </c>
      <c r="J105" s="29">
        <f t="shared" si="8"/>
        <v>11158.358705696359</v>
      </c>
      <c r="K105" s="29">
        <f t="shared" si="14"/>
        <v>35729.806847613305</v>
      </c>
      <c r="L105" s="30">
        <f t="shared" si="12"/>
        <v>2.8115706043395043</v>
      </c>
    </row>
    <row r="106" spans="1:12" x14ac:dyDescent="0.2">
      <c r="A106" s="20">
        <v>97</v>
      </c>
      <c r="B106" s="21">
        <v>3</v>
      </c>
      <c r="C106" s="21">
        <v>15</v>
      </c>
      <c r="D106" s="21">
        <v>11</v>
      </c>
      <c r="E106" s="27">
        <v>0.5</v>
      </c>
      <c r="F106" s="28">
        <f t="shared" si="10"/>
        <v>0.23076923076923078</v>
      </c>
      <c r="G106" s="28">
        <f t="shared" si="7"/>
        <v>0.20689655172413793</v>
      </c>
      <c r="H106" s="29">
        <f t="shared" si="13"/>
        <v>9608.5866632385314</v>
      </c>
      <c r="I106" s="29">
        <f t="shared" si="11"/>
        <v>1987.9834475665928</v>
      </c>
      <c r="J106" s="29">
        <f t="shared" si="8"/>
        <v>8614.5949394552354</v>
      </c>
      <c r="K106" s="29">
        <f t="shared" si="14"/>
        <v>24571.448141916946</v>
      </c>
      <c r="L106" s="30">
        <f t="shared" si="12"/>
        <v>2.5572385412232155</v>
      </c>
    </row>
    <row r="107" spans="1:12" x14ac:dyDescent="0.2">
      <c r="A107" s="20">
        <v>98</v>
      </c>
      <c r="B107" s="21">
        <v>2</v>
      </c>
      <c r="C107" s="21">
        <v>11</v>
      </c>
      <c r="D107" s="21">
        <v>14</v>
      </c>
      <c r="E107" s="27">
        <v>0.5</v>
      </c>
      <c r="F107" s="28">
        <f t="shared" si="10"/>
        <v>0.16</v>
      </c>
      <c r="G107" s="28">
        <f t="shared" si="7"/>
        <v>0.14814814814814814</v>
      </c>
      <c r="H107" s="29">
        <f t="shared" si="13"/>
        <v>7620.6032156719384</v>
      </c>
      <c r="I107" s="29">
        <f t="shared" si="11"/>
        <v>1128.9782541736204</v>
      </c>
      <c r="J107" s="29">
        <f t="shared" si="8"/>
        <v>7056.1140885851282</v>
      </c>
      <c r="K107" s="29">
        <f t="shared" si="14"/>
        <v>15956.853202461709</v>
      </c>
      <c r="L107" s="30">
        <f t="shared" si="12"/>
        <v>2.0939094650205758</v>
      </c>
    </row>
    <row r="108" spans="1:12" x14ac:dyDescent="0.2">
      <c r="A108" s="20">
        <v>99</v>
      </c>
      <c r="B108" s="21">
        <v>1</v>
      </c>
      <c r="C108" s="21">
        <v>8</v>
      </c>
      <c r="D108" s="21">
        <v>9</v>
      </c>
      <c r="E108" s="27">
        <v>0.5</v>
      </c>
      <c r="F108" s="28">
        <f t="shared" si="10"/>
        <v>0.11764705882352941</v>
      </c>
      <c r="G108" s="28">
        <f t="shared" si="7"/>
        <v>0.1111111111111111</v>
      </c>
      <c r="H108" s="29">
        <f t="shared" si="13"/>
        <v>6491.624961498318</v>
      </c>
      <c r="I108" s="29">
        <f t="shared" si="11"/>
        <v>721.29166238870198</v>
      </c>
      <c r="J108" s="29">
        <f t="shared" si="8"/>
        <v>6130.9791303039665</v>
      </c>
      <c r="K108" s="29">
        <f t="shared" si="14"/>
        <v>8900.7391138765815</v>
      </c>
      <c r="L108" s="30">
        <f t="shared" si="12"/>
        <v>1.3711111111111109</v>
      </c>
    </row>
    <row r="109" spans="1:12" x14ac:dyDescent="0.2">
      <c r="A109" s="20" t="s">
        <v>29</v>
      </c>
      <c r="B109" s="29">
        <v>6</v>
      </c>
      <c r="C109" s="29">
        <v>13</v>
      </c>
      <c r="D109" s="31">
        <v>12</v>
      </c>
      <c r="E109" s="27"/>
      <c r="F109" s="28">
        <f>B109/((C109+D109)/2)</f>
        <v>0.48</v>
      </c>
      <c r="G109" s="28">
        <v>1</v>
      </c>
      <c r="H109" s="29">
        <f>H108-I108</f>
        <v>5770.3332991096158</v>
      </c>
      <c r="I109" s="29">
        <f>H109*G109</f>
        <v>5770.3332991096158</v>
      </c>
      <c r="J109" s="29">
        <f>H109*F109</f>
        <v>2769.7599835726155</v>
      </c>
      <c r="K109" s="29">
        <f>J109</f>
        <v>2769.7599835726155</v>
      </c>
      <c r="L109" s="30">
        <f>K109/H109</f>
        <v>0.48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270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26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40909</v>
      </c>
      <c r="D7" s="42">
        <v>41275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7</v>
      </c>
      <c r="C9" s="21">
        <v>2083</v>
      </c>
      <c r="D9" s="21">
        <v>1847</v>
      </c>
      <c r="E9" s="22">
        <v>0.5</v>
      </c>
      <c r="F9" s="23">
        <f t="shared" ref="F9:F40" si="0">B9/((C9+D9)/2)</f>
        <v>3.5623409669211198E-3</v>
      </c>
      <c r="G9" s="23">
        <f t="shared" ref="G9:G72" si="1">F9/((1+(1-E9)*F9))</f>
        <v>3.5560071120142246E-3</v>
      </c>
      <c r="H9" s="17">
        <v>100000</v>
      </c>
      <c r="I9" s="17">
        <f>H9*G9</f>
        <v>355.60071120142248</v>
      </c>
      <c r="J9" s="17">
        <f t="shared" ref="J9:J72" si="2">H10+I9*E9</f>
        <v>99822.199644399298</v>
      </c>
      <c r="K9" s="17">
        <f t="shared" ref="K9:K72" si="3">K10+J9</f>
        <v>8374463.3472416969</v>
      </c>
      <c r="L9" s="24">
        <f>K9/H9</f>
        <v>83.744633472416965</v>
      </c>
    </row>
    <row r="10" spans="1:13" x14ac:dyDescent="0.2">
      <c r="A10" s="20">
        <v>1</v>
      </c>
      <c r="B10" s="21">
        <v>1</v>
      </c>
      <c r="C10" s="21">
        <v>2338</v>
      </c>
      <c r="D10" s="21">
        <v>2127</v>
      </c>
      <c r="E10" s="22">
        <v>0.5</v>
      </c>
      <c r="F10" s="23">
        <f t="shared" si="0"/>
        <v>4.4792833146696531E-4</v>
      </c>
      <c r="G10" s="23">
        <f t="shared" si="1"/>
        <v>4.4782803403493058E-4</v>
      </c>
      <c r="H10" s="17">
        <f>H9-I9</f>
        <v>99644.399288798581</v>
      </c>
      <c r="I10" s="17">
        <f t="shared" ref="I10:I73" si="4">H10*G10</f>
        <v>44.6235554360943</v>
      </c>
      <c r="J10" s="17">
        <f t="shared" si="2"/>
        <v>99622.087511080535</v>
      </c>
      <c r="K10" s="17">
        <f t="shared" si="3"/>
        <v>8274641.147597298</v>
      </c>
      <c r="L10" s="25">
        <f t="shared" ref="L10:L73" si="5">K10/H10</f>
        <v>83.041708381571652</v>
      </c>
    </row>
    <row r="11" spans="1:13" x14ac:dyDescent="0.2">
      <c r="A11" s="20">
        <v>2</v>
      </c>
      <c r="B11" s="26">
        <v>0</v>
      </c>
      <c r="C11" s="21">
        <v>2352</v>
      </c>
      <c r="D11" s="21">
        <v>2277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99599.77573336249</v>
      </c>
      <c r="I11" s="17">
        <f t="shared" si="4"/>
        <v>0</v>
      </c>
      <c r="J11" s="17">
        <f t="shared" si="2"/>
        <v>99599.77573336249</v>
      </c>
      <c r="K11" s="17">
        <f t="shared" si="3"/>
        <v>8175019.0600862177</v>
      </c>
      <c r="L11" s="25">
        <f t="shared" si="5"/>
        <v>82.078689433713933</v>
      </c>
    </row>
    <row r="12" spans="1:13" x14ac:dyDescent="0.2">
      <c r="A12" s="20">
        <v>3</v>
      </c>
      <c r="B12" s="26">
        <v>0</v>
      </c>
      <c r="C12" s="21">
        <v>2491</v>
      </c>
      <c r="D12" s="21">
        <v>2364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99599.77573336249</v>
      </c>
      <c r="I12" s="17">
        <f t="shared" si="4"/>
        <v>0</v>
      </c>
      <c r="J12" s="17">
        <f t="shared" si="2"/>
        <v>99599.77573336249</v>
      </c>
      <c r="K12" s="17">
        <f t="shared" si="3"/>
        <v>8075419.2843528548</v>
      </c>
      <c r="L12" s="25">
        <f t="shared" si="5"/>
        <v>81.078689433713933</v>
      </c>
    </row>
    <row r="13" spans="1:13" x14ac:dyDescent="0.2">
      <c r="A13" s="20">
        <v>4</v>
      </c>
      <c r="B13" s="21">
        <v>1</v>
      </c>
      <c r="C13" s="21">
        <v>2367</v>
      </c>
      <c r="D13" s="21">
        <v>2471</v>
      </c>
      <c r="E13" s="22">
        <v>0.5</v>
      </c>
      <c r="F13" s="23">
        <f t="shared" si="0"/>
        <v>4.1339396444811904E-4</v>
      </c>
      <c r="G13" s="23">
        <f t="shared" si="1"/>
        <v>4.1330853482124402E-4</v>
      </c>
      <c r="H13" s="17">
        <f t="shared" si="6"/>
        <v>99599.77573336249</v>
      </c>
      <c r="I13" s="17">
        <f t="shared" si="4"/>
        <v>41.165437376880547</v>
      </c>
      <c r="J13" s="17">
        <f t="shared" si="2"/>
        <v>99579.193014674049</v>
      </c>
      <c r="K13" s="17">
        <f t="shared" si="3"/>
        <v>7975819.5086194919</v>
      </c>
      <c r="L13" s="25">
        <f t="shared" si="5"/>
        <v>80.078689433713933</v>
      </c>
    </row>
    <row r="14" spans="1:13" x14ac:dyDescent="0.2">
      <c r="A14" s="20">
        <v>5</v>
      </c>
      <c r="B14" s="26">
        <v>0</v>
      </c>
      <c r="C14" s="21">
        <v>2312</v>
      </c>
      <c r="D14" s="21">
        <v>2335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99558.610295985607</v>
      </c>
      <c r="I14" s="17">
        <f t="shared" si="4"/>
        <v>0</v>
      </c>
      <c r="J14" s="17">
        <f t="shared" si="2"/>
        <v>99558.610295985607</v>
      </c>
      <c r="K14" s="17">
        <f t="shared" si="3"/>
        <v>7876240.3156048181</v>
      </c>
      <c r="L14" s="25">
        <f t="shared" si="5"/>
        <v>79.111593584813264</v>
      </c>
    </row>
    <row r="15" spans="1:13" x14ac:dyDescent="0.2">
      <c r="A15" s="20">
        <v>6</v>
      </c>
      <c r="B15" s="26">
        <v>0</v>
      </c>
      <c r="C15" s="21">
        <v>2297</v>
      </c>
      <c r="D15" s="21">
        <v>2295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99558.610295985607</v>
      </c>
      <c r="I15" s="17">
        <f t="shared" si="4"/>
        <v>0</v>
      </c>
      <c r="J15" s="17">
        <f t="shared" si="2"/>
        <v>99558.610295985607</v>
      </c>
      <c r="K15" s="17">
        <f t="shared" si="3"/>
        <v>7776681.7053088322</v>
      </c>
      <c r="L15" s="25">
        <f t="shared" si="5"/>
        <v>78.111593584813249</v>
      </c>
    </row>
    <row r="16" spans="1:13" x14ac:dyDescent="0.2">
      <c r="A16" s="20">
        <v>7</v>
      </c>
      <c r="B16" s="26">
        <v>0</v>
      </c>
      <c r="C16" s="21">
        <v>2326</v>
      </c>
      <c r="D16" s="21">
        <v>2277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99558.610295985607</v>
      </c>
      <c r="I16" s="17">
        <f t="shared" si="4"/>
        <v>0</v>
      </c>
      <c r="J16" s="17">
        <f t="shared" si="2"/>
        <v>99558.610295985607</v>
      </c>
      <c r="K16" s="17">
        <f t="shared" si="3"/>
        <v>7677123.0950128464</v>
      </c>
      <c r="L16" s="25">
        <f t="shared" si="5"/>
        <v>77.111593584813249</v>
      </c>
    </row>
    <row r="17" spans="1:12" x14ac:dyDescent="0.2">
      <c r="A17" s="20">
        <v>8</v>
      </c>
      <c r="B17" s="26">
        <v>0</v>
      </c>
      <c r="C17" s="21">
        <v>2327</v>
      </c>
      <c r="D17" s="21">
        <v>2323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99558.610295985607</v>
      </c>
      <c r="I17" s="17">
        <f t="shared" si="4"/>
        <v>0</v>
      </c>
      <c r="J17" s="17">
        <f t="shared" si="2"/>
        <v>99558.610295985607</v>
      </c>
      <c r="K17" s="17">
        <f t="shared" si="3"/>
        <v>7577564.4847168606</v>
      </c>
      <c r="L17" s="25">
        <f t="shared" si="5"/>
        <v>76.111593584813249</v>
      </c>
    </row>
    <row r="18" spans="1:12" x14ac:dyDescent="0.2">
      <c r="A18" s="20">
        <v>9</v>
      </c>
      <c r="B18" s="26">
        <v>0</v>
      </c>
      <c r="C18" s="21">
        <v>2235</v>
      </c>
      <c r="D18" s="21">
        <v>2318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99558.610295985607</v>
      </c>
      <c r="I18" s="17">
        <f t="shared" si="4"/>
        <v>0</v>
      </c>
      <c r="J18" s="17">
        <f t="shared" si="2"/>
        <v>99558.610295985607</v>
      </c>
      <c r="K18" s="17">
        <f t="shared" si="3"/>
        <v>7478005.8744208748</v>
      </c>
      <c r="L18" s="25">
        <f t="shared" si="5"/>
        <v>75.111593584813249</v>
      </c>
    </row>
    <row r="19" spans="1:12" x14ac:dyDescent="0.2">
      <c r="A19" s="20">
        <v>10</v>
      </c>
      <c r="B19" s="26">
        <v>0</v>
      </c>
      <c r="C19" s="21">
        <v>2361</v>
      </c>
      <c r="D19" s="21">
        <v>2216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99558.610295985607</v>
      </c>
      <c r="I19" s="17">
        <f t="shared" si="4"/>
        <v>0</v>
      </c>
      <c r="J19" s="17">
        <f t="shared" si="2"/>
        <v>99558.610295985607</v>
      </c>
      <c r="K19" s="17">
        <f t="shared" si="3"/>
        <v>7378447.2641248889</v>
      </c>
      <c r="L19" s="25">
        <f t="shared" si="5"/>
        <v>74.111593584813249</v>
      </c>
    </row>
    <row r="20" spans="1:12" x14ac:dyDescent="0.2">
      <c r="A20" s="20">
        <v>11</v>
      </c>
      <c r="B20" s="26">
        <v>0</v>
      </c>
      <c r="C20" s="21">
        <v>2160</v>
      </c>
      <c r="D20" s="21">
        <v>2366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99558.610295985607</v>
      </c>
      <c r="I20" s="17">
        <f t="shared" si="4"/>
        <v>0</v>
      </c>
      <c r="J20" s="17">
        <f t="shared" si="2"/>
        <v>99558.610295985607</v>
      </c>
      <c r="K20" s="17">
        <f t="shared" si="3"/>
        <v>7278888.6538289031</v>
      </c>
      <c r="L20" s="25">
        <f t="shared" si="5"/>
        <v>73.111593584813249</v>
      </c>
    </row>
    <row r="21" spans="1:12" x14ac:dyDescent="0.2">
      <c r="A21" s="20">
        <v>12</v>
      </c>
      <c r="B21" s="21">
        <v>2</v>
      </c>
      <c r="C21" s="21">
        <v>2143</v>
      </c>
      <c r="D21" s="21">
        <v>2140</v>
      </c>
      <c r="E21" s="22">
        <v>0.5</v>
      </c>
      <c r="F21" s="23">
        <f t="shared" si="0"/>
        <v>9.3392481905206633E-4</v>
      </c>
      <c r="G21" s="23">
        <f t="shared" si="1"/>
        <v>9.3348891481913668E-4</v>
      </c>
      <c r="H21" s="17">
        <f t="shared" si="6"/>
        <v>99558.610295985607</v>
      </c>
      <c r="I21" s="17">
        <f t="shared" si="4"/>
        <v>92.936859086100938</v>
      </c>
      <c r="J21" s="17">
        <f t="shared" si="2"/>
        <v>99512.141866442558</v>
      </c>
      <c r="K21" s="17">
        <f t="shared" si="3"/>
        <v>7179330.0435329173</v>
      </c>
      <c r="L21" s="25">
        <f t="shared" si="5"/>
        <v>72.111593584813235</v>
      </c>
    </row>
    <row r="22" spans="1:12" x14ac:dyDescent="0.2">
      <c r="A22" s="20">
        <v>13</v>
      </c>
      <c r="B22" s="26">
        <v>0</v>
      </c>
      <c r="C22" s="21">
        <v>1982</v>
      </c>
      <c r="D22" s="21">
        <v>2138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99465.673436899509</v>
      </c>
      <c r="I22" s="17">
        <f t="shared" si="4"/>
        <v>0</v>
      </c>
      <c r="J22" s="17">
        <f t="shared" si="2"/>
        <v>99465.673436899509</v>
      </c>
      <c r="K22" s="17">
        <f t="shared" si="3"/>
        <v>7079817.9016664745</v>
      </c>
      <c r="L22" s="25">
        <f t="shared" si="5"/>
        <v>71.178504674357569</v>
      </c>
    </row>
    <row r="23" spans="1:12" x14ac:dyDescent="0.2">
      <c r="A23" s="20">
        <v>14</v>
      </c>
      <c r="B23" s="21">
        <v>1</v>
      </c>
      <c r="C23" s="21">
        <v>1887</v>
      </c>
      <c r="D23" s="21">
        <v>1969</v>
      </c>
      <c r="E23" s="22">
        <v>0.5</v>
      </c>
      <c r="F23" s="23">
        <f t="shared" si="0"/>
        <v>5.1867219917012448E-4</v>
      </c>
      <c r="G23" s="23">
        <f t="shared" si="1"/>
        <v>5.1853772361939326E-4</v>
      </c>
      <c r="H23" s="17">
        <f t="shared" si="6"/>
        <v>99465.673436899509</v>
      </c>
      <c r="I23" s="17">
        <f t="shared" si="4"/>
        <v>51.576703882239826</v>
      </c>
      <c r="J23" s="17">
        <f t="shared" si="2"/>
        <v>99439.885084958398</v>
      </c>
      <c r="K23" s="17">
        <f t="shared" si="3"/>
        <v>6980352.2282295749</v>
      </c>
      <c r="L23" s="25">
        <f t="shared" si="5"/>
        <v>70.178504674357555</v>
      </c>
    </row>
    <row r="24" spans="1:12" x14ac:dyDescent="0.2">
      <c r="A24" s="20">
        <v>15</v>
      </c>
      <c r="B24" s="21">
        <v>1</v>
      </c>
      <c r="C24" s="21">
        <v>1919</v>
      </c>
      <c r="D24" s="21">
        <v>1874</v>
      </c>
      <c r="E24" s="22">
        <v>0.5</v>
      </c>
      <c r="F24" s="23">
        <f t="shared" si="0"/>
        <v>5.272871078302136E-4</v>
      </c>
      <c r="G24" s="23">
        <f t="shared" si="1"/>
        <v>5.2714812862414342E-4</v>
      </c>
      <c r="H24" s="17">
        <f t="shared" si="6"/>
        <v>99414.096733017272</v>
      </c>
      <c r="I24" s="17">
        <f t="shared" si="4"/>
        <v>52.405955051669622</v>
      </c>
      <c r="J24" s="17">
        <f t="shared" si="2"/>
        <v>99387.893755491445</v>
      </c>
      <c r="K24" s="17">
        <f t="shared" si="3"/>
        <v>6880912.3431446161</v>
      </c>
      <c r="L24" s="25">
        <f t="shared" si="5"/>
        <v>69.214654352528427</v>
      </c>
    </row>
    <row r="25" spans="1:12" x14ac:dyDescent="0.2">
      <c r="A25" s="20">
        <v>16</v>
      </c>
      <c r="B25" s="26">
        <v>0</v>
      </c>
      <c r="C25" s="21">
        <v>1887</v>
      </c>
      <c r="D25" s="21">
        <v>1907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99361.690777965603</v>
      </c>
      <c r="I25" s="17">
        <f t="shared" si="4"/>
        <v>0</v>
      </c>
      <c r="J25" s="17">
        <f t="shared" si="2"/>
        <v>99361.690777965603</v>
      </c>
      <c r="K25" s="17">
        <f t="shared" si="3"/>
        <v>6781524.4493891243</v>
      </c>
      <c r="L25" s="25">
        <f t="shared" si="5"/>
        <v>68.250896258832498</v>
      </c>
    </row>
    <row r="26" spans="1:12" x14ac:dyDescent="0.2">
      <c r="A26" s="20">
        <v>17</v>
      </c>
      <c r="B26" s="21">
        <v>2</v>
      </c>
      <c r="C26" s="21">
        <v>1943</v>
      </c>
      <c r="D26" s="21">
        <v>1898</v>
      </c>
      <c r="E26" s="22">
        <v>0.5</v>
      </c>
      <c r="F26" s="23">
        <f t="shared" si="0"/>
        <v>1.0413954699297059E-3</v>
      </c>
      <c r="G26" s="23">
        <f t="shared" si="1"/>
        <v>1.0408534998698935E-3</v>
      </c>
      <c r="H26" s="17">
        <f t="shared" si="6"/>
        <v>99361.690777965603</v>
      </c>
      <c r="I26" s="17">
        <f t="shared" si="4"/>
        <v>103.42096359923562</v>
      </c>
      <c r="J26" s="17">
        <f t="shared" si="2"/>
        <v>99309.980296165988</v>
      </c>
      <c r="K26" s="17">
        <f t="shared" si="3"/>
        <v>6682162.7586111585</v>
      </c>
      <c r="L26" s="25">
        <f t="shared" si="5"/>
        <v>67.250896258832498</v>
      </c>
    </row>
    <row r="27" spans="1:12" x14ac:dyDescent="0.2">
      <c r="A27" s="20">
        <v>18</v>
      </c>
      <c r="B27" s="26">
        <v>0</v>
      </c>
      <c r="C27" s="21">
        <v>2081</v>
      </c>
      <c r="D27" s="21">
        <v>1952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99258.269814366373</v>
      </c>
      <c r="I27" s="17">
        <f t="shared" si="4"/>
        <v>0</v>
      </c>
      <c r="J27" s="17">
        <f t="shared" si="2"/>
        <v>99258.269814366373</v>
      </c>
      <c r="K27" s="17">
        <f t="shared" si="3"/>
        <v>6582852.7783149928</v>
      </c>
      <c r="L27" s="25">
        <f t="shared" si="5"/>
        <v>66.32044655449161</v>
      </c>
    </row>
    <row r="28" spans="1:12" x14ac:dyDescent="0.2">
      <c r="A28" s="20">
        <v>19</v>
      </c>
      <c r="B28" s="21">
        <v>1</v>
      </c>
      <c r="C28" s="21">
        <v>2203</v>
      </c>
      <c r="D28" s="21">
        <v>2106</v>
      </c>
      <c r="E28" s="22">
        <v>0.5</v>
      </c>
      <c r="F28" s="23">
        <f t="shared" si="0"/>
        <v>4.6414481318171272E-4</v>
      </c>
      <c r="G28" s="23">
        <f t="shared" si="1"/>
        <v>4.6403712296983754E-4</v>
      </c>
      <c r="H28" s="17">
        <f t="shared" si="6"/>
        <v>99258.269814366373</v>
      </c>
      <c r="I28" s="17">
        <f t="shared" si="4"/>
        <v>46.059521955622444</v>
      </c>
      <c r="J28" s="17">
        <f t="shared" si="2"/>
        <v>99235.240053388552</v>
      </c>
      <c r="K28" s="17">
        <f t="shared" si="3"/>
        <v>6483594.5085006263</v>
      </c>
      <c r="L28" s="25">
        <f t="shared" si="5"/>
        <v>65.32044655449161</v>
      </c>
    </row>
    <row r="29" spans="1:12" x14ac:dyDescent="0.2">
      <c r="A29" s="20">
        <v>20</v>
      </c>
      <c r="B29" s="26">
        <v>0</v>
      </c>
      <c r="C29" s="21">
        <v>2301</v>
      </c>
      <c r="D29" s="21">
        <v>2228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99212.210292410746</v>
      </c>
      <c r="I29" s="17">
        <f t="shared" si="4"/>
        <v>0</v>
      </c>
      <c r="J29" s="17">
        <f t="shared" si="2"/>
        <v>99212.210292410746</v>
      </c>
      <c r="K29" s="17">
        <f t="shared" si="3"/>
        <v>6384359.268447238</v>
      </c>
      <c r="L29" s="25">
        <f t="shared" si="5"/>
        <v>64.350539612316354</v>
      </c>
    </row>
    <row r="30" spans="1:12" x14ac:dyDescent="0.2">
      <c r="A30" s="20">
        <v>21</v>
      </c>
      <c r="B30" s="21">
        <v>1</v>
      </c>
      <c r="C30" s="21">
        <v>2524</v>
      </c>
      <c r="D30" s="21">
        <v>2290</v>
      </c>
      <c r="E30" s="22">
        <v>0.5</v>
      </c>
      <c r="F30" s="23">
        <f t="shared" si="0"/>
        <v>4.1545492314083921E-4</v>
      </c>
      <c r="G30" s="23">
        <f t="shared" si="1"/>
        <v>4.1536863966770509E-4</v>
      </c>
      <c r="H30" s="17">
        <f t="shared" si="6"/>
        <v>99212.210292410746</v>
      </c>
      <c r="I30" s="17">
        <f t="shared" si="4"/>
        <v>41.209640827584941</v>
      </c>
      <c r="J30" s="17">
        <f t="shared" si="2"/>
        <v>99191.605471996954</v>
      </c>
      <c r="K30" s="17">
        <f t="shared" si="3"/>
        <v>6285147.058154827</v>
      </c>
      <c r="L30" s="25">
        <f t="shared" si="5"/>
        <v>63.350539612316354</v>
      </c>
    </row>
    <row r="31" spans="1:12" x14ac:dyDescent="0.2">
      <c r="A31" s="20">
        <v>22</v>
      </c>
      <c r="B31" s="26">
        <v>0</v>
      </c>
      <c r="C31" s="21">
        <v>2548</v>
      </c>
      <c r="D31" s="21">
        <v>2496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99171.000651583163</v>
      </c>
      <c r="I31" s="17">
        <f t="shared" si="4"/>
        <v>0</v>
      </c>
      <c r="J31" s="17">
        <f t="shared" si="2"/>
        <v>99171.000651583163</v>
      </c>
      <c r="K31" s="17">
        <f t="shared" si="3"/>
        <v>6185955.4526828304</v>
      </c>
      <c r="L31" s="25">
        <f t="shared" si="5"/>
        <v>62.376656603636661</v>
      </c>
    </row>
    <row r="32" spans="1:12" x14ac:dyDescent="0.2">
      <c r="A32" s="20">
        <v>23</v>
      </c>
      <c r="B32" s="26">
        <v>0</v>
      </c>
      <c r="C32" s="21">
        <v>2760</v>
      </c>
      <c r="D32" s="21">
        <v>2544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99171.000651583163</v>
      </c>
      <c r="I32" s="17">
        <f t="shared" si="4"/>
        <v>0</v>
      </c>
      <c r="J32" s="17">
        <f t="shared" si="2"/>
        <v>99171.000651583163</v>
      </c>
      <c r="K32" s="17">
        <f t="shared" si="3"/>
        <v>6086784.4520312473</v>
      </c>
      <c r="L32" s="25">
        <f t="shared" si="5"/>
        <v>61.376656603636661</v>
      </c>
    </row>
    <row r="33" spans="1:12" x14ac:dyDescent="0.2">
      <c r="A33" s="20">
        <v>24</v>
      </c>
      <c r="B33" s="21">
        <v>2</v>
      </c>
      <c r="C33" s="21">
        <v>3077</v>
      </c>
      <c r="D33" s="21">
        <v>2740</v>
      </c>
      <c r="E33" s="22">
        <v>0.5</v>
      </c>
      <c r="F33" s="23">
        <f t="shared" si="0"/>
        <v>6.8763967680935192E-4</v>
      </c>
      <c r="G33" s="23">
        <f t="shared" si="1"/>
        <v>6.8740333390616948E-4</v>
      </c>
      <c r="H33" s="17">
        <f t="shared" si="6"/>
        <v>99171.000651583163</v>
      </c>
      <c r="I33" s="17">
        <f t="shared" si="4"/>
        <v>68.170476474709176</v>
      </c>
      <c r="J33" s="17">
        <f t="shared" si="2"/>
        <v>99136.915413345807</v>
      </c>
      <c r="K33" s="17">
        <f t="shared" si="3"/>
        <v>5987613.4513796642</v>
      </c>
      <c r="L33" s="25">
        <f t="shared" si="5"/>
        <v>60.376656603636661</v>
      </c>
    </row>
    <row r="34" spans="1:12" x14ac:dyDescent="0.2">
      <c r="A34" s="20">
        <v>25</v>
      </c>
      <c r="B34" s="26">
        <v>0</v>
      </c>
      <c r="C34" s="21">
        <v>3113</v>
      </c>
      <c r="D34" s="21">
        <v>3041</v>
      </c>
      <c r="E34" s="22">
        <v>0.5</v>
      </c>
      <c r="F34" s="23">
        <f t="shared" si="0"/>
        <v>0</v>
      </c>
      <c r="G34" s="23">
        <f t="shared" si="1"/>
        <v>0</v>
      </c>
      <c r="H34" s="17">
        <f t="shared" si="6"/>
        <v>99102.830175108451</v>
      </c>
      <c r="I34" s="17">
        <f t="shared" si="4"/>
        <v>0</v>
      </c>
      <c r="J34" s="17">
        <f t="shared" si="2"/>
        <v>99102.830175108451</v>
      </c>
      <c r="K34" s="17">
        <f t="shared" si="3"/>
        <v>5888476.5359663181</v>
      </c>
      <c r="L34" s="25">
        <f t="shared" si="5"/>
        <v>59.417844329589293</v>
      </c>
    </row>
    <row r="35" spans="1:12" x14ac:dyDescent="0.2">
      <c r="A35" s="20">
        <v>26</v>
      </c>
      <c r="B35" s="26">
        <v>0</v>
      </c>
      <c r="C35" s="21">
        <v>3219</v>
      </c>
      <c r="D35" s="21">
        <v>3035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99102.830175108451</v>
      </c>
      <c r="I35" s="17">
        <f t="shared" si="4"/>
        <v>0</v>
      </c>
      <c r="J35" s="17">
        <f t="shared" si="2"/>
        <v>99102.830175108451</v>
      </c>
      <c r="K35" s="17">
        <f t="shared" si="3"/>
        <v>5789373.7057912098</v>
      </c>
      <c r="L35" s="25">
        <f t="shared" si="5"/>
        <v>58.417844329589293</v>
      </c>
    </row>
    <row r="36" spans="1:12" x14ac:dyDescent="0.2">
      <c r="A36" s="20">
        <v>27</v>
      </c>
      <c r="B36" s="21">
        <v>1</v>
      </c>
      <c r="C36" s="21">
        <v>3461</v>
      </c>
      <c r="D36" s="21">
        <v>3138</v>
      </c>
      <c r="E36" s="22">
        <v>0.5</v>
      </c>
      <c r="F36" s="23">
        <f t="shared" si="0"/>
        <v>3.0307622367025305E-4</v>
      </c>
      <c r="G36" s="23">
        <f t="shared" si="1"/>
        <v>3.0303030303030303E-4</v>
      </c>
      <c r="H36" s="17">
        <f t="shared" si="6"/>
        <v>99102.830175108451</v>
      </c>
      <c r="I36" s="17">
        <f t="shared" si="4"/>
        <v>30.031160659123774</v>
      </c>
      <c r="J36" s="17">
        <f t="shared" si="2"/>
        <v>99087.814594778887</v>
      </c>
      <c r="K36" s="17">
        <f t="shared" si="3"/>
        <v>5690270.8756161015</v>
      </c>
      <c r="L36" s="25">
        <f t="shared" si="5"/>
        <v>57.417844329589293</v>
      </c>
    </row>
    <row r="37" spans="1:12" x14ac:dyDescent="0.2">
      <c r="A37" s="20">
        <v>28</v>
      </c>
      <c r="B37" s="26">
        <v>0</v>
      </c>
      <c r="C37" s="21">
        <v>3451</v>
      </c>
      <c r="D37" s="21">
        <v>3378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99072.799014449323</v>
      </c>
      <c r="I37" s="17">
        <f t="shared" si="4"/>
        <v>0</v>
      </c>
      <c r="J37" s="17">
        <f t="shared" si="2"/>
        <v>99072.799014449323</v>
      </c>
      <c r="K37" s="17">
        <f t="shared" si="3"/>
        <v>5591183.0610213224</v>
      </c>
      <c r="L37" s="25">
        <f t="shared" si="5"/>
        <v>56.435097389404262</v>
      </c>
    </row>
    <row r="38" spans="1:12" x14ac:dyDescent="0.2">
      <c r="A38" s="20">
        <v>29</v>
      </c>
      <c r="B38" s="26">
        <v>0</v>
      </c>
      <c r="C38" s="21">
        <v>3456</v>
      </c>
      <c r="D38" s="21">
        <v>3350</v>
      </c>
      <c r="E38" s="22">
        <v>0.5</v>
      </c>
      <c r="F38" s="23">
        <f t="shared" si="0"/>
        <v>0</v>
      </c>
      <c r="G38" s="23">
        <f t="shared" si="1"/>
        <v>0</v>
      </c>
      <c r="H38" s="17">
        <f t="shared" si="6"/>
        <v>99072.799014449323</v>
      </c>
      <c r="I38" s="17">
        <f t="shared" si="4"/>
        <v>0</v>
      </c>
      <c r="J38" s="17">
        <f t="shared" si="2"/>
        <v>99072.799014449323</v>
      </c>
      <c r="K38" s="17">
        <f t="shared" si="3"/>
        <v>5492110.2620068733</v>
      </c>
      <c r="L38" s="25">
        <f t="shared" si="5"/>
        <v>55.43509738940427</v>
      </c>
    </row>
    <row r="39" spans="1:12" x14ac:dyDescent="0.2">
      <c r="A39" s="20">
        <v>30</v>
      </c>
      <c r="B39" s="26">
        <v>0</v>
      </c>
      <c r="C39" s="21">
        <v>3682</v>
      </c>
      <c r="D39" s="21">
        <v>3413</v>
      </c>
      <c r="E39" s="22">
        <v>0.5</v>
      </c>
      <c r="F39" s="23">
        <f t="shared" si="0"/>
        <v>0</v>
      </c>
      <c r="G39" s="23">
        <f t="shared" si="1"/>
        <v>0</v>
      </c>
      <c r="H39" s="17">
        <f t="shared" si="6"/>
        <v>99072.799014449323</v>
      </c>
      <c r="I39" s="17">
        <f t="shared" si="4"/>
        <v>0</v>
      </c>
      <c r="J39" s="17">
        <f t="shared" si="2"/>
        <v>99072.799014449323</v>
      </c>
      <c r="K39" s="17">
        <f t="shared" si="3"/>
        <v>5393037.4629924241</v>
      </c>
      <c r="L39" s="25">
        <f t="shared" si="5"/>
        <v>54.43509738940427</v>
      </c>
    </row>
    <row r="40" spans="1:12" x14ac:dyDescent="0.2">
      <c r="A40" s="20">
        <v>31</v>
      </c>
      <c r="B40" s="26">
        <v>0</v>
      </c>
      <c r="C40" s="21">
        <v>3810</v>
      </c>
      <c r="D40" s="21">
        <v>3557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99072.799014449323</v>
      </c>
      <c r="I40" s="17">
        <f t="shared" si="4"/>
        <v>0</v>
      </c>
      <c r="J40" s="17">
        <f t="shared" si="2"/>
        <v>99072.799014449323</v>
      </c>
      <c r="K40" s="17">
        <f t="shared" si="3"/>
        <v>5293964.663977975</v>
      </c>
      <c r="L40" s="25">
        <f t="shared" si="5"/>
        <v>53.43509738940427</v>
      </c>
    </row>
    <row r="41" spans="1:12" x14ac:dyDescent="0.2">
      <c r="A41" s="20">
        <v>32</v>
      </c>
      <c r="B41" s="26">
        <v>0</v>
      </c>
      <c r="C41" s="21">
        <v>3843</v>
      </c>
      <c r="D41" s="21">
        <v>3730</v>
      </c>
      <c r="E41" s="22">
        <v>0.5</v>
      </c>
      <c r="F41" s="23">
        <f t="shared" ref="F41:F72" si="7">B41/((C41+D41)/2)</f>
        <v>0</v>
      </c>
      <c r="G41" s="23">
        <f t="shared" si="1"/>
        <v>0</v>
      </c>
      <c r="H41" s="17">
        <f t="shared" si="6"/>
        <v>99072.799014449323</v>
      </c>
      <c r="I41" s="17">
        <f t="shared" si="4"/>
        <v>0</v>
      </c>
      <c r="J41" s="17">
        <f t="shared" si="2"/>
        <v>99072.799014449323</v>
      </c>
      <c r="K41" s="17">
        <f t="shared" si="3"/>
        <v>5194891.8649635259</v>
      </c>
      <c r="L41" s="25">
        <f t="shared" si="5"/>
        <v>52.43509738940427</v>
      </c>
    </row>
    <row r="42" spans="1:12" x14ac:dyDescent="0.2">
      <c r="A42" s="20">
        <v>33</v>
      </c>
      <c r="B42" s="26">
        <v>0</v>
      </c>
      <c r="C42" s="21">
        <v>3991</v>
      </c>
      <c r="D42" s="21">
        <v>3777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99072.799014449323</v>
      </c>
      <c r="I42" s="17">
        <f t="shared" si="4"/>
        <v>0</v>
      </c>
      <c r="J42" s="17">
        <f t="shared" si="2"/>
        <v>99072.799014449323</v>
      </c>
      <c r="K42" s="17">
        <f t="shared" si="3"/>
        <v>5095819.0659490768</v>
      </c>
      <c r="L42" s="25">
        <f t="shared" si="5"/>
        <v>51.435097389404277</v>
      </c>
    </row>
    <row r="43" spans="1:12" x14ac:dyDescent="0.2">
      <c r="A43" s="20">
        <v>34</v>
      </c>
      <c r="B43" s="21">
        <v>2</v>
      </c>
      <c r="C43" s="21">
        <v>3738</v>
      </c>
      <c r="D43" s="21">
        <v>3877</v>
      </c>
      <c r="E43" s="22">
        <v>0.5</v>
      </c>
      <c r="F43" s="23">
        <f t="shared" si="7"/>
        <v>5.2527905449770195E-4</v>
      </c>
      <c r="G43" s="23">
        <f t="shared" si="1"/>
        <v>5.2514113167913875E-4</v>
      </c>
      <c r="H43" s="17">
        <f t="shared" si="6"/>
        <v>99072.799014449323</v>
      </c>
      <c r="I43" s="17">
        <f t="shared" si="4"/>
        <v>52.027201793067782</v>
      </c>
      <c r="J43" s="17">
        <f t="shared" si="2"/>
        <v>99046.785413552789</v>
      </c>
      <c r="K43" s="17">
        <f t="shared" si="3"/>
        <v>4996746.2669346277</v>
      </c>
      <c r="L43" s="25">
        <f t="shared" si="5"/>
        <v>50.435097389404277</v>
      </c>
    </row>
    <row r="44" spans="1:12" x14ac:dyDescent="0.2">
      <c r="A44" s="20">
        <v>35</v>
      </c>
      <c r="B44" s="21">
        <v>2</v>
      </c>
      <c r="C44" s="21">
        <v>3711</v>
      </c>
      <c r="D44" s="21">
        <v>3677</v>
      </c>
      <c r="E44" s="22">
        <v>0.5</v>
      </c>
      <c r="F44" s="23">
        <f t="shared" si="7"/>
        <v>5.4141851651326478E-4</v>
      </c>
      <c r="G44" s="23">
        <f t="shared" si="1"/>
        <v>5.4127198917456026E-4</v>
      </c>
      <c r="H44" s="17">
        <f t="shared" si="6"/>
        <v>99020.771812656254</v>
      </c>
      <c r="I44" s="17">
        <f t="shared" si="4"/>
        <v>53.597170128636677</v>
      </c>
      <c r="J44" s="17">
        <f t="shared" si="2"/>
        <v>98993.973227591938</v>
      </c>
      <c r="K44" s="17">
        <f t="shared" si="3"/>
        <v>4897699.4815210747</v>
      </c>
      <c r="L44" s="25">
        <f t="shared" si="5"/>
        <v>49.461334140955259</v>
      </c>
    </row>
    <row r="45" spans="1:12" x14ac:dyDescent="0.2">
      <c r="A45" s="20">
        <v>36</v>
      </c>
      <c r="B45" s="21">
        <v>3</v>
      </c>
      <c r="C45" s="21">
        <v>3738</v>
      </c>
      <c r="D45" s="21">
        <v>3618</v>
      </c>
      <c r="E45" s="22">
        <v>0.5</v>
      </c>
      <c r="F45" s="23">
        <f t="shared" si="7"/>
        <v>8.1566068515497557E-4</v>
      </c>
      <c r="G45" s="23">
        <f t="shared" si="1"/>
        <v>8.1532816958825938E-4</v>
      </c>
      <c r="H45" s="17">
        <f t="shared" si="6"/>
        <v>98967.174642527621</v>
      </c>
      <c r="I45" s="17">
        <f t="shared" si="4"/>
        <v>80.690725350613647</v>
      </c>
      <c r="J45" s="17">
        <f t="shared" si="2"/>
        <v>98926.829279852318</v>
      </c>
      <c r="K45" s="17">
        <f t="shared" si="3"/>
        <v>4798705.5082934825</v>
      </c>
      <c r="L45" s="25">
        <f t="shared" si="5"/>
        <v>48.48784989191163</v>
      </c>
    </row>
    <row r="46" spans="1:12" x14ac:dyDescent="0.2">
      <c r="A46" s="20">
        <v>37</v>
      </c>
      <c r="B46" s="26">
        <v>0</v>
      </c>
      <c r="C46" s="21">
        <v>3643</v>
      </c>
      <c r="D46" s="21">
        <v>3665</v>
      </c>
      <c r="E46" s="22">
        <v>0.5</v>
      </c>
      <c r="F46" s="23">
        <f t="shared" si="7"/>
        <v>0</v>
      </c>
      <c r="G46" s="23">
        <f t="shared" si="1"/>
        <v>0</v>
      </c>
      <c r="H46" s="17">
        <f t="shared" si="6"/>
        <v>98886.483917177015</v>
      </c>
      <c r="I46" s="17">
        <f t="shared" si="4"/>
        <v>0</v>
      </c>
      <c r="J46" s="17">
        <f t="shared" si="2"/>
        <v>98886.483917177015</v>
      </c>
      <c r="K46" s="17">
        <f t="shared" si="3"/>
        <v>4699778.6790136304</v>
      </c>
      <c r="L46" s="25">
        <f t="shared" si="5"/>
        <v>47.527007664161253</v>
      </c>
    </row>
    <row r="47" spans="1:12" x14ac:dyDescent="0.2">
      <c r="A47" s="20">
        <v>38</v>
      </c>
      <c r="B47" s="21">
        <v>2</v>
      </c>
      <c r="C47" s="21">
        <v>3495</v>
      </c>
      <c r="D47" s="21">
        <v>3581</v>
      </c>
      <c r="E47" s="22">
        <v>0.5</v>
      </c>
      <c r="F47" s="23">
        <f t="shared" si="7"/>
        <v>5.6529112492933857E-4</v>
      </c>
      <c r="G47" s="23">
        <f t="shared" si="1"/>
        <v>5.6513139304888377E-4</v>
      </c>
      <c r="H47" s="17">
        <f t="shared" si="6"/>
        <v>98886.483917177015</v>
      </c>
      <c r="I47" s="17">
        <f t="shared" si="4"/>
        <v>55.883856409820289</v>
      </c>
      <c r="J47" s="17">
        <f t="shared" si="2"/>
        <v>98858.541988972094</v>
      </c>
      <c r="K47" s="17">
        <f t="shared" si="3"/>
        <v>4600892.1950964537</v>
      </c>
      <c r="L47" s="25">
        <f t="shared" si="5"/>
        <v>46.527007664161253</v>
      </c>
    </row>
    <row r="48" spans="1:12" x14ac:dyDescent="0.2">
      <c r="A48" s="20">
        <v>39</v>
      </c>
      <c r="B48" s="21">
        <v>1</v>
      </c>
      <c r="C48" s="21">
        <v>3592</v>
      </c>
      <c r="D48" s="21">
        <v>3434</v>
      </c>
      <c r="E48" s="22">
        <v>0.5</v>
      </c>
      <c r="F48" s="23">
        <f t="shared" si="7"/>
        <v>2.8465698832906349E-4</v>
      </c>
      <c r="G48" s="23">
        <f t="shared" si="1"/>
        <v>2.8461647929415109E-4</v>
      </c>
      <c r="H48" s="17">
        <f t="shared" si="6"/>
        <v>98830.600060767189</v>
      </c>
      <c r="I48" s="17">
        <f t="shared" si="4"/>
        <v>28.128817435823873</v>
      </c>
      <c r="J48" s="17">
        <f t="shared" si="2"/>
        <v>98816.535652049279</v>
      </c>
      <c r="K48" s="17">
        <f t="shared" si="3"/>
        <v>4502033.653107482</v>
      </c>
      <c r="L48" s="25">
        <f t="shared" si="5"/>
        <v>45.553033679238538</v>
      </c>
    </row>
    <row r="49" spans="1:12" x14ac:dyDescent="0.2">
      <c r="A49" s="20">
        <v>40</v>
      </c>
      <c r="B49" s="21">
        <v>4</v>
      </c>
      <c r="C49" s="21">
        <v>3592</v>
      </c>
      <c r="D49" s="21">
        <v>3524</v>
      </c>
      <c r="E49" s="22">
        <v>0.5</v>
      </c>
      <c r="F49" s="23">
        <f t="shared" si="7"/>
        <v>1.1242270938729624E-3</v>
      </c>
      <c r="G49" s="23">
        <f t="shared" si="1"/>
        <v>1.1235955056179776E-3</v>
      </c>
      <c r="H49" s="17">
        <f t="shared" si="6"/>
        <v>98802.471243331369</v>
      </c>
      <c r="I49" s="17">
        <f t="shared" si="4"/>
        <v>111.01401263295661</v>
      </c>
      <c r="J49" s="17">
        <f t="shared" si="2"/>
        <v>98746.964237014894</v>
      </c>
      <c r="K49" s="17">
        <f t="shared" si="3"/>
        <v>4403217.1174554331</v>
      </c>
      <c r="L49" s="25">
        <f t="shared" si="5"/>
        <v>44.565860165695263</v>
      </c>
    </row>
    <row r="50" spans="1:12" x14ac:dyDescent="0.2">
      <c r="A50" s="20">
        <v>41</v>
      </c>
      <c r="B50" s="21">
        <v>3</v>
      </c>
      <c r="C50" s="21">
        <v>3518</v>
      </c>
      <c r="D50" s="21">
        <v>3555</v>
      </c>
      <c r="E50" s="22">
        <v>0.5</v>
      </c>
      <c r="F50" s="23">
        <f t="shared" si="7"/>
        <v>8.4829633818747348E-4</v>
      </c>
      <c r="G50" s="23">
        <f t="shared" si="1"/>
        <v>8.4793668739400801E-4</v>
      </c>
      <c r="H50" s="17">
        <f t="shared" si="6"/>
        <v>98691.457230698419</v>
      </c>
      <c r="I50" s="17">
        <f t="shared" si="4"/>
        <v>83.684107318285839</v>
      </c>
      <c r="J50" s="17">
        <f t="shared" si="2"/>
        <v>98649.615177039275</v>
      </c>
      <c r="K50" s="17">
        <f t="shared" si="3"/>
        <v>4304470.1532184184</v>
      </c>
      <c r="L50" s="25">
        <f t="shared" si="5"/>
        <v>43.615428062394578</v>
      </c>
    </row>
    <row r="51" spans="1:12" x14ac:dyDescent="0.2">
      <c r="A51" s="20">
        <v>42</v>
      </c>
      <c r="B51" s="21">
        <v>1</v>
      </c>
      <c r="C51" s="21">
        <v>3472</v>
      </c>
      <c r="D51" s="21">
        <v>3467</v>
      </c>
      <c r="E51" s="22">
        <v>0.5</v>
      </c>
      <c r="F51" s="23">
        <f t="shared" si="7"/>
        <v>2.8822596915982132E-4</v>
      </c>
      <c r="G51" s="23">
        <f t="shared" si="1"/>
        <v>2.8818443804034589E-4</v>
      </c>
      <c r="H51" s="17">
        <f t="shared" si="6"/>
        <v>98607.773123380131</v>
      </c>
      <c r="I51" s="17">
        <f t="shared" si="4"/>
        <v>28.417225683971225</v>
      </c>
      <c r="J51" s="17">
        <f t="shared" si="2"/>
        <v>98593.564510538155</v>
      </c>
      <c r="K51" s="17">
        <f t="shared" si="3"/>
        <v>4205820.5380413793</v>
      </c>
      <c r="L51" s="25">
        <f t="shared" si="5"/>
        <v>42.652018241796895</v>
      </c>
    </row>
    <row r="52" spans="1:12" x14ac:dyDescent="0.2">
      <c r="A52" s="20">
        <v>43</v>
      </c>
      <c r="B52" s="21">
        <v>3</v>
      </c>
      <c r="C52" s="21">
        <v>3502</v>
      </c>
      <c r="D52" s="21">
        <v>3415</v>
      </c>
      <c r="E52" s="22">
        <v>0.5</v>
      </c>
      <c r="F52" s="23">
        <f t="shared" si="7"/>
        <v>8.6742807575538531E-4</v>
      </c>
      <c r="G52" s="23">
        <f t="shared" si="1"/>
        <v>8.6705202312138739E-4</v>
      </c>
      <c r="H52" s="17">
        <f t="shared" si="6"/>
        <v>98579.355897696165</v>
      </c>
      <c r="I52" s="17">
        <f t="shared" si="4"/>
        <v>85.473429969100735</v>
      </c>
      <c r="J52" s="17">
        <f t="shared" si="2"/>
        <v>98536.619182711613</v>
      </c>
      <c r="K52" s="17">
        <f t="shared" si="3"/>
        <v>4107226.9735308411</v>
      </c>
      <c r="L52" s="25">
        <f t="shared" si="5"/>
        <v>41.66416929923183</v>
      </c>
    </row>
    <row r="53" spans="1:12" x14ac:dyDescent="0.2">
      <c r="A53" s="20">
        <v>44</v>
      </c>
      <c r="B53" s="21">
        <v>5</v>
      </c>
      <c r="C53" s="21">
        <v>3498</v>
      </c>
      <c r="D53" s="21">
        <v>3480</v>
      </c>
      <c r="E53" s="22">
        <v>0.5</v>
      </c>
      <c r="F53" s="23">
        <f t="shared" si="7"/>
        <v>1.4330753797649756E-3</v>
      </c>
      <c r="G53" s="23">
        <f t="shared" si="1"/>
        <v>1.4320492624946297E-3</v>
      </c>
      <c r="H53" s="17">
        <f t="shared" si="6"/>
        <v>98493.88246772706</v>
      </c>
      <c r="I53" s="17">
        <f t="shared" si="4"/>
        <v>141.04809174814127</v>
      </c>
      <c r="J53" s="17">
        <f t="shared" si="2"/>
        <v>98423.358421852987</v>
      </c>
      <c r="K53" s="17">
        <f t="shared" si="3"/>
        <v>4008690.3543481296</v>
      </c>
      <c r="L53" s="25">
        <f t="shared" si="5"/>
        <v>40.699891748724951</v>
      </c>
    </row>
    <row r="54" spans="1:12" x14ac:dyDescent="0.2">
      <c r="A54" s="20">
        <v>45</v>
      </c>
      <c r="B54" s="21">
        <v>4</v>
      </c>
      <c r="C54" s="21">
        <v>3296</v>
      </c>
      <c r="D54" s="21">
        <v>3437</v>
      </c>
      <c r="E54" s="22">
        <v>0.5</v>
      </c>
      <c r="F54" s="23">
        <f t="shared" si="7"/>
        <v>1.1881776325560671E-3</v>
      </c>
      <c r="G54" s="23">
        <f t="shared" si="1"/>
        <v>1.1874721686210479E-3</v>
      </c>
      <c r="H54" s="17">
        <f t="shared" si="6"/>
        <v>98352.834375978913</v>
      </c>
      <c r="I54" s="17">
        <f t="shared" si="4"/>
        <v>116.79125352647043</v>
      </c>
      <c r="J54" s="17">
        <f t="shared" si="2"/>
        <v>98294.438749215667</v>
      </c>
      <c r="K54" s="17">
        <f t="shared" si="3"/>
        <v>3910266.9959262768</v>
      </c>
      <c r="L54" s="25">
        <f t="shared" si="5"/>
        <v>39.757542532818924</v>
      </c>
    </row>
    <row r="55" spans="1:12" x14ac:dyDescent="0.2">
      <c r="A55" s="20">
        <v>46</v>
      </c>
      <c r="B55" s="21">
        <v>2</v>
      </c>
      <c r="C55" s="21">
        <v>3105</v>
      </c>
      <c r="D55" s="21">
        <v>3231</v>
      </c>
      <c r="E55" s="22">
        <v>0.5</v>
      </c>
      <c r="F55" s="23">
        <f t="shared" si="7"/>
        <v>6.3131313131313137E-4</v>
      </c>
      <c r="G55" s="23">
        <f t="shared" si="1"/>
        <v>6.3111391606184919E-4</v>
      </c>
      <c r="H55" s="17">
        <f t="shared" si="6"/>
        <v>98236.043122452436</v>
      </c>
      <c r="I55" s="17">
        <f t="shared" si="4"/>
        <v>61.998133873431648</v>
      </c>
      <c r="J55" s="17">
        <f t="shared" si="2"/>
        <v>98205.044055515711</v>
      </c>
      <c r="K55" s="17">
        <f t="shared" si="3"/>
        <v>3811972.5571770612</v>
      </c>
      <c r="L55" s="25">
        <f t="shared" si="5"/>
        <v>38.804215194471858</v>
      </c>
    </row>
    <row r="56" spans="1:12" x14ac:dyDescent="0.2">
      <c r="A56" s="20">
        <v>47</v>
      </c>
      <c r="B56" s="21">
        <v>4</v>
      </c>
      <c r="C56" s="21">
        <v>3116</v>
      </c>
      <c r="D56" s="21">
        <v>3089</v>
      </c>
      <c r="E56" s="22">
        <v>0.5</v>
      </c>
      <c r="F56" s="23">
        <f t="shared" si="7"/>
        <v>1.2892828364222402E-3</v>
      </c>
      <c r="G56" s="23">
        <f t="shared" si="1"/>
        <v>1.2884522467386053E-3</v>
      </c>
      <c r="H56" s="17">
        <f t="shared" si="6"/>
        <v>98174.044988579</v>
      </c>
      <c r="I56" s="17">
        <f t="shared" si="4"/>
        <v>126.49256883695152</v>
      </c>
      <c r="J56" s="17">
        <f t="shared" si="2"/>
        <v>98110.798704160523</v>
      </c>
      <c r="K56" s="17">
        <f t="shared" si="3"/>
        <v>3713767.5131215453</v>
      </c>
      <c r="L56" s="25">
        <f t="shared" si="5"/>
        <v>37.828404784111562</v>
      </c>
    </row>
    <row r="57" spans="1:12" x14ac:dyDescent="0.2">
      <c r="A57" s="20">
        <v>48</v>
      </c>
      <c r="B57" s="21">
        <v>5</v>
      </c>
      <c r="C57" s="21">
        <v>2966</v>
      </c>
      <c r="D57" s="21">
        <v>3103</v>
      </c>
      <c r="E57" s="22">
        <v>0.5</v>
      </c>
      <c r="F57" s="23">
        <f t="shared" si="7"/>
        <v>1.6477179106936892E-3</v>
      </c>
      <c r="G57" s="23">
        <f t="shared" si="1"/>
        <v>1.6463615409944023E-3</v>
      </c>
      <c r="H57" s="17">
        <f t="shared" si="6"/>
        <v>98047.552419742045</v>
      </c>
      <c r="I57" s="17">
        <f t="shared" si="4"/>
        <v>161.42171949249595</v>
      </c>
      <c r="J57" s="17">
        <f t="shared" si="2"/>
        <v>97966.841559995795</v>
      </c>
      <c r="K57" s="17">
        <f t="shared" si="3"/>
        <v>3615656.7144173849</v>
      </c>
      <c r="L57" s="25">
        <f t="shared" si="5"/>
        <v>36.87656270029813</v>
      </c>
    </row>
    <row r="58" spans="1:12" x14ac:dyDescent="0.2">
      <c r="A58" s="20">
        <v>49</v>
      </c>
      <c r="B58" s="21">
        <v>3</v>
      </c>
      <c r="C58" s="21">
        <v>2912</v>
      </c>
      <c r="D58" s="21">
        <v>2936</v>
      </c>
      <c r="E58" s="22">
        <v>0.5</v>
      </c>
      <c r="F58" s="23">
        <f t="shared" si="7"/>
        <v>1.0259917920656635E-3</v>
      </c>
      <c r="G58" s="23">
        <f t="shared" si="1"/>
        <v>1.0254657323534439E-3</v>
      </c>
      <c r="H58" s="17">
        <f t="shared" si="6"/>
        <v>97886.130700249545</v>
      </c>
      <c r="I58" s="17">
        <f t="shared" si="4"/>
        <v>100.37887270577633</v>
      </c>
      <c r="J58" s="17">
        <f t="shared" si="2"/>
        <v>97835.941263896646</v>
      </c>
      <c r="K58" s="17">
        <f t="shared" si="3"/>
        <v>3517689.872857389</v>
      </c>
      <c r="L58" s="25">
        <f t="shared" si="5"/>
        <v>35.936550435621839</v>
      </c>
    </row>
    <row r="59" spans="1:12" x14ac:dyDescent="0.2">
      <c r="A59" s="20">
        <v>50</v>
      </c>
      <c r="B59" s="21">
        <v>4</v>
      </c>
      <c r="C59" s="21">
        <v>2826</v>
      </c>
      <c r="D59" s="21">
        <v>2864</v>
      </c>
      <c r="E59" s="22">
        <v>0.5</v>
      </c>
      <c r="F59" s="23">
        <f t="shared" si="7"/>
        <v>1.4059753954305801E-3</v>
      </c>
      <c r="G59" s="23">
        <f t="shared" si="1"/>
        <v>1.4049877063575693E-3</v>
      </c>
      <c r="H59" s="17">
        <f t="shared" si="6"/>
        <v>97785.751827543761</v>
      </c>
      <c r="I59" s="17">
        <f t="shared" si="4"/>
        <v>137.38777917463119</v>
      </c>
      <c r="J59" s="17">
        <f t="shared" si="2"/>
        <v>97717.057937956444</v>
      </c>
      <c r="K59" s="17">
        <f t="shared" si="3"/>
        <v>3419853.9315934926</v>
      </c>
      <c r="L59" s="25">
        <f t="shared" si="5"/>
        <v>34.972926706385529</v>
      </c>
    </row>
    <row r="60" spans="1:12" x14ac:dyDescent="0.2">
      <c r="A60" s="20">
        <v>51</v>
      </c>
      <c r="B60" s="21">
        <v>3</v>
      </c>
      <c r="C60" s="21">
        <v>3120</v>
      </c>
      <c r="D60" s="21">
        <v>2822</v>
      </c>
      <c r="E60" s="22">
        <v>0.5</v>
      </c>
      <c r="F60" s="23">
        <f t="shared" si="7"/>
        <v>1.0097610232245036E-3</v>
      </c>
      <c r="G60" s="23">
        <f t="shared" si="1"/>
        <v>1.009251471825063E-3</v>
      </c>
      <c r="H60" s="17">
        <f t="shared" si="6"/>
        <v>97648.364048369127</v>
      </c>
      <c r="I60" s="17">
        <f t="shared" si="4"/>
        <v>98.551755137126108</v>
      </c>
      <c r="J60" s="17">
        <f t="shared" si="2"/>
        <v>97599.088170800562</v>
      </c>
      <c r="K60" s="17">
        <f t="shared" si="3"/>
        <v>3322136.8736555362</v>
      </c>
      <c r="L60" s="25">
        <f t="shared" si="5"/>
        <v>34.021428889581287</v>
      </c>
    </row>
    <row r="61" spans="1:12" x14ac:dyDescent="0.2">
      <c r="A61" s="20">
        <v>52</v>
      </c>
      <c r="B61" s="21">
        <v>5</v>
      </c>
      <c r="C61" s="21">
        <v>3251</v>
      </c>
      <c r="D61" s="21">
        <v>3092</v>
      </c>
      <c r="E61" s="22">
        <v>0.5</v>
      </c>
      <c r="F61" s="23">
        <f t="shared" si="7"/>
        <v>1.5765410688948448E-3</v>
      </c>
      <c r="G61" s="23">
        <f t="shared" si="1"/>
        <v>1.5752993068683049E-3</v>
      </c>
      <c r="H61" s="17">
        <f t="shared" si="6"/>
        <v>97549.812293231997</v>
      </c>
      <c r="I61" s="17">
        <f t="shared" si="4"/>
        <v>153.67015169066161</v>
      </c>
      <c r="J61" s="17">
        <f t="shared" si="2"/>
        <v>97472.977217386666</v>
      </c>
      <c r="K61" s="17">
        <f t="shared" si="3"/>
        <v>3224537.7854847359</v>
      </c>
      <c r="L61" s="25">
        <f t="shared" si="5"/>
        <v>33.055294620064117</v>
      </c>
    </row>
    <row r="62" spans="1:12" x14ac:dyDescent="0.2">
      <c r="A62" s="20">
        <v>53</v>
      </c>
      <c r="B62" s="21">
        <v>4</v>
      </c>
      <c r="C62" s="21">
        <v>3301</v>
      </c>
      <c r="D62" s="21">
        <v>3233</v>
      </c>
      <c r="E62" s="22">
        <v>0.5</v>
      </c>
      <c r="F62" s="23">
        <f t="shared" si="7"/>
        <v>1.2243648607284971E-3</v>
      </c>
      <c r="G62" s="23">
        <f t="shared" si="1"/>
        <v>1.2236157846436219E-3</v>
      </c>
      <c r="H62" s="17">
        <f t="shared" si="6"/>
        <v>97396.142141541335</v>
      </c>
      <c r="I62" s="17">
        <f t="shared" si="4"/>
        <v>119.17545688778384</v>
      </c>
      <c r="J62" s="17">
        <f t="shared" si="2"/>
        <v>97336.554413097445</v>
      </c>
      <c r="K62" s="17">
        <f t="shared" si="3"/>
        <v>3127064.8082673494</v>
      </c>
      <c r="L62" s="25">
        <f t="shared" si="5"/>
        <v>32.106659868754654</v>
      </c>
    </row>
    <row r="63" spans="1:12" x14ac:dyDescent="0.2">
      <c r="A63" s="20">
        <v>54</v>
      </c>
      <c r="B63" s="21">
        <v>8</v>
      </c>
      <c r="C63" s="21">
        <v>3543</v>
      </c>
      <c r="D63" s="21">
        <v>3271</v>
      </c>
      <c r="E63" s="22">
        <v>0.5</v>
      </c>
      <c r="F63" s="23">
        <f t="shared" si="7"/>
        <v>2.348106838861168E-3</v>
      </c>
      <c r="G63" s="23">
        <f t="shared" si="1"/>
        <v>2.345353268836118E-3</v>
      </c>
      <c r="H63" s="17">
        <f t="shared" si="6"/>
        <v>97276.966684653555</v>
      </c>
      <c r="I63" s="17">
        <f t="shared" si="4"/>
        <v>228.14885179631435</v>
      </c>
      <c r="J63" s="17">
        <f t="shared" si="2"/>
        <v>97162.892258755397</v>
      </c>
      <c r="K63" s="17">
        <f t="shared" si="3"/>
        <v>3029728.2538542519</v>
      </c>
      <c r="L63" s="25">
        <f t="shared" si="5"/>
        <v>31.145381657261552</v>
      </c>
    </row>
    <row r="64" spans="1:12" x14ac:dyDescent="0.2">
      <c r="A64" s="20">
        <v>55</v>
      </c>
      <c r="B64" s="21">
        <v>15</v>
      </c>
      <c r="C64" s="21">
        <v>3449</v>
      </c>
      <c r="D64" s="21">
        <v>3521</v>
      </c>
      <c r="E64" s="22">
        <v>0.5</v>
      </c>
      <c r="F64" s="23">
        <f t="shared" si="7"/>
        <v>4.30416068866571E-3</v>
      </c>
      <c r="G64" s="23">
        <f t="shared" si="1"/>
        <v>4.2949176807444518E-3</v>
      </c>
      <c r="H64" s="17">
        <f t="shared" si="6"/>
        <v>97048.817832857239</v>
      </c>
      <c r="I64" s="17">
        <f t="shared" si="4"/>
        <v>416.81668360568602</v>
      </c>
      <c r="J64" s="17">
        <f t="shared" si="2"/>
        <v>96840.409491054394</v>
      </c>
      <c r="K64" s="17">
        <f t="shared" si="3"/>
        <v>2932565.3615954965</v>
      </c>
      <c r="L64" s="25">
        <f t="shared" si="5"/>
        <v>30.217424870090849</v>
      </c>
    </row>
    <row r="65" spans="1:12" x14ac:dyDescent="0.2">
      <c r="A65" s="20">
        <v>56</v>
      </c>
      <c r="B65" s="21">
        <v>14</v>
      </c>
      <c r="C65" s="21">
        <v>3317</v>
      </c>
      <c r="D65" s="21">
        <v>3421</v>
      </c>
      <c r="E65" s="22">
        <v>0.5</v>
      </c>
      <c r="F65" s="23">
        <f t="shared" si="7"/>
        <v>4.1555357672899973E-3</v>
      </c>
      <c r="G65" s="23">
        <f t="shared" si="1"/>
        <v>4.1469194312796212E-3</v>
      </c>
      <c r="H65" s="17">
        <f t="shared" si="6"/>
        <v>96632.001149251548</v>
      </c>
      <c r="I65" s="17">
        <f t="shared" si="4"/>
        <v>400.72512324926595</v>
      </c>
      <c r="J65" s="17">
        <f t="shared" si="2"/>
        <v>96431.638587626905</v>
      </c>
      <c r="K65" s="17">
        <f t="shared" si="3"/>
        <v>2835724.9521044423</v>
      </c>
      <c r="L65" s="25">
        <f t="shared" si="5"/>
        <v>29.345609305188294</v>
      </c>
    </row>
    <row r="66" spans="1:12" x14ac:dyDescent="0.2">
      <c r="A66" s="20">
        <v>57</v>
      </c>
      <c r="B66" s="21">
        <v>18</v>
      </c>
      <c r="C66" s="21">
        <v>3109</v>
      </c>
      <c r="D66" s="21">
        <v>3273</v>
      </c>
      <c r="E66" s="22">
        <v>0.5</v>
      </c>
      <c r="F66" s="23">
        <f t="shared" si="7"/>
        <v>5.640864932623002E-3</v>
      </c>
      <c r="G66" s="23">
        <f t="shared" si="1"/>
        <v>5.6249999999999998E-3</v>
      </c>
      <c r="H66" s="17">
        <f t="shared" si="6"/>
        <v>96231.276026002277</v>
      </c>
      <c r="I66" s="17">
        <f t="shared" si="4"/>
        <v>541.30092764626283</v>
      </c>
      <c r="J66" s="17">
        <f t="shared" si="2"/>
        <v>95960.625562179135</v>
      </c>
      <c r="K66" s="17">
        <f t="shared" si="3"/>
        <v>2739293.3135168152</v>
      </c>
      <c r="L66" s="25">
        <f t="shared" si="5"/>
        <v>28.465727844829175</v>
      </c>
    </row>
    <row r="67" spans="1:12" x14ac:dyDescent="0.2">
      <c r="A67" s="20">
        <v>58</v>
      </c>
      <c r="B67" s="21">
        <v>14</v>
      </c>
      <c r="C67" s="21">
        <v>2913</v>
      </c>
      <c r="D67" s="21">
        <v>3081</v>
      </c>
      <c r="E67" s="22">
        <v>0.5</v>
      </c>
      <c r="F67" s="23">
        <f t="shared" si="7"/>
        <v>4.6713380046713377E-3</v>
      </c>
      <c r="G67" s="23">
        <f t="shared" si="1"/>
        <v>4.660452729693741E-3</v>
      </c>
      <c r="H67" s="17">
        <f t="shared" si="6"/>
        <v>95689.975098356008</v>
      </c>
      <c r="I67" s="17">
        <f t="shared" si="4"/>
        <v>445.95860565145938</v>
      </c>
      <c r="J67" s="17">
        <f t="shared" si="2"/>
        <v>95466.995795530282</v>
      </c>
      <c r="K67" s="17">
        <f t="shared" si="3"/>
        <v>2643332.6879546363</v>
      </c>
      <c r="L67" s="25">
        <f t="shared" si="5"/>
        <v>27.623924922518345</v>
      </c>
    </row>
    <row r="68" spans="1:12" x14ac:dyDescent="0.2">
      <c r="A68" s="20">
        <v>59</v>
      </c>
      <c r="B68" s="21">
        <v>16</v>
      </c>
      <c r="C68" s="21">
        <v>2691</v>
      </c>
      <c r="D68" s="21">
        <v>2884</v>
      </c>
      <c r="E68" s="22">
        <v>0.5</v>
      </c>
      <c r="F68" s="23">
        <f t="shared" si="7"/>
        <v>5.739910313901345E-3</v>
      </c>
      <c r="G68" s="23">
        <f t="shared" si="1"/>
        <v>5.7234841709890892E-3</v>
      </c>
      <c r="H68" s="17">
        <f t="shared" si="6"/>
        <v>95244.016492704555</v>
      </c>
      <c r="I68" s="17">
        <f t="shared" si="4"/>
        <v>545.12762077741831</v>
      </c>
      <c r="J68" s="17">
        <f t="shared" si="2"/>
        <v>94971.452682315838</v>
      </c>
      <c r="K68" s="17">
        <f t="shared" si="3"/>
        <v>2547865.692159106</v>
      </c>
      <c r="L68" s="25">
        <f t="shared" si="5"/>
        <v>26.750926577673948</v>
      </c>
    </row>
    <row r="69" spans="1:12" x14ac:dyDescent="0.2">
      <c r="A69" s="20">
        <v>60</v>
      </c>
      <c r="B69" s="21">
        <v>14</v>
      </c>
      <c r="C69" s="21">
        <v>2218</v>
      </c>
      <c r="D69" s="21">
        <v>2668</v>
      </c>
      <c r="E69" s="22">
        <v>0.5</v>
      </c>
      <c r="F69" s="23">
        <f t="shared" si="7"/>
        <v>5.7306590257879654E-3</v>
      </c>
      <c r="G69" s="23">
        <f t="shared" si="1"/>
        <v>5.7142857142857143E-3</v>
      </c>
      <c r="H69" s="17">
        <f t="shared" si="6"/>
        <v>94698.888871927134</v>
      </c>
      <c r="I69" s="17">
        <f t="shared" si="4"/>
        <v>541.1365078395836</v>
      </c>
      <c r="J69" s="17">
        <f t="shared" si="2"/>
        <v>94428.320618007332</v>
      </c>
      <c r="K69" s="17">
        <f t="shared" si="3"/>
        <v>2452894.2394767902</v>
      </c>
      <c r="L69" s="25">
        <f t="shared" si="5"/>
        <v>25.902038225539673</v>
      </c>
    </row>
    <row r="70" spans="1:12" x14ac:dyDescent="0.2">
      <c r="A70" s="20">
        <v>61</v>
      </c>
      <c r="B70" s="21">
        <v>13</v>
      </c>
      <c r="C70" s="21">
        <v>1925</v>
      </c>
      <c r="D70" s="21">
        <v>2180</v>
      </c>
      <c r="E70" s="22">
        <v>0.5</v>
      </c>
      <c r="F70" s="23">
        <f t="shared" si="7"/>
        <v>6.3337393422655298E-3</v>
      </c>
      <c r="G70" s="23">
        <f t="shared" si="1"/>
        <v>6.3137445361826135E-3</v>
      </c>
      <c r="H70" s="17">
        <f t="shared" si="6"/>
        <v>94157.752364087544</v>
      </c>
      <c r="I70" s="17">
        <f t="shared" si="4"/>
        <v>594.48799452799335</v>
      </c>
      <c r="J70" s="17">
        <f t="shared" si="2"/>
        <v>93860.508366823546</v>
      </c>
      <c r="K70" s="17">
        <f t="shared" si="3"/>
        <v>2358465.9188587829</v>
      </c>
      <c r="L70" s="25">
        <f t="shared" si="5"/>
        <v>25.04802695097381</v>
      </c>
    </row>
    <row r="71" spans="1:12" x14ac:dyDescent="0.2">
      <c r="A71" s="20">
        <v>62</v>
      </c>
      <c r="B71" s="21">
        <v>9</v>
      </c>
      <c r="C71" s="21">
        <v>1782</v>
      </c>
      <c r="D71" s="21">
        <v>1905</v>
      </c>
      <c r="E71" s="22">
        <v>0.5</v>
      </c>
      <c r="F71" s="23">
        <f t="shared" si="7"/>
        <v>4.8820179007323028E-3</v>
      </c>
      <c r="G71" s="23">
        <f t="shared" si="1"/>
        <v>4.87012987012987E-3</v>
      </c>
      <c r="H71" s="17">
        <f t="shared" si="6"/>
        <v>93563.264369559547</v>
      </c>
      <c r="I71" s="17">
        <f t="shared" si="4"/>
        <v>455.66524855304971</v>
      </c>
      <c r="J71" s="17">
        <f t="shared" si="2"/>
        <v>93335.431745283015</v>
      </c>
      <c r="K71" s="17">
        <f t="shared" si="3"/>
        <v>2264605.4104919592</v>
      </c>
      <c r="L71" s="25">
        <f t="shared" si="5"/>
        <v>24.204001706771788</v>
      </c>
    </row>
    <row r="72" spans="1:12" x14ac:dyDescent="0.2">
      <c r="A72" s="20">
        <v>63</v>
      </c>
      <c r="B72" s="21">
        <v>7</v>
      </c>
      <c r="C72" s="21">
        <v>1651</v>
      </c>
      <c r="D72" s="21">
        <v>1760</v>
      </c>
      <c r="E72" s="22">
        <v>0.5</v>
      </c>
      <c r="F72" s="23">
        <f t="shared" si="7"/>
        <v>4.1043682204632073E-3</v>
      </c>
      <c r="G72" s="23">
        <f t="shared" si="1"/>
        <v>4.0959625511995321E-3</v>
      </c>
      <c r="H72" s="17">
        <f t="shared" si="6"/>
        <v>93107.599121006497</v>
      </c>
      <c r="I72" s="17">
        <f t="shared" si="4"/>
        <v>381.3652392317411</v>
      </c>
      <c r="J72" s="17">
        <f t="shared" si="2"/>
        <v>92916.916501390617</v>
      </c>
      <c r="K72" s="17">
        <f t="shared" si="3"/>
        <v>2171269.9787466764</v>
      </c>
      <c r="L72" s="25">
        <f t="shared" si="5"/>
        <v>23.32000824041015</v>
      </c>
    </row>
    <row r="73" spans="1:12" x14ac:dyDescent="0.2">
      <c r="A73" s="20">
        <v>64</v>
      </c>
      <c r="B73" s="21">
        <v>12</v>
      </c>
      <c r="C73" s="21">
        <v>1381</v>
      </c>
      <c r="D73" s="21">
        <v>1641</v>
      </c>
      <c r="E73" s="22">
        <v>0.5</v>
      </c>
      <c r="F73" s="23">
        <f t="shared" ref="F73:F109" si="8">B73/((C73+D73)/2)</f>
        <v>7.9417604235605555E-3</v>
      </c>
      <c r="G73" s="23">
        <f t="shared" ref="G73:G108" si="9">F73/((1+(1-E73)*F73))</f>
        <v>7.9103493737640064E-3</v>
      </c>
      <c r="H73" s="17">
        <f t="shared" si="6"/>
        <v>92726.233881774751</v>
      </c>
      <c r="I73" s="17">
        <f t="shared" si="4"/>
        <v>733.49690611819165</v>
      </c>
      <c r="J73" s="17">
        <f t="shared" ref="J73:J108" si="10">H74+I73*E73</f>
        <v>92359.485428715663</v>
      </c>
      <c r="K73" s="17">
        <f t="shared" ref="K73:K97" si="11">K74+J73</f>
        <v>2078353.0622452856</v>
      </c>
      <c r="L73" s="25">
        <f t="shared" si="5"/>
        <v>22.413862563373058</v>
      </c>
    </row>
    <row r="74" spans="1:12" x14ac:dyDescent="0.2">
      <c r="A74" s="20">
        <v>65</v>
      </c>
      <c r="B74" s="21">
        <v>13</v>
      </c>
      <c r="C74" s="21">
        <v>1155</v>
      </c>
      <c r="D74" s="21">
        <v>1364</v>
      </c>
      <c r="E74" s="22">
        <v>0.5</v>
      </c>
      <c r="F74" s="23">
        <f t="shared" si="8"/>
        <v>1.0321556173084558E-2</v>
      </c>
      <c r="G74" s="23">
        <f t="shared" si="9"/>
        <v>1.0268562401263823E-2</v>
      </c>
      <c r="H74" s="17">
        <f t="shared" si="6"/>
        <v>91992.73697565656</v>
      </c>
      <c r="I74" s="17">
        <f t="shared" ref="I74:I108" si="12">H74*G74</f>
        <v>944.63316009757921</v>
      </c>
      <c r="J74" s="17">
        <f t="shared" si="10"/>
        <v>91520.420395607769</v>
      </c>
      <c r="K74" s="17">
        <f t="shared" si="11"/>
        <v>1985993.57681657</v>
      </c>
      <c r="L74" s="25">
        <f t="shared" ref="L74:L108" si="13">K74/H74</f>
        <v>21.588591035639158</v>
      </c>
    </row>
    <row r="75" spans="1:12" x14ac:dyDescent="0.2">
      <c r="A75" s="20">
        <v>66</v>
      </c>
      <c r="B75" s="21">
        <v>14</v>
      </c>
      <c r="C75" s="21">
        <v>1135</v>
      </c>
      <c r="D75" s="21">
        <v>1156</v>
      </c>
      <c r="E75" s="22">
        <v>0.5</v>
      </c>
      <c r="F75" s="23">
        <f t="shared" si="8"/>
        <v>1.2221737232649499E-2</v>
      </c>
      <c r="G75" s="23">
        <f t="shared" si="9"/>
        <v>1.2147505422993494E-2</v>
      </c>
      <c r="H75" s="17">
        <f t="shared" ref="H75:H108" si="14">H74-I74</f>
        <v>91048.103815558978</v>
      </c>
      <c r="I75" s="17">
        <f t="shared" si="12"/>
        <v>1106.0073348527774</v>
      </c>
      <c r="J75" s="17">
        <f t="shared" si="10"/>
        <v>90495.10014813258</v>
      </c>
      <c r="K75" s="17">
        <f t="shared" si="11"/>
        <v>1894473.1564209622</v>
      </c>
      <c r="L75" s="25">
        <f t="shared" si="13"/>
        <v>20.807387271443872</v>
      </c>
    </row>
    <row r="76" spans="1:12" x14ac:dyDescent="0.2">
      <c r="A76" s="20">
        <v>67</v>
      </c>
      <c r="B76" s="21">
        <v>13</v>
      </c>
      <c r="C76" s="21">
        <v>1052</v>
      </c>
      <c r="D76" s="21">
        <v>1132</v>
      </c>
      <c r="E76" s="22">
        <v>0.5</v>
      </c>
      <c r="F76" s="23">
        <f t="shared" si="8"/>
        <v>1.1904761904761904E-2</v>
      </c>
      <c r="G76" s="23">
        <f t="shared" si="9"/>
        <v>1.1834319526627219E-2</v>
      </c>
      <c r="H76" s="17">
        <f t="shared" si="14"/>
        <v>89942.096480706197</v>
      </c>
      <c r="I76" s="17">
        <f t="shared" si="12"/>
        <v>1064.4035086474105</v>
      </c>
      <c r="J76" s="17">
        <f t="shared" si="10"/>
        <v>89409.894726382481</v>
      </c>
      <c r="K76" s="17">
        <f t="shared" si="11"/>
        <v>1803978.0562728296</v>
      </c>
      <c r="L76" s="25">
        <f t="shared" si="13"/>
        <v>20.057104813648717</v>
      </c>
    </row>
    <row r="77" spans="1:12" x14ac:dyDescent="0.2">
      <c r="A77" s="20">
        <v>68</v>
      </c>
      <c r="B77" s="21">
        <v>11</v>
      </c>
      <c r="C77" s="21">
        <v>980</v>
      </c>
      <c r="D77" s="21">
        <v>1049</v>
      </c>
      <c r="E77" s="22">
        <v>0.5</v>
      </c>
      <c r="F77" s="23">
        <f t="shared" si="8"/>
        <v>1.0842779694430755E-2</v>
      </c>
      <c r="G77" s="23">
        <f t="shared" si="9"/>
        <v>1.0784313725490198E-2</v>
      </c>
      <c r="H77" s="17">
        <f t="shared" si="14"/>
        <v>88877.69297205878</v>
      </c>
      <c r="I77" s="17">
        <f t="shared" si="12"/>
        <v>958.4849242084772</v>
      </c>
      <c r="J77" s="17">
        <f t="shared" si="10"/>
        <v>88398.450509954549</v>
      </c>
      <c r="K77" s="17">
        <f t="shared" si="11"/>
        <v>1714568.1615464471</v>
      </c>
      <c r="L77" s="25">
        <f t="shared" si="13"/>
        <v>19.291321637764273</v>
      </c>
    </row>
    <row r="78" spans="1:12" x14ac:dyDescent="0.2">
      <c r="A78" s="20">
        <v>69</v>
      </c>
      <c r="B78" s="21">
        <v>4</v>
      </c>
      <c r="C78" s="21">
        <v>678</v>
      </c>
      <c r="D78" s="21">
        <v>967</v>
      </c>
      <c r="E78" s="22">
        <v>0.5</v>
      </c>
      <c r="F78" s="23">
        <f t="shared" si="8"/>
        <v>4.8632218844984806E-3</v>
      </c>
      <c r="G78" s="23">
        <f t="shared" si="9"/>
        <v>4.8514251061249243E-3</v>
      </c>
      <c r="H78" s="17">
        <f t="shared" si="14"/>
        <v>87919.208047850305</v>
      </c>
      <c r="I78" s="17">
        <f t="shared" si="12"/>
        <v>426.53345323396144</v>
      </c>
      <c r="J78" s="17">
        <f t="shared" si="10"/>
        <v>87705.941321233317</v>
      </c>
      <c r="K78" s="17">
        <f t="shared" si="11"/>
        <v>1626169.7110364926</v>
      </c>
      <c r="L78" s="25">
        <f t="shared" si="13"/>
        <v>18.496182428661601</v>
      </c>
    </row>
    <row r="79" spans="1:12" x14ac:dyDescent="0.2">
      <c r="A79" s="20">
        <v>70</v>
      </c>
      <c r="B79" s="21">
        <v>10</v>
      </c>
      <c r="C79" s="21">
        <v>608</v>
      </c>
      <c r="D79" s="21">
        <v>669</v>
      </c>
      <c r="E79" s="22">
        <v>0.5</v>
      </c>
      <c r="F79" s="23">
        <f t="shared" si="8"/>
        <v>1.5661707126076743E-2</v>
      </c>
      <c r="G79" s="23">
        <f t="shared" si="9"/>
        <v>1.554001554001554E-2</v>
      </c>
      <c r="H79" s="17">
        <f t="shared" si="14"/>
        <v>87492.674594616343</v>
      </c>
      <c r="I79" s="17">
        <f t="shared" si="12"/>
        <v>1359.6375228378608</v>
      </c>
      <c r="J79" s="17">
        <f t="shared" si="10"/>
        <v>86812.85583319742</v>
      </c>
      <c r="K79" s="17">
        <f t="shared" si="11"/>
        <v>1538463.7697152593</v>
      </c>
      <c r="L79" s="25">
        <f t="shared" si="13"/>
        <v>17.583915188825706</v>
      </c>
    </row>
    <row r="80" spans="1:12" x14ac:dyDescent="0.2">
      <c r="A80" s="20">
        <v>71</v>
      </c>
      <c r="B80" s="21">
        <v>8</v>
      </c>
      <c r="C80" s="21">
        <v>769</v>
      </c>
      <c r="D80" s="21">
        <v>606</v>
      </c>
      <c r="E80" s="22">
        <v>0.5</v>
      </c>
      <c r="F80" s="23">
        <f t="shared" si="8"/>
        <v>1.1636363636363636E-2</v>
      </c>
      <c r="G80" s="23">
        <f t="shared" si="9"/>
        <v>1.1569052783803326E-2</v>
      </c>
      <c r="H80" s="17">
        <f t="shared" si="14"/>
        <v>86133.037071778483</v>
      </c>
      <c r="I80" s="17">
        <f t="shared" si="12"/>
        <v>996.47765231269398</v>
      </c>
      <c r="J80" s="17">
        <f t="shared" si="10"/>
        <v>85634.798245622136</v>
      </c>
      <c r="K80" s="17">
        <f t="shared" si="11"/>
        <v>1451650.9138820618</v>
      </c>
      <c r="L80" s="25">
        <f t="shared" si="13"/>
        <v>16.853590251001329</v>
      </c>
    </row>
    <row r="81" spans="1:12" x14ac:dyDescent="0.2">
      <c r="A81" s="20">
        <v>72</v>
      </c>
      <c r="B81" s="21">
        <v>4</v>
      </c>
      <c r="C81" s="21">
        <v>441</v>
      </c>
      <c r="D81" s="21">
        <v>766</v>
      </c>
      <c r="E81" s="22">
        <v>0.5</v>
      </c>
      <c r="F81" s="23">
        <f t="shared" si="8"/>
        <v>6.6280033140016566E-3</v>
      </c>
      <c r="G81" s="23">
        <f t="shared" si="9"/>
        <v>6.6061106523534266E-3</v>
      </c>
      <c r="H81" s="17">
        <f t="shared" si="14"/>
        <v>85136.55941946579</v>
      </c>
      <c r="I81" s="17">
        <f t="shared" si="12"/>
        <v>562.42153208565344</v>
      </c>
      <c r="J81" s="17">
        <f t="shared" si="10"/>
        <v>84855.34865342296</v>
      </c>
      <c r="K81" s="17">
        <f t="shared" si="11"/>
        <v>1366016.1156364398</v>
      </c>
      <c r="L81" s="25">
        <f t="shared" si="13"/>
        <v>16.045000231993299</v>
      </c>
    </row>
    <row r="82" spans="1:12" x14ac:dyDescent="0.2">
      <c r="A82" s="20">
        <v>73</v>
      </c>
      <c r="B82" s="21">
        <v>9</v>
      </c>
      <c r="C82" s="21">
        <v>536</v>
      </c>
      <c r="D82" s="21">
        <v>445</v>
      </c>
      <c r="E82" s="22">
        <v>0.5</v>
      </c>
      <c r="F82" s="23">
        <f t="shared" si="8"/>
        <v>1.834862385321101E-2</v>
      </c>
      <c r="G82" s="23">
        <f t="shared" si="9"/>
        <v>1.8181818181818184E-2</v>
      </c>
      <c r="H82" s="17">
        <f t="shared" si="14"/>
        <v>84574.13788738013</v>
      </c>
      <c r="I82" s="17">
        <f t="shared" si="12"/>
        <v>1537.7115979523662</v>
      </c>
      <c r="J82" s="17">
        <f t="shared" si="10"/>
        <v>83805.282088403954</v>
      </c>
      <c r="K82" s="17">
        <f t="shared" si="11"/>
        <v>1281160.7669830169</v>
      </c>
      <c r="L82" s="25">
        <f t="shared" si="13"/>
        <v>15.148375129629166</v>
      </c>
    </row>
    <row r="83" spans="1:12" x14ac:dyDescent="0.2">
      <c r="A83" s="20">
        <v>74</v>
      </c>
      <c r="B83" s="21">
        <v>8</v>
      </c>
      <c r="C83" s="21">
        <v>545</v>
      </c>
      <c r="D83" s="21">
        <v>520</v>
      </c>
      <c r="E83" s="22">
        <v>0.5</v>
      </c>
      <c r="F83" s="23">
        <f t="shared" si="8"/>
        <v>1.5023474178403756E-2</v>
      </c>
      <c r="G83" s="23">
        <f t="shared" si="9"/>
        <v>1.4911463187325256E-2</v>
      </c>
      <c r="H83" s="17">
        <f t="shared" si="14"/>
        <v>83036.426289427764</v>
      </c>
      <c r="I83" s="17">
        <f t="shared" si="12"/>
        <v>1238.1946138218491</v>
      </c>
      <c r="J83" s="17">
        <f t="shared" si="10"/>
        <v>82417.328982516847</v>
      </c>
      <c r="K83" s="17">
        <f t="shared" si="11"/>
        <v>1197355.4848946128</v>
      </c>
      <c r="L83" s="25">
        <f t="shared" si="13"/>
        <v>14.419641335733408</v>
      </c>
    </row>
    <row r="84" spans="1:12" x14ac:dyDescent="0.2">
      <c r="A84" s="20">
        <v>75</v>
      </c>
      <c r="B84" s="21">
        <v>8</v>
      </c>
      <c r="C84" s="21">
        <v>589</v>
      </c>
      <c r="D84" s="21">
        <v>546</v>
      </c>
      <c r="E84" s="22">
        <v>0.5</v>
      </c>
      <c r="F84" s="23">
        <f t="shared" si="8"/>
        <v>1.4096916299559472E-2</v>
      </c>
      <c r="G84" s="23">
        <f t="shared" si="9"/>
        <v>1.3998250218722658E-2</v>
      </c>
      <c r="H84" s="17">
        <f t="shared" si="14"/>
        <v>81798.231675605915</v>
      </c>
      <c r="I84" s="17">
        <f t="shared" si="12"/>
        <v>1145.0321144441773</v>
      </c>
      <c r="J84" s="17">
        <f t="shared" si="10"/>
        <v>81225.715618383823</v>
      </c>
      <c r="K84" s="17">
        <f t="shared" si="11"/>
        <v>1114938.1559120959</v>
      </c>
      <c r="L84" s="25">
        <f t="shared" si="13"/>
        <v>13.63034546191291</v>
      </c>
    </row>
    <row r="85" spans="1:12" x14ac:dyDescent="0.2">
      <c r="A85" s="20">
        <v>76</v>
      </c>
      <c r="B85" s="21">
        <v>14</v>
      </c>
      <c r="C85" s="21">
        <v>525</v>
      </c>
      <c r="D85" s="21">
        <v>581</v>
      </c>
      <c r="E85" s="22">
        <v>0.5</v>
      </c>
      <c r="F85" s="23">
        <f t="shared" si="8"/>
        <v>2.5316455696202531E-2</v>
      </c>
      <c r="G85" s="23">
        <f t="shared" si="9"/>
        <v>2.4999999999999998E-2</v>
      </c>
      <c r="H85" s="17">
        <f t="shared" si="14"/>
        <v>80653.199561161731</v>
      </c>
      <c r="I85" s="17">
        <f t="shared" si="12"/>
        <v>2016.3299890290432</v>
      </c>
      <c r="J85" s="17">
        <f t="shared" si="10"/>
        <v>79645.034566647213</v>
      </c>
      <c r="K85" s="17">
        <f t="shared" si="11"/>
        <v>1033712.4402937122</v>
      </c>
      <c r="L85" s="25">
        <f t="shared" si="13"/>
        <v>12.816756755072278</v>
      </c>
    </row>
    <row r="86" spans="1:12" x14ac:dyDescent="0.2">
      <c r="A86" s="20">
        <v>77</v>
      </c>
      <c r="B86" s="21">
        <v>10</v>
      </c>
      <c r="C86" s="21">
        <v>470</v>
      </c>
      <c r="D86" s="21">
        <v>523</v>
      </c>
      <c r="E86" s="22">
        <v>0.5</v>
      </c>
      <c r="F86" s="23">
        <f t="shared" si="8"/>
        <v>2.014098690835851E-2</v>
      </c>
      <c r="G86" s="23">
        <f t="shared" si="9"/>
        <v>1.9940179461615155E-2</v>
      </c>
      <c r="H86" s="17">
        <f t="shared" si="14"/>
        <v>78636.869572132695</v>
      </c>
      <c r="I86" s="17">
        <f t="shared" si="12"/>
        <v>1568.0332915679501</v>
      </c>
      <c r="J86" s="17">
        <f t="shared" si="10"/>
        <v>77852.852926348729</v>
      </c>
      <c r="K86" s="17">
        <f t="shared" si="11"/>
        <v>954067.40572706494</v>
      </c>
      <c r="L86" s="25">
        <f t="shared" si="13"/>
        <v>12.132571030843362</v>
      </c>
    </row>
    <row r="87" spans="1:12" x14ac:dyDescent="0.2">
      <c r="A87" s="20">
        <v>78</v>
      </c>
      <c r="B87" s="21">
        <v>12</v>
      </c>
      <c r="C87" s="21">
        <v>460</v>
      </c>
      <c r="D87" s="21">
        <v>467</v>
      </c>
      <c r="E87" s="22">
        <v>0.5</v>
      </c>
      <c r="F87" s="23">
        <f t="shared" si="8"/>
        <v>2.5889967637540454E-2</v>
      </c>
      <c r="G87" s="23">
        <f t="shared" si="9"/>
        <v>2.5559105431309903E-2</v>
      </c>
      <c r="H87" s="17">
        <f t="shared" si="14"/>
        <v>77068.836280564748</v>
      </c>
      <c r="I87" s="17">
        <f t="shared" si="12"/>
        <v>1969.8105119633162</v>
      </c>
      <c r="J87" s="17">
        <f t="shared" si="10"/>
        <v>76083.9310245831</v>
      </c>
      <c r="K87" s="17">
        <f t="shared" si="11"/>
        <v>876214.55280071625</v>
      </c>
      <c r="L87" s="25">
        <f t="shared" si="13"/>
        <v>11.369245924655027</v>
      </c>
    </row>
    <row r="88" spans="1:12" x14ac:dyDescent="0.2">
      <c r="A88" s="20">
        <v>79</v>
      </c>
      <c r="B88" s="21">
        <v>15</v>
      </c>
      <c r="C88" s="21">
        <v>450</v>
      </c>
      <c r="D88" s="21">
        <v>452</v>
      </c>
      <c r="E88" s="22">
        <v>0.5</v>
      </c>
      <c r="F88" s="23">
        <f t="shared" si="8"/>
        <v>3.325942350332594E-2</v>
      </c>
      <c r="G88" s="23">
        <f t="shared" si="9"/>
        <v>3.2715376226826604E-2</v>
      </c>
      <c r="H88" s="17">
        <f t="shared" si="14"/>
        <v>75099.025768601437</v>
      </c>
      <c r="I88" s="17">
        <f t="shared" si="12"/>
        <v>2456.892882287942</v>
      </c>
      <c r="J88" s="17">
        <f t="shared" si="10"/>
        <v>73870.579327457468</v>
      </c>
      <c r="K88" s="17">
        <f t="shared" si="11"/>
        <v>800130.62177613319</v>
      </c>
      <c r="L88" s="25">
        <f t="shared" si="13"/>
        <v>10.654340899727945</v>
      </c>
    </row>
    <row r="89" spans="1:12" x14ac:dyDescent="0.2">
      <c r="A89" s="20">
        <v>80</v>
      </c>
      <c r="B89" s="21">
        <v>17</v>
      </c>
      <c r="C89" s="21">
        <v>440</v>
      </c>
      <c r="D89" s="21">
        <v>457</v>
      </c>
      <c r="E89" s="22">
        <v>0.5</v>
      </c>
      <c r="F89" s="23">
        <f t="shared" si="8"/>
        <v>3.79041248606466E-2</v>
      </c>
      <c r="G89" s="23">
        <f t="shared" si="9"/>
        <v>3.7199124726477024E-2</v>
      </c>
      <c r="H89" s="17">
        <f t="shared" si="14"/>
        <v>72642.132886313499</v>
      </c>
      <c r="I89" s="17">
        <f t="shared" si="12"/>
        <v>2702.2237616352941</v>
      </c>
      <c r="J89" s="17">
        <f t="shared" si="10"/>
        <v>71291.021005495859</v>
      </c>
      <c r="K89" s="17">
        <f t="shared" si="11"/>
        <v>726260.04244867573</v>
      </c>
      <c r="L89" s="25">
        <f t="shared" si="13"/>
        <v>9.9977797125710541</v>
      </c>
    </row>
    <row r="90" spans="1:12" x14ac:dyDescent="0.2">
      <c r="A90" s="20">
        <v>81</v>
      </c>
      <c r="B90" s="21">
        <v>19</v>
      </c>
      <c r="C90" s="21">
        <v>412</v>
      </c>
      <c r="D90" s="21">
        <v>418</v>
      </c>
      <c r="E90" s="22">
        <v>0.5</v>
      </c>
      <c r="F90" s="23">
        <f t="shared" si="8"/>
        <v>4.5783132530120479E-2</v>
      </c>
      <c r="G90" s="23">
        <f t="shared" si="9"/>
        <v>4.47585394581861E-2</v>
      </c>
      <c r="H90" s="17">
        <f t="shared" si="14"/>
        <v>69939.909124678205</v>
      </c>
      <c r="I90" s="17">
        <f t="shared" si="12"/>
        <v>3130.4081822588596</v>
      </c>
      <c r="J90" s="17">
        <f t="shared" si="10"/>
        <v>68374.705033548773</v>
      </c>
      <c r="K90" s="17">
        <f t="shared" si="11"/>
        <v>654969.02144317981</v>
      </c>
      <c r="L90" s="25">
        <f t="shared" si="13"/>
        <v>9.3647393832840269</v>
      </c>
    </row>
    <row r="91" spans="1:12" x14ac:dyDescent="0.2">
      <c r="A91" s="20">
        <v>82</v>
      </c>
      <c r="B91" s="21">
        <v>19</v>
      </c>
      <c r="C91" s="21">
        <v>384</v>
      </c>
      <c r="D91" s="21">
        <v>401</v>
      </c>
      <c r="E91" s="22">
        <v>0.5</v>
      </c>
      <c r="F91" s="23">
        <f t="shared" si="8"/>
        <v>4.8407643312101914E-2</v>
      </c>
      <c r="G91" s="23">
        <f t="shared" si="9"/>
        <v>4.7263681592039801E-2</v>
      </c>
      <c r="H91" s="17">
        <f t="shared" si="14"/>
        <v>66809.500942419341</v>
      </c>
      <c r="I91" s="17">
        <f t="shared" si="12"/>
        <v>3157.6629798655908</v>
      </c>
      <c r="J91" s="17">
        <f t="shared" si="10"/>
        <v>65230.669452486545</v>
      </c>
      <c r="K91" s="17">
        <f t="shared" si="11"/>
        <v>586594.31640963105</v>
      </c>
      <c r="L91" s="25">
        <f t="shared" si="13"/>
        <v>8.780103250811516</v>
      </c>
    </row>
    <row r="92" spans="1:12" x14ac:dyDescent="0.2">
      <c r="A92" s="20">
        <v>83</v>
      </c>
      <c r="B92" s="21">
        <v>23</v>
      </c>
      <c r="C92" s="21">
        <v>356</v>
      </c>
      <c r="D92" s="21">
        <v>371</v>
      </c>
      <c r="E92" s="22">
        <v>0.5</v>
      </c>
      <c r="F92" s="23">
        <f t="shared" si="8"/>
        <v>6.3273727647867956E-2</v>
      </c>
      <c r="G92" s="23">
        <f t="shared" si="9"/>
        <v>6.1333333333333344E-2</v>
      </c>
      <c r="H92" s="17">
        <f t="shared" si="14"/>
        <v>63651.837962553749</v>
      </c>
      <c r="I92" s="17">
        <f t="shared" si="12"/>
        <v>3903.9793950366306</v>
      </c>
      <c r="J92" s="17">
        <f t="shared" si="10"/>
        <v>61699.848265035434</v>
      </c>
      <c r="K92" s="17">
        <f t="shared" si="11"/>
        <v>521363.64695714449</v>
      </c>
      <c r="L92" s="25">
        <f t="shared" si="13"/>
        <v>8.1908655530710934</v>
      </c>
    </row>
    <row r="93" spans="1:12" x14ac:dyDescent="0.2">
      <c r="A93" s="20">
        <v>84</v>
      </c>
      <c r="B93" s="21">
        <v>15</v>
      </c>
      <c r="C93" s="21">
        <v>287</v>
      </c>
      <c r="D93" s="21">
        <v>352</v>
      </c>
      <c r="E93" s="22">
        <v>0.5</v>
      </c>
      <c r="F93" s="23">
        <f t="shared" si="8"/>
        <v>4.6948356807511735E-2</v>
      </c>
      <c r="G93" s="23">
        <f t="shared" si="9"/>
        <v>4.5871559633027525E-2</v>
      </c>
      <c r="H93" s="17">
        <f t="shared" si="14"/>
        <v>59747.85856751712</v>
      </c>
      <c r="I93" s="17">
        <f t="shared" si="12"/>
        <v>2740.727457225556</v>
      </c>
      <c r="J93" s="17">
        <f t="shared" si="10"/>
        <v>58377.494838904342</v>
      </c>
      <c r="K93" s="17">
        <f t="shared" si="11"/>
        <v>459663.79869210906</v>
      </c>
      <c r="L93" s="25">
        <f t="shared" si="13"/>
        <v>7.6933937000047168</v>
      </c>
    </row>
    <row r="94" spans="1:12" x14ac:dyDescent="0.2">
      <c r="A94" s="20">
        <v>85</v>
      </c>
      <c r="B94" s="21">
        <v>25</v>
      </c>
      <c r="C94" s="21">
        <v>318</v>
      </c>
      <c r="D94" s="21">
        <v>267</v>
      </c>
      <c r="E94" s="22">
        <v>0.5</v>
      </c>
      <c r="F94" s="23">
        <f t="shared" si="8"/>
        <v>8.5470085470085472E-2</v>
      </c>
      <c r="G94" s="23">
        <f t="shared" si="9"/>
        <v>8.1967213114754092E-2</v>
      </c>
      <c r="H94" s="17">
        <f t="shared" si="14"/>
        <v>57007.131110291564</v>
      </c>
      <c r="I94" s="17">
        <f t="shared" si="12"/>
        <v>4672.7156647779966</v>
      </c>
      <c r="J94" s="17">
        <f t="shared" si="10"/>
        <v>54670.773277902561</v>
      </c>
      <c r="K94" s="17">
        <f t="shared" si="11"/>
        <v>401286.30385320471</v>
      </c>
      <c r="L94" s="25">
        <f t="shared" si="13"/>
        <v>7.0392299355818668</v>
      </c>
    </row>
    <row r="95" spans="1:12" x14ac:dyDescent="0.2">
      <c r="A95" s="20">
        <v>86</v>
      </c>
      <c r="B95" s="21">
        <v>22</v>
      </c>
      <c r="C95" s="21">
        <v>232</v>
      </c>
      <c r="D95" s="21">
        <v>288</v>
      </c>
      <c r="E95" s="22">
        <v>0.5</v>
      </c>
      <c r="F95" s="23">
        <f t="shared" si="8"/>
        <v>8.461538461538462E-2</v>
      </c>
      <c r="G95" s="23">
        <f t="shared" si="9"/>
        <v>8.1180811808118078E-2</v>
      </c>
      <c r="H95" s="17">
        <f t="shared" si="14"/>
        <v>52334.415445513565</v>
      </c>
      <c r="I95" s="17">
        <f t="shared" si="12"/>
        <v>4248.5503313701047</v>
      </c>
      <c r="J95" s="17">
        <f t="shared" si="10"/>
        <v>50210.140279828513</v>
      </c>
      <c r="K95" s="17">
        <f t="shared" si="11"/>
        <v>346615.53057530214</v>
      </c>
      <c r="L95" s="25">
        <f t="shared" si="13"/>
        <v>6.6230897512588189</v>
      </c>
    </row>
    <row r="96" spans="1:12" x14ac:dyDescent="0.2">
      <c r="A96" s="20">
        <v>87</v>
      </c>
      <c r="B96" s="21">
        <v>15</v>
      </c>
      <c r="C96" s="21">
        <v>198</v>
      </c>
      <c r="D96" s="21">
        <v>221</v>
      </c>
      <c r="E96" s="22">
        <v>0.5</v>
      </c>
      <c r="F96" s="23">
        <f t="shared" si="8"/>
        <v>7.1599045346062054E-2</v>
      </c>
      <c r="G96" s="23">
        <f t="shared" si="9"/>
        <v>6.9124423963133647E-2</v>
      </c>
      <c r="H96" s="17">
        <f t="shared" si="14"/>
        <v>48085.86511414346</v>
      </c>
      <c r="I96" s="17">
        <f t="shared" si="12"/>
        <v>3323.9077267841103</v>
      </c>
      <c r="J96" s="17">
        <f t="shared" si="10"/>
        <v>46423.9112507514</v>
      </c>
      <c r="K96" s="17">
        <f t="shared" si="11"/>
        <v>296405.39029547363</v>
      </c>
      <c r="L96" s="25">
        <f t="shared" si="13"/>
        <v>6.1640856328961444</v>
      </c>
    </row>
    <row r="97" spans="1:12" x14ac:dyDescent="0.2">
      <c r="A97" s="20">
        <v>88</v>
      </c>
      <c r="B97" s="21">
        <v>17</v>
      </c>
      <c r="C97" s="21">
        <v>197</v>
      </c>
      <c r="D97" s="21">
        <v>194</v>
      </c>
      <c r="E97" s="22">
        <v>0.5</v>
      </c>
      <c r="F97" s="23">
        <f t="shared" si="8"/>
        <v>8.6956521739130432E-2</v>
      </c>
      <c r="G97" s="23">
        <f t="shared" si="9"/>
        <v>8.3333333333333329E-2</v>
      </c>
      <c r="H97" s="17">
        <f t="shared" si="14"/>
        <v>44761.957387359347</v>
      </c>
      <c r="I97" s="17">
        <f t="shared" si="12"/>
        <v>3730.1631156132789</v>
      </c>
      <c r="J97" s="17">
        <f t="shared" si="10"/>
        <v>42896.875829552708</v>
      </c>
      <c r="K97" s="17">
        <f t="shared" si="11"/>
        <v>249981.47904472222</v>
      </c>
      <c r="L97" s="25">
        <f t="shared" si="13"/>
        <v>5.5846860511805119</v>
      </c>
    </row>
    <row r="98" spans="1:12" x14ac:dyDescent="0.2">
      <c r="A98" s="20">
        <v>89</v>
      </c>
      <c r="B98" s="21">
        <v>19</v>
      </c>
      <c r="C98" s="21">
        <v>147</v>
      </c>
      <c r="D98" s="21">
        <v>166</v>
      </c>
      <c r="E98" s="22">
        <v>0.5</v>
      </c>
      <c r="F98" s="23">
        <f t="shared" si="8"/>
        <v>0.12140575079872204</v>
      </c>
      <c r="G98" s="23">
        <f t="shared" si="9"/>
        <v>0.1144578313253012</v>
      </c>
      <c r="H98" s="17">
        <f t="shared" si="14"/>
        <v>41031.794271746068</v>
      </c>
      <c r="I98" s="17">
        <f t="shared" si="12"/>
        <v>4696.4101877299718</v>
      </c>
      <c r="J98" s="17">
        <f t="shared" si="10"/>
        <v>38683.589177881084</v>
      </c>
      <c r="K98" s="17">
        <f>K99+J98</f>
        <v>207084.60321516951</v>
      </c>
      <c r="L98" s="25">
        <f t="shared" si="13"/>
        <v>5.046930237651468</v>
      </c>
    </row>
    <row r="99" spans="1:12" x14ac:dyDescent="0.2">
      <c r="A99" s="20">
        <v>90</v>
      </c>
      <c r="B99" s="21">
        <v>16</v>
      </c>
      <c r="C99" s="21">
        <v>102</v>
      </c>
      <c r="D99" s="21">
        <v>128</v>
      </c>
      <c r="E99" s="27">
        <v>0.5</v>
      </c>
      <c r="F99" s="28">
        <f t="shared" si="8"/>
        <v>0.1391304347826087</v>
      </c>
      <c r="G99" s="28">
        <f t="shared" si="9"/>
        <v>0.13008130081300812</v>
      </c>
      <c r="H99" s="29">
        <f t="shared" si="14"/>
        <v>36335.384084016099</v>
      </c>
      <c r="I99" s="29">
        <f t="shared" si="12"/>
        <v>4726.5540271890859</v>
      </c>
      <c r="J99" s="29">
        <f t="shared" si="10"/>
        <v>33972.107070421553</v>
      </c>
      <c r="K99" s="29">
        <f t="shared" ref="K99:K108" si="15">K100+J99</f>
        <v>168401.01403728843</v>
      </c>
      <c r="L99" s="30">
        <f t="shared" si="13"/>
        <v>4.6346287037424734</v>
      </c>
    </row>
    <row r="100" spans="1:12" x14ac:dyDescent="0.2">
      <c r="A100" s="20">
        <v>91</v>
      </c>
      <c r="B100" s="21">
        <v>21</v>
      </c>
      <c r="C100" s="21">
        <v>117</v>
      </c>
      <c r="D100" s="21">
        <v>92</v>
      </c>
      <c r="E100" s="27">
        <v>0.5</v>
      </c>
      <c r="F100" s="28">
        <f t="shared" si="8"/>
        <v>0.20095693779904306</v>
      </c>
      <c r="G100" s="28">
        <f t="shared" si="9"/>
        <v>0.18260869565217391</v>
      </c>
      <c r="H100" s="29">
        <f t="shared" si="14"/>
        <v>31608.830056827013</v>
      </c>
      <c r="I100" s="29">
        <f t="shared" si="12"/>
        <v>5772.0472277684112</v>
      </c>
      <c r="J100" s="29">
        <f t="shared" si="10"/>
        <v>28722.806442942809</v>
      </c>
      <c r="K100" s="29">
        <f t="shared" si="15"/>
        <v>134428.90696686687</v>
      </c>
      <c r="L100" s="30">
        <f t="shared" si="13"/>
        <v>4.2528909398161137</v>
      </c>
    </row>
    <row r="101" spans="1:12" x14ac:dyDescent="0.2">
      <c r="A101" s="20">
        <v>92</v>
      </c>
      <c r="B101" s="21">
        <v>12</v>
      </c>
      <c r="C101" s="21">
        <v>73</v>
      </c>
      <c r="D101" s="21">
        <v>95</v>
      </c>
      <c r="E101" s="27">
        <v>0.5</v>
      </c>
      <c r="F101" s="28">
        <f t="shared" si="8"/>
        <v>0.14285714285714285</v>
      </c>
      <c r="G101" s="28">
        <f t="shared" si="9"/>
        <v>0.13333333333333333</v>
      </c>
      <c r="H101" s="29">
        <f t="shared" si="14"/>
        <v>25836.782829058604</v>
      </c>
      <c r="I101" s="29">
        <f t="shared" si="12"/>
        <v>3444.9043772078139</v>
      </c>
      <c r="J101" s="29">
        <f t="shared" si="10"/>
        <v>24114.330640454697</v>
      </c>
      <c r="K101" s="29">
        <f t="shared" si="15"/>
        <v>105706.10052392405</v>
      </c>
      <c r="L101" s="30">
        <f t="shared" si="13"/>
        <v>4.0913027455197133</v>
      </c>
    </row>
    <row r="102" spans="1:12" x14ac:dyDescent="0.2">
      <c r="A102" s="20">
        <v>93</v>
      </c>
      <c r="B102" s="21">
        <v>8</v>
      </c>
      <c r="C102" s="21">
        <v>53</v>
      </c>
      <c r="D102" s="21">
        <v>63</v>
      </c>
      <c r="E102" s="27">
        <v>0.5</v>
      </c>
      <c r="F102" s="28">
        <f t="shared" si="8"/>
        <v>0.13793103448275862</v>
      </c>
      <c r="G102" s="28">
        <f t="shared" si="9"/>
        <v>0.12903225806451613</v>
      </c>
      <c r="H102" s="29">
        <f t="shared" si="14"/>
        <v>22391.878451850789</v>
      </c>
      <c r="I102" s="29">
        <f t="shared" si="12"/>
        <v>2889.2746389484887</v>
      </c>
      <c r="J102" s="29">
        <f t="shared" si="10"/>
        <v>20947.241132376545</v>
      </c>
      <c r="K102" s="29">
        <f t="shared" si="15"/>
        <v>81591.769883469358</v>
      </c>
      <c r="L102" s="30">
        <f t="shared" si="13"/>
        <v>3.6438108602150541</v>
      </c>
    </row>
    <row r="103" spans="1:12" x14ac:dyDescent="0.2">
      <c r="A103" s="20">
        <v>94</v>
      </c>
      <c r="B103" s="21">
        <v>11</v>
      </c>
      <c r="C103" s="21">
        <v>43</v>
      </c>
      <c r="D103" s="21">
        <v>46</v>
      </c>
      <c r="E103" s="27">
        <v>0.5</v>
      </c>
      <c r="F103" s="28">
        <f t="shared" si="8"/>
        <v>0.24719101123595505</v>
      </c>
      <c r="G103" s="28">
        <f t="shared" si="9"/>
        <v>0.21999999999999997</v>
      </c>
      <c r="H103" s="29">
        <f t="shared" si="14"/>
        <v>19502.6038129023</v>
      </c>
      <c r="I103" s="29">
        <f t="shared" si="12"/>
        <v>4290.572838838505</v>
      </c>
      <c r="J103" s="29">
        <f t="shared" si="10"/>
        <v>17357.317393483048</v>
      </c>
      <c r="K103" s="29">
        <f t="shared" si="15"/>
        <v>60644.52875109281</v>
      </c>
      <c r="L103" s="30">
        <f t="shared" si="13"/>
        <v>3.1095606172839507</v>
      </c>
    </row>
    <row r="104" spans="1:12" x14ac:dyDescent="0.2">
      <c r="A104" s="20">
        <v>95</v>
      </c>
      <c r="B104" s="21">
        <v>4</v>
      </c>
      <c r="C104" s="21">
        <v>19</v>
      </c>
      <c r="D104" s="21">
        <v>37</v>
      </c>
      <c r="E104" s="27">
        <v>0.5</v>
      </c>
      <c r="F104" s="28">
        <f t="shared" si="8"/>
        <v>0.14285714285714285</v>
      </c>
      <c r="G104" s="28">
        <f t="shared" si="9"/>
        <v>0.13333333333333333</v>
      </c>
      <c r="H104" s="29">
        <f t="shared" si="14"/>
        <v>15212.030974063795</v>
      </c>
      <c r="I104" s="29">
        <f t="shared" si="12"/>
        <v>2028.2707965418392</v>
      </c>
      <c r="J104" s="29">
        <f t="shared" si="10"/>
        <v>14197.895575792874</v>
      </c>
      <c r="K104" s="29">
        <f t="shared" si="15"/>
        <v>43287.211357609762</v>
      </c>
      <c r="L104" s="30">
        <f t="shared" si="13"/>
        <v>2.8455905349794239</v>
      </c>
    </row>
    <row r="105" spans="1:12" x14ac:dyDescent="0.2">
      <c r="A105" s="20">
        <v>96</v>
      </c>
      <c r="B105" s="21">
        <v>7</v>
      </c>
      <c r="C105" s="21">
        <v>21</v>
      </c>
      <c r="D105" s="21">
        <v>12</v>
      </c>
      <c r="E105" s="27">
        <v>0.5</v>
      </c>
      <c r="F105" s="28">
        <f t="shared" si="8"/>
        <v>0.42424242424242425</v>
      </c>
      <c r="G105" s="28">
        <f t="shared" si="9"/>
        <v>0.35</v>
      </c>
      <c r="H105" s="29">
        <f t="shared" si="14"/>
        <v>13183.760177521955</v>
      </c>
      <c r="I105" s="29">
        <f t="shared" si="12"/>
        <v>4614.3160621326842</v>
      </c>
      <c r="J105" s="29">
        <f t="shared" si="10"/>
        <v>10876.602146455614</v>
      </c>
      <c r="K105" s="29">
        <f t="shared" si="15"/>
        <v>29089.315781816884</v>
      </c>
      <c r="L105" s="30">
        <f t="shared" si="13"/>
        <v>2.2064506172839504</v>
      </c>
    </row>
    <row r="106" spans="1:12" x14ac:dyDescent="0.2">
      <c r="A106" s="20">
        <v>97</v>
      </c>
      <c r="B106" s="21">
        <v>4</v>
      </c>
      <c r="C106" s="21">
        <v>11</v>
      </c>
      <c r="D106" s="21">
        <v>15</v>
      </c>
      <c r="E106" s="27">
        <v>0.5</v>
      </c>
      <c r="F106" s="28">
        <f t="shared" si="8"/>
        <v>0.30769230769230771</v>
      </c>
      <c r="G106" s="28">
        <f t="shared" si="9"/>
        <v>0.26666666666666672</v>
      </c>
      <c r="H106" s="29">
        <f t="shared" si="14"/>
        <v>8569.4441153892712</v>
      </c>
      <c r="I106" s="29">
        <f t="shared" si="12"/>
        <v>2285.1850974371396</v>
      </c>
      <c r="J106" s="29">
        <f t="shared" si="10"/>
        <v>7426.8515666707017</v>
      </c>
      <c r="K106" s="29">
        <f t="shared" si="15"/>
        <v>18212.71363536127</v>
      </c>
      <c r="L106" s="30">
        <f t="shared" si="13"/>
        <v>2.1253086419753084</v>
      </c>
    </row>
    <row r="107" spans="1:12" x14ac:dyDescent="0.2">
      <c r="A107" s="20">
        <v>98</v>
      </c>
      <c r="B107" s="21">
        <v>2</v>
      </c>
      <c r="C107" s="21">
        <v>11</v>
      </c>
      <c r="D107" s="21">
        <v>11</v>
      </c>
      <c r="E107" s="27">
        <v>0.5</v>
      </c>
      <c r="F107" s="28">
        <f t="shared" si="8"/>
        <v>0.18181818181818182</v>
      </c>
      <c r="G107" s="28">
        <f t="shared" si="9"/>
        <v>0.16666666666666669</v>
      </c>
      <c r="H107" s="29">
        <f t="shared" si="14"/>
        <v>6284.2590179521321</v>
      </c>
      <c r="I107" s="29">
        <f t="shared" si="12"/>
        <v>1047.3765029920221</v>
      </c>
      <c r="J107" s="29">
        <f t="shared" si="10"/>
        <v>5760.5707664561205</v>
      </c>
      <c r="K107" s="29">
        <f t="shared" si="15"/>
        <v>10785.862068690569</v>
      </c>
      <c r="L107" s="30">
        <f t="shared" si="13"/>
        <v>1.716329966329966</v>
      </c>
    </row>
    <row r="108" spans="1:12" x14ac:dyDescent="0.2">
      <c r="A108" s="20">
        <v>99</v>
      </c>
      <c r="B108" s="21">
        <v>2</v>
      </c>
      <c r="C108" s="21">
        <v>8</v>
      </c>
      <c r="D108" s="21">
        <v>8</v>
      </c>
      <c r="E108" s="27">
        <v>0.5</v>
      </c>
      <c r="F108" s="28">
        <f t="shared" si="8"/>
        <v>0.25</v>
      </c>
      <c r="G108" s="28">
        <f t="shared" si="9"/>
        <v>0.22222222222222221</v>
      </c>
      <c r="H108" s="29">
        <f t="shared" si="14"/>
        <v>5236.8825149601098</v>
      </c>
      <c r="I108" s="29">
        <f t="shared" si="12"/>
        <v>1163.7516699911355</v>
      </c>
      <c r="J108" s="29">
        <f t="shared" si="10"/>
        <v>4655.0066799645419</v>
      </c>
      <c r="K108" s="29">
        <f t="shared" si="15"/>
        <v>5025.2913022344483</v>
      </c>
      <c r="L108" s="30">
        <f t="shared" si="13"/>
        <v>0.95959595959595945</v>
      </c>
    </row>
    <row r="109" spans="1:12" x14ac:dyDescent="0.2">
      <c r="A109" s="20" t="s">
        <v>29</v>
      </c>
      <c r="B109" s="29">
        <v>1</v>
      </c>
      <c r="C109" s="29">
        <v>9</v>
      </c>
      <c r="D109" s="29">
        <v>13</v>
      </c>
      <c r="E109" s="27"/>
      <c r="F109" s="28">
        <f t="shared" si="8"/>
        <v>9.0909090909090912E-2</v>
      </c>
      <c r="G109" s="28">
        <v>1</v>
      </c>
      <c r="H109" s="29">
        <f>H108-I108</f>
        <v>4073.1308449689741</v>
      </c>
      <c r="I109" s="29">
        <f>H109*G109</f>
        <v>4073.1308449689741</v>
      </c>
      <c r="J109" s="29">
        <f>H109*F109</f>
        <v>370.28462226990672</v>
      </c>
      <c r="K109" s="29">
        <f>J109</f>
        <v>370.28462226990672</v>
      </c>
      <c r="L109" s="30">
        <f>K109/H109</f>
        <v>9.0909090909090912E-2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270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5" customWidth="1"/>
    <col min="2" max="4" width="12.7109375" style="55" customWidth="1"/>
    <col min="5" max="7" width="11.42578125" style="58"/>
    <col min="8" max="11" width="11.42578125" style="55"/>
    <col min="12" max="256" width="11.42578125" style="58"/>
    <col min="257" max="257" width="8.7109375" style="58" customWidth="1"/>
    <col min="258" max="260" width="12.7109375" style="58" customWidth="1"/>
    <col min="261" max="512" width="11.42578125" style="58"/>
    <col min="513" max="513" width="8.7109375" style="58" customWidth="1"/>
    <col min="514" max="516" width="12.7109375" style="58" customWidth="1"/>
    <col min="517" max="768" width="11.42578125" style="58"/>
    <col min="769" max="769" width="8.7109375" style="58" customWidth="1"/>
    <col min="770" max="772" width="12.7109375" style="58" customWidth="1"/>
    <col min="773" max="1024" width="11.42578125" style="58"/>
    <col min="1025" max="1025" width="8.7109375" style="58" customWidth="1"/>
    <col min="1026" max="1028" width="12.7109375" style="58" customWidth="1"/>
    <col min="1029" max="1280" width="11.42578125" style="58"/>
    <col min="1281" max="1281" width="8.7109375" style="58" customWidth="1"/>
    <col min="1282" max="1284" width="12.7109375" style="58" customWidth="1"/>
    <col min="1285" max="1536" width="11.42578125" style="58"/>
    <col min="1537" max="1537" width="8.7109375" style="58" customWidth="1"/>
    <col min="1538" max="1540" width="12.7109375" style="58" customWidth="1"/>
    <col min="1541" max="1792" width="11.42578125" style="58"/>
    <col min="1793" max="1793" width="8.7109375" style="58" customWidth="1"/>
    <col min="1794" max="1796" width="12.7109375" style="58" customWidth="1"/>
    <col min="1797" max="2048" width="11.42578125" style="58"/>
    <col min="2049" max="2049" width="8.7109375" style="58" customWidth="1"/>
    <col min="2050" max="2052" width="12.7109375" style="58" customWidth="1"/>
    <col min="2053" max="2304" width="11.42578125" style="58"/>
    <col min="2305" max="2305" width="8.7109375" style="58" customWidth="1"/>
    <col min="2306" max="2308" width="12.7109375" style="58" customWidth="1"/>
    <col min="2309" max="2560" width="11.42578125" style="58"/>
    <col min="2561" max="2561" width="8.7109375" style="58" customWidth="1"/>
    <col min="2562" max="2564" width="12.7109375" style="58" customWidth="1"/>
    <col min="2565" max="2816" width="11.42578125" style="58"/>
    <col min="2817" max="2817" width="8.7109375" style="58" customWidth="1"/>
    <col min="2818" max="2820" width="12.7109375" style="58" customWidth="1"/>
    <col min="2821" max="3072" width="11.42578125" style="58"/>
    <col min="3073" max="3073" width="8.7109375" style="58" customWidth="1"/>
    <col min="3074" max="3076" width="12.7109375" style="58" customWidth="1"/>
    <col min="3077" max="3328" width="11.42578125" style="58"/>
    <col min="3329" max="3329" width="8.7109375" style="58" customWidth="1"/>
    <col min="3330" max="3332" width="12.7109375" style="58" customWidth="1"/>
    <col min="3333" max="3584" width="11.42578125" style="58"/>
    <col min="3585" max="3585" width="8.7109375" style="58" customWidth="1"/>
    <col min="3586" max="3588" width="12.7109375" style="58" customWidth="1"/>
    <col min="3589" max="3840" width="11.42578125" style="58"/>
    <col min="3841" max="3841" width="8.7109375" style="58" customWidth="1"/>
    <col min="3842" max="3844" width="12.7109375" style="58" customWidth="1"/>
    <col min="3845" max="4096" width="11.42578125" style="58"/>
    <col min="4097" max="4097" width="8.7109375" style="58" customWidth="1"/>
    <col min="4098" max="4100" width="12.7109375" style="58" customWidth="1"/>
    <col min="4101" max="4352" width="11.42578125" style="58"/>
    <col min="4353" max="4353" width="8.7109375" style="58" customWidth="1"/>
    <col min="4354" max="4356" width="12.7109375" style="58" customWidth="1"/>
    <col min="4357" max="4608" width="11.42578125" style="58"/>
    <col min="4609" max="4609" width="8.7109375" style="58" customWidth="1"/>
    <col min="4610" max="4612" width="12.7109375" style="58" customWidth="1"/>
    <col min="4613" max="4864" width="11.42578125" style="58"/>
    <col min="4865" max="4865" width="8.7109375" style="58" customWidth="1"/>
    <col min="4866" max="4868" width="12.7109375" style="58" customWidth="1"/>
    <col min="4869" max="5120" width="11.42578125" style="58"/>
    <col min="5121" max="5121" width="8.7109375" style="58" customWidth="1"/>
    <col min="5122" max="5124" width="12.7109375" style="58" customWidth="1"/>
    <col min="5125" max="5376" width="11.42578125" style="58"/>
    <col min="5377" max="5377" width="8.7109375" style="58" customWidth="1"/>
    <col min="5378" max="5380" width="12.7109375" style="58" customWidth="1"/>
    <col min="5381" max="5632" width="11.42578125" style="58"/>
    <col min="5633" max="5633" width="8.7109375" style="58" customWidth="1"/>
    <col min="5634" max="5636" width="12.7109375" style="58" customWidth="1"/>
    <col min="5637" max="5888" width="11.42578125" style="58"/>
    <col min="5889" max="5889" width="8.7109375" style="58" customWidth="1"/>
    <col min="5890" max="5892" width="12.7109375" style="58" customWidth="1"/>
    <col min="5893" max="6144" width="11.42578125" style="58"/>
    <col min="6145" max="6145" width="8.7109375" style="58" customWidth="1"/>
    <col min="6146" max="6148" width="12.7109375" style="58" customWidth="1"/>
    <col min="6149" max="6400" width="11.42578125" style="58"/>
    <col min="6401" max="6401" width="8.7109375" style="58" customWidth="1"/>
    <col min="6402" max="6404" width="12.7109375" style="58" customWidth="1"/>
    <col min="6405" max="6656" width="11.42578125" style="58"/>
    <col min="6657" max="6657" width="8.7109375" style="58" customWidth="1"/>
    <col min="6658" max="6660" width="12.7109375" style="58" customWidth="1"/>
    <col min="6661" max="6912" width="11.42578125" style="58"/>
    <col min="6913" max="6913" width="8.7109375" style="58" customWidth="1"/>
    <col min="6914" max="6916" width="12.7109375" style="58" customWidth="1"/>
    <col min="6917" max="7168" width="11.42578125" style="58"/>
    <col min="7169" max="7169" width="8.7109375" style="58" customWidth="1"/>
    <col min="7170" max="7172" width="12.7109375" style="58" customWidth="1"/>
    <col min="7173" max="7424" width="11.42578125" style="58"/>
    <col min="7425" max="7425" width="8.7109375" style="58" customWidth="1"/>
    <col min="7426" max="7428" width="12.7109375" style="58" customWidth="1"/>
    <col min="7429" max="7680" width="11.42578125" style="58"/>
    <col min="7681" max="7681" width="8.7109375" style="58" customWidth="1"/>
    <col min="7682" max="7684" width="12.7109375" style="58" customWidth="1"/>
    <col min="7685" max="7936" width="11.42578125" style="58"/>
    <col min="7937" max="7937" width="8.7109375" style="58" customWidth="1"/>
    <col min="7938" max="7940" width="12.7109375" style="58" customWidth="1"/>
    <col min="7941" max="8192" width="11.42578125" style="58"/>
    <col min="8193" max="8193" width="8.7109375" style="58" customWidth="1"/>
    <col min="8194" max="8196" width="12.7109375" style="58" customWidth="1"/>
    <col min="8197" max="8448" width="11.42578125" style="58"/>
    <col min="8449" max="8449" width="8.7109375" style="58" customWidth="1"/>
    <col min="8450" max="8452" width="12.7109375" style="58" customWidth="1"/>
    <col min="8453" max="8704" width="11.42578125" style="58"/>
    <col min="8705" max="8705" width="8.7109375" style="58" customWidth="1"/>
    <col min="8706" max="8708" width="12.7109375" style="58" customWidth="1"/>
    <col min="8709" max="8960" width="11.42578125" style="58"/>
    <col min="8961" max="8961" width="8.7109375" style="58" customWidth="1"/>
    <col min="8962" max="8964" width="12.7109375" style="58" customWidth="1"/>
    <col min="8965" max="9216" width="11.42578125" style="58"/>
    <col min="9217" max="9217" width="8.7109375" style="58" customWidth="1"/>
    <col min="9218" max="9220" width="12.7109375" style="58" customWidth="1"/>
    <col min="9221" max="9472" width="11.42578125" style="58"/>
    <col min="9473" max="9473" width="8.7109375" style="58" customWidth="1"/>
    <col min="9474" max="9476" width="12.7109375" style="58" customWidth="1"/>
    <col min="9477" max="9728" width="11.42578125" style="58"/>
    <col min="9729" max="9729" width="8.7109375" style="58" customWidth="1"/>
    <col min="9730" max="9732" width="12.7109375" style="58" customWidth="1"/>
    <col min="9733" max="9984" width="11.42578125" style="58"/>
    <col min="9985" max="9985" width="8.7109375" style="58" customWidth="1"/>
    <col min="9986" max="9988" width="12.7109375" style="58" customWidth="1"/>
    <col min="9989" max="10240" width="11.42578125" style="58"/>
    <col min="10241" max="10241" width="8.7109375" style="58" customWidth="1"/>
    <col min="10242" max="10244" width="12.7109375" style="58" customWidth="1"/>
    <col min="10245" max="10496" width="11.42578125" style="58"/>
    <col min="10497" max="10497" width="8.7109375" style="58" customWidth="1"/>
    <col min="10498" max="10500" width="12.7109375" style="58" customWidth="1"/>
    <col min="10501" max="10752" width="11.42578125" style="58"/>
    <col min="10753" max="10753" width="8.7109375" style="58" customWidth="1"/>
    <col min="10754" max="10756" width="12.7109375" style="58" customWidth="1"/>
    <col min="10757" max="11008" width="11.42578125" style="58"/>
    <col min="11009" max="11009" width="8.7109375" style="58" customWidth="1"/>
    <col min="11010" max="11012" width="12.7109375" style="58" customWidth="1"/>
    <col min="11013" max="11264" width="11.42578125" style="58"/>
    <col min="11265" max="11265" width="8.7109375" style="58" customWidth="1"/>
    <col min="11266" max="11268" width="12.7109375" style="58" customWidth="1"/>
    <col min="11269" max="11520" width="11.42578125" style="58"/>
    <col min="11521" max="11521" width="8.7109375" style="58" customWidth="1"/>
    <col min="11522" max="11524" width="12.7109375" style="58" customWidth="1"/>
    <col min="11525" max="11776" width="11.42578125" style="58"/>
    <col min="11777" max="11777" width="8.7109375" style="58" customWidth="1"/>
    <col min="11778" max="11780" width="12.7109375" style="58" customWidth="1"/>
    <col min="11781" max="12032" width="11.42578125" style="58"/>
    <col min="12033" max="12033" width="8.7109375" style="58" customWidth="1"/>
    <col min="12034" max="12036" width="12.7109375" style="58" customWidth="1"/>
    <col min="12037" max="12288" width="11.42578125" style="58"/>
    <col min="12289" max="12289" width="8.7109375" style="58" customWidth="1"/>
    <col min="12290" max="12292" width="12.7109375" style="58" customWidth="1"/>
    <col min="12293" max="12544" width="11.42578125" style="58"/>
    <col min="12545" max="12545" width="8.7109375" style="58" customWidth="1"/>
    <col min="12546" max="12548" width="12.7109375" style="58" customWidth="1"/>
    <col min="12549" max="12800" width="11.42578125" style="58"/>
    <col min="12801" max="12801" width="8.7109375" style="58" customWidth="1"/>
    <col min="12802" max="12804" width="12.7109375" style="58" customWidth="1"/>
    <col min="12805" max="13056" width="11.42578125" style="58"/>
    <col min="13057" max="13057" width="8.7109375" style="58" customWidth="1"/>
    <col min="13058" max="13060" width="12.7109375" style="58" customWidth="1"/>
    <col min="13061" max="13312" width="11.42578125" style="58"/>
    <col min="13313" max="13313" width="8.7109375" style="58" customWidth="1"/>
    <col min="13314" max="13316" width="12.7109375" style="58" customWidth="1"/>
    <col min="13317" max="13568" width="11.42578125" style="58"/>
    <col min="13569" max="13569" width="8.7109375" style="58" customWidth="1"/>
    <col min="13570" max="13572" width="12.7109375" style="58" customWidth="1"/>
    <col min="13573" max="13824" width="11.42578125" style="58"/>
    <col min="13825" max="13825" width="8.7109375" style="58" customWidth="1"/>
    <col min="13826" max="13828" width="12.7109375" style="58" customWidth="1"/>
    <col min="13829" max="14080" width="11.42578125" style="58"/>
    <col min="14081" max="14081" width="8.7109375" style="58" customWidth="1"/>
    <col min="14082" max="14084" width="12.7109375" style="58" customWidth="1"/>
    <col min="14085" max="14336" width="11.42578125" style="58"/>
    <col min="14337" max="14337" width="8.7109375" style="58" customWidth="1"/>
    <col min="14338" max="14340" width="12.7109375" style="58" customWidth="1"/>
    <col min="14341" max="14592" width="11.42578125" style="58"/>
    <col min="14593" max="14593" width="8.7109375" style="58" customWidth="1"/>
    <col min="14594" max="14596" width="12.7109375" style="58" customWidth="1"/>
    <col min="14597" max="14848" width="11.42578125" style="58"/>
    <col min="14849" max="14849" width="8.7109375" style="58" customWidth="1"/>
    <col min="14850" max="14852" width="12.7109375" style="58" customWidth="1"/>
    <col min="14853" max="15104" width="11.42578125" style="58"/>
    <col min="15105" max="15105" width="8.7109375" style="58" customWidth="1"/>
    <col min="15106" max="15108" width="12.7109375" style="58" customWidth="1"/>
    <col min="15109" max="15360" width="11.42578125" style="58"/>
    <col min="15361" max="15361" width="8.7109375" style="58" customWidth="1"/>
    <col min="15362" max="15364" width="12.7109375" style="58" customWidth="1"/>
    <col min="15365" max="15616" width="11.42578125" style="58"/>
    <col min="15617" max="15617" width="8.7109375" style="58" customWidth="1"/>
    <col min="15618" max="15620" width="12.7109375" style="58" customWidth="1"/>
    <col min="15621" max="15872" width="11.42578125" style="58"/>
    <col min="15873" max="15873" width="8.7109375" style="58" customWidth="1"/>
    <col min="15874" max="15876" width="12.7109375" style="58" customWidth="1"/>
    <col min="15877" max="16128" width="11.42578125" style="58"/>
    <col min="16129" max="16129" width="8.7109375" style="58" customWidth="1"/>
    <col min="16130" max="16132" width="12.7109375" style="58" customWidth="1"/>
    <col min="16133" max="16384" width="11.42578125" style="58"/>
  </cols>
  <sheetData>
    <row r="2" spans="1:13" x14ac:dyDescent="0.2">
      <c r="G2" s="3"/>
      <c r="H2" s="59"/>
      <c r="I2" s="59"/>
      <c r="J2" s="59"/>
      <c r="K2" s="59"/>
      <c r="L2" s="60"/>
      <c r="M2" s="60"/>
    </row>
    <row r="4" spans="1:13" s="7" customFormat="1" ht="15.75" x14ac:dyDescent="0.25">
      <c r="A4" s="16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</row>
    <row r="5" spans="1:13" x14ac:dyDescent="0.2">
      <c r="A5" s="57"/>
    </row>
    <row r="6" spans="1:13" x14ac:dyDescent="0.2">
      <c r="A6" s="36" t="s">
        <v>0</v>
      </c>
      <c r="B6" s="37" t="s">
        <v>1</v>
      </c>
      <c r="C6" s="86" t="s">
        <v>2</v>
      </c>
      <c r="D6" s="86"/>
      <c r="E6" s="45" t="s">
        <v>3</v>
      </c>
      <c r="F6" s="45" t="s">
        <v>4</v>
      </c>
      <c r="G6" s="45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45" t="s">
        <v>10</v>
      </c>
    </row>
    <row r="7" spans="1:13" x14ac:dyDescent="0.2">
      <c r="A7" s="39"/>
      <c r="B7" s="40"/>
      <c r="C7" s="41">
        <v>40544</v>
      </c>
      <c r="D7" s="42">
        <v>40909</v>
      </c>
      <c r="E7" s="43"/>
      <c r="F7" s="43"/>
      <c r="G7" s="43"/>
      <c r="H7" s="44"/>
      <c r="I7" s="44"/>
      <c r="J7" s="44"/>
      <c r="K7" s="44"/>
      <c r="L7" s="43"/>
    </row>
    <row r="8" spans="1:13" x14ac:dyDescent="0.2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">
      <c r="A9" s="20">
        <v>0</v>
      </c>
      <c r="B9" s="21">
        <v>4</v>
      </c>
      <c r="C9" s="21">
        <v>2362</v>
      </c>
      <c r="D9" s="21">
        <v>2083</v>
      </c>
      <c r="E9" s="22">
        <v>0.5</v>
      </c>
      <c r="F9" s="23">
        <f t="shared" ref="F9:F40" si="0">B9/((C9+D9)/2)</f>
        <v>1.7997750281214847E-3</v>
      </c>
      <c r="G9" s="23">
        <f t="shared" ref="G9:G72" si="1">F9/((1+(1-E9)*F9))</f>
        <v>1.7981568891885817E-3</v>
      </c>
      <c r="H9" s="17">
        <v>100000</v>
      </c>
      <c r="I9" s="17">
        <f>H9*G9</f>
        <v>179.81568891885817</v>
      </c>
      <c r="J9" s="17">
        <f t="shared" ref="J9:J72" si="2">H10+I9*E9</f>
        <v>99910.09215554058</v>
      </c>
      <c r="K9" s="17">
        <f t="shared" ref="K9:K72" si="3">K10+J9</f>
        <v>8378927.3660489554</v>
      </c>
      <c r="L9" s="24">
        <f>K9/H9</f>
        <v>83.789273660489556</v>
      </c>
    </row>
    <row r="10" spans="1:13" x14ac:dyDescent="0.2">
      <c r="A10" s="20">
        <v>1</v>
      </c>
      <c r="B10" s="21">
        <v>0</v>
      </c>
      <c r="C10" s="21">
        <v>2433</v>
      </c>
      <c r="D10" s="21">
        <v>2338</v>
      </c>
      <c r="E10" s="22">
        <v>0.5</v>
      </c>
      <c r="F10" s="23">
        <f t="shared" si="0"/>
        <v>0</v>
      </c>
      <c r="G10" s="23">
        <f t="shared" si="1"/>
        <v>0</v>
      </c>
      <c r="H10" s="17">
        <f>H9-I9</f>
        <v>99820.184311081146</v>
      </c>
      <c r="I10" s="17">
        <f t="shared" ref="I10:I73" si="4">H10*G10</f>
        <v>0</v>
      </c>
      <c r="J10" s="17">
        <f t="shared" si="2"/>
        <v>99820.184311081146</v>
      </c>
      <c r="K10" s="17">
        <f t="shared" si="3"/>
        <v>8279017.273893415</v>
      </c>
      <c r="L10" s="25">
        <f t="shared" ref="L10:L73" si="5">K10/H10</f>
        <v>82.939310631731146</v>
      </c>
    </row>
    <row r="11" spans="1:13" x14ac:dyDescent="0.2">
      <c r="A11" s="20">
        <v>2</v>
      </c>
      <c r="B11" s="26">
        <v>0</v>
      </c>
      <c r="C11" s="21">
        <v>2441</v>
      </c>
      <c r="D11" s="21">
        <v>2352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99820.184311081146</v>
      </c>
      <c r="I11" s="17">
        <f t="shared" si="4"/>
        <v>0</v>
      </c>
      <c r="J11" s="17">
        <f t="shared" si="2"/>
        <v>99820.184311081146</v>
      </c>
      <c r="K11" s="17">
        <f t="shared" si="3"/>
        <v>8179197.0895823343</v>
      </c>
      <c r="L11" s="25">
        <f t="shared" si="5"/>
        <v>81.939310631731146</v>
      </c>
    </row>
    <row r="12" spans="1:13" x14ac:dyDescent="0.2">
      <c r="A12" s="20">
        <v>3</v>
      </c>
      <c r="B12" s="26">
        <v>0</v>
      </c>
      <c r="C12" s="21">
        <v>2372</v>
      </c>
      <c r="D12" s="21">
        <v>2491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99820.184311081146</v>
      </c>
      <c r="I12" s="17">
        <f t="shared" si="4"/>
        <v>0</v>
      </c>
      <c r="J12" s="17">
        <f t="shared" si="2"/>
        <v>99820.184311081146</v>
      </c>
      <c r="K12" s="17">
        <f t="shared" si="3"/>
        <v>8079376.9052712535</v>
      </c>
      <c r="L12" s="25">
        <f t="shared" si="5"/>
        <v>80.939310631731161</v>
      </c>
    </row>
    <row r="13" spans="1:13" x14ac:dyDescent="0.2">
      <c r="A13" s="20">
        <v>4</v>
      </c>
      <c r="B13" s="21">
        <v>1</v>
      </c>
      <c r="C13" s="21">
        <v>2319</v>
      </c>
      <c r="D13" s="21">
        <v>2367</v>
      </c>
      <c r="E13" s="22">
        <v>0.5</v>
      </c>
      <c r="F13" s="23">
        <f t="shared" si="0"/>
        <v>4.2680324370465217E-4</v>
      </c>
      <c r="G13" s="23">
        <f t="shared" si="1"/>
        <v>4.2671218263281424E-4</v>
      </c>
      <c r="H13" s="17">
        <f t="shared" si="6"/>
        <v>99820.184311081146</v>
      </c>
      <c r="I13" s="17">
        <f t="shared" si="4"/>
        <v>42.594488718191236</v>
      </c>
      <c r="J13" s="17">
        <f t="shared" si="2"/>
        <v>99798.887066722047</v>
      </c>
      <c r="K13" s="17">
        <f t="shared" si="3"/>
        <v>7979556.7209601728</v>
      </c>
      <c r="L13" s="25">
        <f t="shared" si="5"/>
        <v>79.939310631731161</v>
      </c>
    </row>
    <row r="14" spans="1:13" x14ac:dyDescent="0.2">
      <c r="A14" s="20">
        <v>5</v>
      </c>
      <c r="B14" s="26">
        <v>0</v>
      </c>
      <c r="C14" s="21">
        <v>2314</v>
      </c>
      <c r="D14" s="21">
        <v>2312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99777.589822362948</v>
      </c>
      <c r="I14" s="17">
        <f t="shared" si="4"/>
        <v>0</v>
      </c>
      <c r="J14" s="17">
        <f t="shared" si="2"/>
        <v>99777.589822362948</v>
      </c>
      <c r="K14" s="17">
        <f t="shared" si="3"/>
        <v>7879757.8338934509</v>
      </c>
      <c r="L14" s="25">
        <f t="shared" si="5"/>
        <v>78.973222824103303</v>
      </c>
    </row>
    <row r="15" spans="1:13" x14ac:dyDescent="0.2">
      <c r="A15" s="20">
        <v>6</v>
      </c>
      <c r="B15" s="26">
        <v>0</v>
      </c>
      <c r="C15" s="21">
        <v>2331</v>
      </c>
      <c r="D15" s="21">
        <v>2297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99777.589822362948</v>
      </c>
      <c r="I15" s="17">
        <f t="shared" si="4"/>
        <v>0</v>
      </c>
      <c r="J15" s="17">
        <f t="shared" si="2"/>
        <v>99777.589822362948</v>
      </c>
      <c r="K15" s="17">
        <f t="shared" si="3"/>
        <v>7779980.2440710878</v>
      </c>
      <c r="L15" s="25">
        <f t="shared" si="5"/>
        <v>77.973222824103303</v>
      </c>
    </row>
    <row r="16" spans="1:13" x14ac:dyDescent="0.2">
      <c r="A16" s="20">
        <v>7</v>
      </c>
      <c r="B16" s="26">
        <v>1</v>
      </c>
      <c r="C16" s="21">
        <v>2333</v>
      </c>
      <c r="D16" s="21">
        <v>2326</v>
      </c>
      <c r="E16" s="22">
        <v>0.5</v>
      </c>
      <c r="F16" s="23">
        <f t="shared" si="0"/>
        <v>4.2927666881305E-4</v>
      </c>
      <c r="G16" s="23">
        <f t="shared" si="1"/>
        <v>4.2918454935622315E-4</v>
      </c>
      <c r="H16" s="17">
        <f t="shared" si="6"/>
        <v>99777.589822362948</v>
      </c>
      <c r="I16" s="17">
        <f t="shared" si="4"/>
        <v>42.822999923760918</v>
      </c>
      <c r="J16" s="17">
        <f t="shared" si="2"/>
        <v>99756.178322401058</v>
      </c>
      <c r="K16" s="17">
        <f t="shared" si="3"/>
        <v>7680202.6542487247</v>
      </c>
      <c r="L16" s="25">
        <f t="shared" si="5"/>
        <v>76.973222824103303</v>
      </c>
    </row>
    <row r="17" spans="1:12" x14ac:dyDescent="0.2">
      <c r="A17" s="20">
        <v>8</v>
      </c>
      <c r="B17" s="26">
        <v>0</v>
      </c>
      <c r="C17" s="21">
        <v>2264</v>
      </c>
      <c r="D17" s="21">
        <v>2327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99734.766822439182</v>
      </c>
      <c r="I17" s="17">
        <f t="shared" si="4"/>
        <v>0</v>
      </c>
      <c r="J17" s="17">
        <f t="shared" si="2"/>
        <v>99734.766822439182</v>
      </c>
      <c r="K17" s="17">
        <f t="shared" si="3"/>
        <v>7580446.4759263238</v>
      </c>
      <c r="L17" s="25">
        <f t="shared" si="5"/>
        <v>76.006058042147146</v>
      </c>
    </row>
    <row r="18" spans="1:12" x14ac:dyDescent="0.2">
      <c r="A18" s="20">
        <v>9</v>
      </c>
      <c r="B18" s="26">
        <v>0</v>
      </c>
      <c r="C18" s="21">
        <v>2415</v>
      </c>
      <c r="D18" s="21">
        <v>2235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99734.766822439182</v>
      </c>
      <c r="I18" s="17">
        <f t="shared" si="4"/>
        <v>0</v>
      </c>
      <c r="J18" s="17">
        <f t="shared" si="2"/>
        <v>99734.766822439182</v>
      </c>
      <c r="K18" s="17">
        <f t="shared" si="3"/>
        <v>7480711.7091038842</v>
      </c>
      <c r="L18" s="25">
        <f t="shared" si="5"/>
        <v>75.006058042147146</v>
      </c>
    </row>
    <row r="19" spans="1:12" x14ac:dyDescent="0.2">
      <c r="A19" s="20">
        <v>10</v>
      </c>
      <c r="B19" s="26">
        <v>0</v>
      </c>
      <c r="C19" s="21">
        <v>2204</v>
      </c>
      <c r="D19" s="21">
        <v>2361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99734.766822439182</v>
      </c>
      <c r="I19" s="17">
        <f t="shared" si="4"/>
        <v>0</v>
      </c>
      <c r="J19" s="17">
        <f t="shared" si="2"/>
        <v>99734.766822439182</v>
      </c>
      <c r="K19" s="17">
        <f t="shared" si="3"/>
        <v>7380976.9422814446</v>
      </c>
      <c r="L19" s="25">
        <f t="shared" si="5"/>
        <v>74.006058042147131</v>
      </c>
    </row>
    <row r="20" spans="1:12" x14ac:dyDescent="0.2">
      <c r="A20" s="20">
        <v>11</v>
      </c>
      <c r="B20" s="26">
        <v>0</v>
      </c>
      <c r="C20" s="21">
        <v>2148</v>
      </c>
      <c r="D20" s="21">
        <v>2160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99734.766822439182</v>
      </c>
      <c r="I20" s="17">
        <f t="shared" si="4"/>
        <v>0</v>
      </c>
      <c r="J20" s="17">
        <f t="shared" si="2"/>
        <v>99734.766822439182</v>
      </c>
      <c r="K20" s="17">
        <f t="shared" si="3"/>
        <v>7281242.1754590049</v>
      </c>
      <c r="L20" s="25">
        <f t="shared" si="5"/>
        <v>73.006058042147131</v>
      </c>
    </row>
    <row r="21" spans="1:12" x14ac:dyDescent="0.2">
      <c r="A21" s="20">
        <v>12</v>
      </c>
      <c r="B21" s="21">
        <v>0</v>
      </c>
      <c r="C21" s="21">
        <v>2000</v>
      </c>
      <c r="D21" s="21">
        <v>2143</v>
      </c>
      <c r="E21" s="22">
        <v>0.5</v>
      </c>
      <c r="F21" s="23">
        <f t="shared" si="0"/>
        <v>0</v>
      </c>
      <c r="G21" s="23">
        <f t="shared" si="1"/>
        <v>0</v>
      </c>
      <c r="H21" s="17">
        <f t="shared" si="6"/>
        <v>99734.766822439182</v>
      </c>
      <c r="I21" s="17">
        <f t="shared" si="4"/>
        <v>0</v>
      </c>
      <c r="J21" s="17">
        <f t="shared" si="2"/>
        <v>99734.766822439182</v>
      </c>
      <c r="K21" s="17">
        <f t="shared" si="3"/>
        <v>7181507.4086365653</v>
      </c>
      <c r="L21" s="25">
        <f t="shared" si="5"/>
        <v>72.006058042147131</v>
      </c>
    </row>
    <row r="22" spans="1:12" x14ac:dyDescent="0.2">
      <c r="A22" s="20">
        <v>13</v>
      </c>
      <c r="B22" s="26">
        <v>1</v>
      </c>
      <c r="C22" s="21">
        <v>1917</v>
      </c>
      <c r="D22" s="21">
        <v>1982</v>
      </c>
      <c r="E22" s="22">
        <v>0.5</v>
      </c>
      <c r="F22" s="23">
        <f t="shared" si="0"/>
        <v>5.1295203898435492E-4</v>
      </c>
      <c r="G22" s="23">
        <f t="shared" si="1"/>
        <v>5.1282051282051282E-4</v>
      </c>
      <c r="H22" s="17">
        <f t="shared" si="6"/>
        <v>99734.766822439182</v>
      </c>
      <c r="I22" s="17">
        <f t="shared" si="4"/>
        <v>51.146034267917528</v>
      </c>
      <c r="J22" s="17">
        <f t="shared" si="2"/>
        <v>99709.193805305214</v>
      </c>
      <c r="K22" s="17">
        <f t="shared" si="3"/>
        <v>7081772.6418141257</v>
      </c>
      <c r="L22" s="25">
        <f t="shared" si="5"/>
        <v>71.006058042147117</v>
      </c>
    </row>
    <row r="23" spans="1:12" x14ac:dyDescent="0.2">
      <c r="A23" s="20">
        <v>14</v>
      </c>
      <c r="B23" s="21">
        <v>0</v>
      </c>
      <c r="C23" s="21">
        <v>1925</v>
      </c>
      <c r="D23" s="21">
        <v>1887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99683.620788171262</v>
      </c>
      <c r="I23" s="17">
        <f t="shared" si="4"/>
        <v>0</v>
      </c>
      <c r="J23" s="17">
        <f t="shared" si="2"/>
        <v>99683.620788171262</v>
      </c>
      <c r="K23" s="17">
        <f t="shared" si="3"/>
        <v>6982063.4480088204</v>
      </c>
      <c r="L23" s="25">
        <f t="shared" si="5"/>
        <v>70.042233546529957</v>
      </c>
    </row>
    <row r="24" spans="1:12" x14ac:dyDescent="0.2">
      <c r="A24" s="20">
        <v>15</v>
      </c>
      <c r="B24" s="21">
        <v>0</v>
      </c>
      <c r="C24" s="21">
        <v>1905</v>
      </c>
      <c r="D24" s="21">
        <v>1919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99683.620788171262</v>
      </c>
      <c r="I24" s="17">
        <f t="shared" si="4"/>
        <v>0</v>
      </c>
      <c r="J24" s="17">
        <f t="shared" si="2"/>
        <v>99683.620788171262</v>
      </c>
      <c r="K24" s="17">
        <f t="shared" si="3"/>
        <v>6882379.8272206495</v>
      </c>
      <c r="L24" s="25">
        <f t="shared" si="5"/>
        <v>69.042233546529957</v>
      </c>
    </row>
    <row r="25" spans="1:12" x14ac:dyDescent="0.2">
      <c r="A25" s="20">
        <v>16</v>
      </c>
      <c r="B25" s="26">
        <v>0</v>
      </c>
      <c r="C25" s="21">
        <v>1969</v>
      </c>
      <c r="D25" s="21">
        <v>1887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99683.620788171262</v>
      </c>
      <c r="I25" s="17">
        <f t="shared" si="4"/>
        <v>0</v>
      </c>
      <c r="J25" s="17">
        <f t="shared" si="2"/>
        <v>99683.620788171262</v>
      </c>
      <c r="K25" s="17">
        <f t="shared" si="3"/>
        <v>6782696.2064324785</v>
      </c>
      <c r="L25" s="25">
        <f t="shared" si="5"/>
        <v>68.042233546529971</v>
      </c>
    </row>
    <row r="26" spans="1:12" x14ac:dyDescent="0.2">
      <c r="A26" s="20">
        <v>17</v>
      </c>
      <c r="B26" s="21">
        <v>2</v>
      </c>
      <c r="C26" s="21">
        <v>2069</v>
      </c>
      <c r="D26" s="21">
        <v>1943</v>
      </c>
      <c r="E26" s="22">
        <v>0.5</v>
      </c>
      <c r="F26" s="23">
        <f t="shared" si="0"/>
        <v>9.9700897308075765E-4</v>
      </c>
      <c r="G26" s="23">
        <f t="shared" si="1"/>
        <v>9.9651220727453907E-4</v>
      </c>
      <c r="H26" s="17">
        <f t="shared" si="6"/>
        <v>99683.620788171262</v>
      </c>
      <c r="I26" s="17">
        <f t="shared" si="4"/>
        <v>99.335944980738674</v>
      </c>
      <c r="J26" s="17">
        <f t="shared" si="2"/>
        <v>99633.952815680896</v>
      </c>
      <c r="K26" s="17">
        <f t="shared" si="3"/>
        <v>6683012.5856443075</v>
      </c>
      <c r="L26" s="25">
        <f t="shared" si="5"/>
        <v>67.042233546529971</v>
      </c>
    </row>
    <row r="27" spans="1:12" x14ac:dyDescent="0.2">
      <c r="A27" s="20">
        <v>18</v>
      </c>
      <c r="B27" s="26">
        <v>0</v>
      </c>
      <c r="C27" s="21">
        <v>2215</v>
      </c>
      <c r="D27" s="21">
        <v>2081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99584.28484319053</v>
      </c>
      <c r="I27" s="17">
        <f t="shared" si="4"/>
        <v>0</v>
      </c>
      <c r="J27" s="17">
        <f t="shared" si="2"/>
        <v>99584.28484319053</v>
      </c>
      <c r="K27" s="17">
        <f t="shared" si="3"/>
        <v>6583378.6328286268</v>
      </c>
      <c r="L27" s="25">
        <f t="shared" si="5"/>
        <v>66.108609839344453</v>
      </c>
    </row>
    <row r="28" spans="1:12" x14ac:dyDescent="0.2">
      <c r="A28" s="20">
        <v>19</v>
      </c>
      <c r="B28" s="21">
        <v>1</v>
      </c>
      <c r="C28" s="21">
        <v>2303</v>
      </c>
      <c r="D28" s="21">
        <v>2203</v>
      </c>
      <c r="E28" s="22">
        <v>0.5</v>
      </c>
      <c r="F28" s="23">
        <f t="shared" si="0"/>
        <v>4.4385264092321349E-4</v>
      </c>
      <c r="G28" s="23">
        <f t="shared" si="1"/>
        <v>4.4375416019525179E-4</v>
      </c>
      <c r="H28" s="17">
        <f t="shared" si="6"/>
        <v>99584.28484319053</v>
      </c>
      <c r="I28" s="17">
        <f t="shared" si="4"/>
        <v>44.190940689234758</v>
      </c>
      <c r="J28" s="17">
        <f t="shared" si="2"/>
        <v>99562.189372845911</v>
      </c>
      <c r="K28" s="17">
        <f t="shared" si="3"/>
        <v>6483794.3479854362</v>
      </c>
      <c r="L28" s="25">
        <f t="shared" si="5"/>
        <v>65.108609839344453</v>
      </c>
    </row>
    <row r="29" spans="1:12" x14ac:dyDescent="0.2">
      <c r="A29" s="20">
        <v>20</v>
      </c>
      <c r="B29" s="26">
        <v>0</v>
      </c>
      <c r="C29" s="21">
        <v>2497</v>
      </c>
      <c r="D29" s="21">
        <v>2301</v>
      </c>
      <c r="E29" s="22">
        <v>0.5</v>
      </c>
      <c r="F29" s="23">
        <f t="shared" si="0"/>
        <v>0</v>
      </c>
      <c r="G29" s="23">
        <f t="shared" si="1"/>
        <v>0</v>
      </c>
      <c r="H29" s="17">
        <f t="shared" si="6"/>
        <v>99540.093902501292</v>
      </c>
      <c r="I29" s="17">
        <f t="shared" si="4"/>
        <v>0</v>
      </c>
      <c r="J29" s="17">
        <f t="shared" si="2"/>
        <v>99540.093902501292</v>
      </c>
      <c r="K29" s="17">
        <f t="shared" si="3"/>
        <v>6384232.1586125903</v>
      </c>
      <c r="L29" s="25">
        <f t="shared" si="5"/>
        <v>64.137292906975688</v>
      </c>
    </row>
    <row r="30" spans="1:12" x14ac:dyDescent="0.2">
      <c r="A30" s="20">
        <v>21</v>
      </c>
      <c r="B30" s="21">
        <v>0</v>
      </c>
      <c r="C30" s="21">
        <v>2549</v>
      </c>
      <c r="D30" s="21">
        <v>2524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99540.093902501292</v>
      </c>
      <c r="I30" s="17">
        <f t="shared" si="4"/>
        <v>0</v>
      </c>
      <c r="J30" s="17">
        <f t="shared" si="2"/>
        <v>99540.093902501292</v>
      </c>
      <c r="K30" s="17">
        <f t="shared" si="3"/>
        <v>6284692.064710089</v>
      </c>
      <c r="L30" s="25">
        <f t="shared" si="5"/>
        <v>63.137292906975688</v>
      </c>
    </row>
    <row r="31" spans="1:12" x14ac:dyDescent="0.2">
      <c r="A31" s="20">
        <v>22</v>
      </c>
      <c r="B31" s="26">
        <v>0</v>
      </c>
      <c r="C31" s="21">
        <v>2797</v>
      </c>
      <c r="D31" s="21">
        <v>2548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99540.093902501292</v>
      </c>
      <c r="I31" s="17">
        <f t="shared" si="4"/>
        <v>0</v>
      </c>
      <c r="J31" s="17">
        <f t="shared" si="2"/>
        <v>99540.093902501292</v>
      </c>
      <c r="K31" s="17">
        <f t="shared" si="3"/>
        <v>6185151.9708075877</v>
      </c>
      <c r="L31" s="25">
        <f t="shared" si="5"/>
        <v>62.137292906975688</v>
      </c>
    </row>
    <row r="32" spans="1:12" x14ac:dyDescent="0.2">
      <c r="A32" s="20">
        <v>23</v>
      </c>
      <c r="B32" s="26">
        <v>0</v>
      </c>
      <c r="C32" s="21">
        <v>3109</v>
      </c>
      <c r="D32" s="21">
        <v>2760</v>
      </c>
      <c r="E32" s="22">
        <v>0.5</v>
      </c>
      <c r="F32" s="23">
        <f t="shared" si="0"/>
        <v>0</v>
      </c>
      <c r="G32" s="23">
        <f t="shared" si="1"/>
        <v>0</v>
      </c>
      <c r="H32" s="17">
        <f t="shared" si="6"/>
        <v>99540.093902501292</v>
      </c>
      <c r="I32" s="17">
        <f t="shared" si="4"/>
        <v>0</v>
      </c>
      <c r="J32" s="17">
        <f t="shared" si="2"/>
        <v>99540.093902501292</v>
      </c>
      <c r="K32" s="17">
        <f t="shared" si="3"/>
        <v>6085611.8769050865</v>
      </c>
      <c r="L32" s="25">
        <f t="shared" si="5"/>
        <v>61.137292906975688</v>
      </c>
    </row>
    <row r="33" spans="1:12" x14ac:dyDescent="0.2">
      <c r="A33" s="20">
        <v>24</v>
      </c>
      <c r="B33" s="21">
        <v>0</v>
      </c>
      <c r="C33" s="21">
        <v>3166</v>
      </c>
      <c r="D33" s="21">
        <v>3077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99540.093902501292</v>
      </c>
      <c r="I33" s="17">
        <f t="shared" si="4"/>
        <v>0</v>
      </c>
      <c r="J33" s="17">
        <f t="shared" si="2"/>
        <v>99540.093902501292</v>
      </c>
      <c r="K33" s="17">
        <f t="shared" si="3"/>
        <v>5986071.7830025852</v>
      </c>
      <c r="L33" s="25">
        <f t="shared" si="5"/>
        <v>60.137292906975688</v>
      </c>
    </row>
    <row r="34" spans="1:12" x14ac:dyDescent="0.2">
      <c r="A34" s="20">
        <v>25</v>
      </c>
      <c r="B34" s="26">
        <v>1</v>
      </c>
      <c r="C34" s="21">
        <v>3270</v>
      </c>
      <c r="D34" s="21">
        <v>3113</v>
      </c>
      <c r="E34" s="22">
        <v>0.5</v>
      </c>
      <c r="F34" s="23">
        <f t="shared" si="0"/>
        <v>3.1333228889237035E-4</v>
      </c>
      <c r="G34" s="23">
        <f t="shared" si="1"/>
        <v>3.1328320802005016E-4</v>
      </c>
      <c r="H34" s="17">
        <f t="shared" si="6"/>
        <v>99540.093902501292</v>
      </c>
      <c r="I34" s="17">
        <f t="shared" si="4"/>
        <v>31.18423994439264</v>
      </c>
      <c r="J34" s="17">
        <f t="shared" si="2"/>
        <v>99524.501782529085</v>
      </c>
      <c r="K34" s="17">
        <f t="shared" si="3"/>
        <v>5886531.6891000839</v>
      </c>
      <c r="L34" s="25">
        <f t="shared" si="5"/>
        <v>59.137292906975688</v>
      </c>
    </row>
    <row r="35" spans="1:12" x14ac:dyDescent="0.2">
      <c r="A35" s="20">
        <v>26</v>
      </c>
      <c r="B35" s="26">
        <v>0</v>
      </c>
      <c r="C35" s="21">
        <v>3557</v>
      </c>
      <c r="D35" s="21">
        <v>3219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99508.909662556893</v>
      </c>
      <c r="I35" s="17">
        <f t="shared" si="4"/>
        <v>0</v>
      </c>
      <c r="J35" s="17">
        <f t="shared" si="2"/>
        <v>99508.909662556893</v>
      </c>
      <c r="K35" s="17">
        <f t="shared" si="3"/>
        <v>5787007.1873175548</v>
      </c>
      <c r="L35" s="25">
        <f t="shared" si="5"/>
        <v>58.155668743048082</v>
      </c>
    </row>
    <row r="36" spans="1:12" x14ac:dyDescent="0.2">
      <c r="A36" s="20">
        <v>27</v>
      </c>
      <c r="B36" s="21">
        <v>0</v>
      </c>
      <c r="C36" s="21">
        <v>3567</v>
      </c>
      <c r="D36" s="21">
        <v>3461</v>
      </c>
      <c r="E36" s="22">
        <v>0.5</v>
      </c>
      <c r="F36" s="23">
        <f t="shared" si="0"/>
        <v>0</v>
      </c>
      <c r="G36" s="23">
        <f t="shared" si="1"/>
        <v>0</v>
      </c>
      <c r="H36" s="17">
        <f t="shared" si="6"/>
        <v>99508.909662556893</v>
      </c>
      <c r="I36" s="17">
        <f t="shared" si="4"/>
        <v>0</v>
      </c>
      <c r="J36" s="17">
        <f t="shared" si="2"/>
        <v>99508.909662556893</v>
      </c>
      <c r="K36" s="17">
        <f t="shared" si="3"/>
        <v>5687498.277654998</v>
      </c>
      <c r="L36" s="25">
        <f t="shared" si="5"/>
        <v>57.155668743048082</v>
      </c>
    </row>
    <row r="37" spans="1:12" x14ac:dyDescent="0.2">
      <c r="A37" s="20">
        <v>28</v>
      </c>
      <c r="B37" s="26">
        <v>0</v>
      </c>
      <c r="C37" s="21">
        <v>3584</v>
      </c>
      <c r="D37" s="21">
        <v>3451</v>
      </c>
      <c r="E37" s="22">
        <v>0.5</v>
      </c>
      <c r="F37" s="23">
        <f t="shared" si="0"/>
        <v>0</v>
      </c>
      <c r="G37" s="23">
        <f t="shared" si="1"/>
        <v>0</v>
      </c>
      <c r="H37" s="17">
        <f t="shared" si="6"/>
        <v>99508.909662556893</v>
      </c>
      <c r="I37" s="17">
        <f t="shared" si="4"/>
        <v>0</v>
      </c>
      <c r="J37" s="17">
        <f t="shared" si="2"/>
        <v>99508.909662556893</v>
      </c>
      <c r="K37" s="17">
        <f t="shared" si="3"/>
        <v>5587989.3679924412</v>
      </c>
      <c r="L37" s="25">
        <f t="shared" si="5"/>
        <v>56.155668743048082</v>
      </c>
    </row>
    <row r="38" spans="1:12" x14ac:dyDescent="0.2">
      <c r="A38" s="20">
        <v>29</v>
      </c>
      <c r="B38" s="26">
        <v>1</v>
      </c>
      <c r="C38" s="21">
        <v>3799</v>
      </c>
      <c r="D38" s="21">
        <v>3456</v>
      </c>
      <c r="E38" s="22">
        <v>0.5</v>
      </c>
      <c r="F38" s="23">
        <f t="shared" si="0"/>
        <v>2.7567195037904891E-4</v>
      </c>
      <c r="G38" s="23">
        <f t="shared" si="1"/>
        <v>2.7563395810363832E-4</v>
      </c>
      <c r="H38" s="17">
        <f t="shared" si="6"/>
        <v>99508.909662556893</v>
      </c>
      <c r="I38" s="17">
        <f t="shared" si="4"/>
        <v>27.428034636867938</v>
      </c>
      <c r="J38" s="17">
        <f t="shared" si="2"/>
        <v>99495.195645238462</v>
      </c>
      <c r="K38" s="17">
        <f t="shared" si="3"/>
        <v>5488480.4583298843</v>
      </c>
      <c r="L38" s="25">
        <f t="shared" si="5"/>
        <v>55.155668743048082</v>
      </c>
    </row>
    <row r="39" spans="1:12" x14ac:dyDescent="0.2">
      <c r="A39" s="20">
        <v>30</v>
      </c>
      <c r="B39" s="26">
        <v>1</v>
      </c>
      <c r="C39" s="21">
        <v>3932</v>
      </c>
      <c r="D39" s="21">
        <v>3682</v>
      </c>
      <c r="E39" s="22">
        <v>0.5</v>
      </c>
      <c r="F39" s="23">
        <f t="shared" si="0"/>
        <v>2.6267402153926978E-4</v>
      </c>
      <c r="G39" s="23">
        <f t="shared" si="1"/>
        <v>2.6263952724885097E-4</v>
      </c>
      <c r="H39" s="17">
        <f t="shared" si="6"/>
        <v>99481.481627920031</v>
      </c>
      <c r="I39" s="17">
        <f t="shared" si="4"/>
        <v>26.127769304772169</v>
      </c>
      <c r="J39" s="17">
        <f t="shared" si="2"/>
        <v>99468.417743267637</v>
      </c>
      <c r="K39" s="17">
        <f t="shared" si="3"/>
        <v>5388985.2626846461</v>
      </c>
      <c r="L39" s="25">
        <f t="shared" si="5"/>
        <v>54.170737854915473</v>
      </c>
    </row>
    <row r="40" spans="1:12" x14ac:dyDescent="0.2">
      <c r="A40" s="20">
        <v>31</v>
      </c>
      <c r="B40" s="26">
        <v>3</v>
      </c>
      <c r="C40" s="21">
        <v>3934</v>
      </c>
      <c r="D40" s="21">
        <v>3810</v>
      </c>
      <c r="E40" s="22">
        <v>0.5</v>
      </c>
      <c r="F40" s="23">
        <f t="shared" si="0"/>
        <v>7.7479338842975209E-4</v>
      </c>
      <c r="G40" s="23">
        <f t="shared" si="1"/>
        <v>7.7449335226539298E-4</v>
      </c>
      <c r="H40" s="17">
        <f t="shared" si="6"/>
        <v>99455.353858615257</v>
      </c>
      <c r="I40" s="17">
        <f t="shared" si="4"/>
        <v>77.027510410699819</v>
      </c>
      <c r="J40" s="17">
        <f t="shared" si="2"/>
        <v>99416.840103409908</v>
      </c>
      <c r="K40" s="17">
        <f t="shared" si="3"/>
        <v>5289516.8449413786</v>
      </c>
      <c r="L40" s="25">
        <f t="shared" si="5"/>
        <v>53.184837615287186</v>
      </c>
    </row>
    <row r="41" spans="1:12" x14ac:dyDescent="0.2">
      <c r="A41" s="20">
        <v>32</v>
      </c>
      <c r="B41" s="26">
        <v>1</v>
      </c>
      <c r="C41" s="21">
        <v>4042</v>
      </c>
      <c r="D41" s="21">
        <v>3843</v>
      </c>
      <c r="E41" s="22">
        <v>0.5</v>
      </c>
      <c r="F41" s="23">
        <f t="shared" ref="F41:F72" si="7">B41/((C41+D41)/2)</f>
        <v>2.5364616360177552E-4</v>
      </c>
      <c r="G41" s="23">
        <f t="shared" si="1"/>
        <v>2.5361399949277205E-4</v>
      </c>
      <c r="H41" s="17">
        <f t="shared" si="6"/>
        <v>99378.326348204559</v>
      </c>
      <c r="I41" s="17">
        <f t="shared" si="4"/>
        <v>25.203734808066088</v>
      </c>
      <c r="J41" s="17">
        <f t="shared" si="2"/>
        <v>99365.724480800534</v>
      </c>
      <c r="K41" s="17">
        <f t="shared" si="3"/>
        <v>5190100.0048379684</v>
      </c>
      <c r="L41" s="25">
        <f t="shared" si="5"/>
        <v>52.225673298750785</v>
      </c>
    </row>
    <row r="42" spans="1:12" x14ac:dyDescent="0.2">
      <c r="A42" s="20">
        <v>33</v>
      </c>
      <c r="B42" s="26">
        <v>0</v>
      </c>
      <c r="C42" s="21">
        <v>3791</v>
      </c>
      <c r="D42" s="21">
        <v>3991</v>
      </c>
      <c r="E42" s="22">
        <v>0.5</v>
      </c>
      <c r="F42" s="23">
        <f t="shared" si="7"/>
        <v>0</v>
      </c>
      <c r="G42" s="23">
        <f t="shared" si="1"/>
        <v>0</v>
      </c>
      <c r="H42" s="17">
        <f t="shared" si="6"/>
        <v>99353.122613396496</v>
      </c>
      <c r="I42" s="17">
        <f t="shared" si="4"/>
        <v>0</v>
      </c>
      <c r="J42" s="17">
        <f t="shared" si="2"/>
        <v>99353.122613396496</v>
      </c>
      <c r="K42" s="17">
        <f t="shared" si="3"/>
        <v>5090734.2803571681</v>
      </c>
      <c r="L42" s="25">
        <f t="shared" si="5"/>
        <v>51.238794981474975</v>
      </c>
    </row>
    <row r="43" spans="1:12" x14ac:dyDescent="0.2">
      <c r="A43" s="20">
        <v>34</v>
      </c>
      <c r="B43" s="21">
        <v>0</v>
      </c>
      <c r="C43" s="21">
        <v>3758</v>
      </c>
      <c r="D43" s="21">
        <v>3738</v>
      </c>
      <c r="E43" s="22">
        <v>0.5</v>
      </c>
      <c r="F43" s="23">
        <f t="shared" si="7"/>
        <v>0</v>
      </c>
      <c r="G43" s="23">
        <f t="shared" si="1"/>
        <v>0</v>
      </c>
      <c r="H43" s="17">
        <f t="shared" si="6"/>
        <v>99353.122613396496</v>
      </c>
      <c r="I43" s="17">
        <f t="shared" si="4"/>
        <v>0</v>
      </c>
      <c r="J43" s="17">
        <f t="shared" si="2"/>
        <v>99353.122613396496</v>
      </c>
      <c r="K43" s="17">
        <f t="shared" si="3"/>
        <v>4991381.1577437716</v>
      </c>
      <c r="L43" s="25">
        <f t="shared" si="5"/>
        <v>50.238794981474975</v>
      </c>
    </row>
    <row r="44" spans="1:12" x14ac:dyDescent="0.2">
      <c r="A44" s="20">
        <v>35</v>
      </c>
      <c r="B44" s="21">
        <v>2</v>
      </c>
      <c r="C44" s="21">
        <v>3814</v>
      </c>
      <c r="D44" s="21">
        <v>3711</v>
      </c>
      <c r="E44" s="22">
        <v>0.5</v>
      </c>
      <c r="F44" s="23">
        <f t="shared" si="7"/>
        <v>5.3156146179401996E-4</v>
      </c>
      <c r="G44" s="23">
        <f t="shared" si="1"/>
        <v>5.3142022053939155E-4</v>
      </c>
      <c r="H44" s="17">
        <f t="shared" si="6"/>
        <v>99353.122613396496</v>
      </c>
      <c r="I44" s="17">
        <f t="shared" si="4"/>
        <v>52.798258330488373</v>
      </c>
      <c r="J44" s="17">
        <f t="shared" si="2"/>
        <v>99326.723484231261</v>
      </c>
      <c r="K44" s="17">
        <f t="shared" si="3"/>
        <v>4892028.0351303751</v>
      </c>
      <c r="L44" s="25">
        <f t="shared" si="5"/>
        <v>49.238794981474975</v>
      </c>
    </row>
    <row r="45" spans="1:12" x14ac:dyDescent="0.2">
      <c r="A45" s="20">
        <v>36</v>
      </c>
      <c r="B45" s="21">
        <v>1</v>
      </c>
      <c r="C45" s="21">
        <v>3677</v>
      </c>
      <c r="D45" s="21">
        <v>3738</v>
      </c>
      <c r="E45" s="22">
        <v>0.5</v>
      </c>
      <c r="F45" s="23">
        <f t="shared" si="7"/>
        <v>2.6972353337828726E-4</v>
      </c>
      <c r="G45" s="23">
        <f t="shared" si="1"/>
        <v>2.6968716289104636E-4</v>
      </c>
      <c r="H45" s="17">
        <f t="shared" si="6"/>
        <v>99300.324355066012</v>
      </c>
      <c r="I45" s="17">
        <f t="shared" si="4"/>
        <v>26.780022749478427</v>
      </c>
      <c r="J45" s="17">
        <f t="shared" si="2"/>
        <v>99286.934343691275</v>
      </c>
      <c r="K45" s="17">
        <f t="shared" si="3"/>
        <v>4792701.3116461439</v>
      </c>
      <c r="L45" s="25">
        <f t="shared" si="5"/>
        <v>48.264709534170159</v>
      </c>
    </row>
    <row r="46" spans="1:12" x14ac:dyDescent="0.2">
      <c r="A46" s="20">
        <v>37</v>
      </c>
      <c r="B46" s="26">
        <v>4</v>
      </c>
      <c r="C46" s="21">
        <v>3539</v>
      </c>
      <c r="D46" s="21">
        <v>3643</v>
      </c>
      <c r="E46" s="22">
        <v>0.5</v>
      </c>
      <c r="F46" s="23">
        <f t="shared" si="7"/>
        <v>1.1138958507379559E-3</v>
      </c>
      <c r="G46" s="23">
        <f t="shared" si="1"/>
        <v>1.113275814082939E-3</v>
      </c>
      <c r="H46" s="17">
        <f t="shared" si="6"/>
        <v>99273.544332316538</v>
      </c>
      <c r="I46" s="17">
        <f t="shared" si="4"/>
        <v>110.51883588345844</v>
      </c>
      <c r="J46" s="17">
        <f t="shared" si="2"/>
        <v>99218.284914374817</v>
      </c>
      <c r="K46" s="17">
        <f t="shared" si="3"/>
        <v>4693414.3773024529</v>
      </c>
      <c r="L46" s="25">
        <f t="shared" si="5"/>
        <v>47.277594538090895</v>
      </c>
    </row>
    <row r="47" spans="1:12" x14ac:dyDescent="0.2">
      <c r="A47" s="20">
        <v>38</v>
      </c>
      <c r="B47" s="21">
        <v>2</v>
      </c>
      <c r="C47" s="21">
        <v>3644</v>
      </c>
      <c r="D47" s="21">
        <v>3495</v>
      </c>
      <c r="E47" s="22">
        <v>0.5</v>
      </c>
      <c r="F47" s="23">
        <f t="shared" si="7"/>
        <v>5.6030256338422744E-4</v>
      </c>
      <c r="G47" s="23">
        <f t="shared" si="1"/>
        <v>5.6014563786584506E-4</v>
      </c>
      <c r="H47" s="17">
        <f t="shared" si="6"/>
        <v>99163.025496433082</v>
      </c>
      <c r="I47" s="17">
        <f t="shared" si="4"/>
        <v>55.545736169406567</v>
      </c>
      <c r="J47" s="17">
        <f t="shared" si="2"/>
        <v>99135.252628348375</v>
      </c>
      <c r="K47" s="17">
        <f t="shared" si="3"/>
        <v>4594196.0923880786</v>
      </c>
      <c r="L47" s="25">
        <f t="shared" si="5"/>
        <v>46.329728942702872</v>
      </c>
    </row>
    <row r="48" spans="1:12" x14ac:dyDescent="0.2">
      <c r="A48" s="20">
        <v>39</v>
      </c>
      <c r="B48" s="21">
        <v>1</v>
      </c>
      <c r="C48" s="21">
        <v>3624</v>
      </c>
      <c r="D48" s="21">
        <v>3592</v>
      </c>
      <c r="E48" s="22">
        <v>0.5</v>
      </c>
      <c r="F48" s="23">
        <f t="shared" si="7"/>
        <v>2.7716186252771619E-4</v>
      </c>
      <c r="G48" s="23">
        <f t="shared" si="1"/>
        <v>2.7712345850076204E-4</v>
      </c>
      <c r="H48" s="17">
        <f t="shared" si="6"/>
        <v>99107.479760263668</v>
      </c>
      <c r="I48" s="17">
        <f t="shared" si="4"/>
        <v>27.465007554458541</v>
      </c>
      <c r="J48" s="17">
        <f t="shared" si="2"/>
        <v>99093.747256486429</v>
      </c>
      <c r="K48" s="17">
        <f t="shared" si="3"/>
        <v>4495060.8397597298</v>
      </c>
      <c r="L48" s="25">
        <f t="shared" si="5"/>
        <v>45.355414653193385</v>
      </c>
    </row>
    <row r="49" spans="1:12" x14ac:dyDescent="0.2">
      <c r="A49" s="20">
        <v>40</v>
      </c>
      <c r="B49" s="21">
        <v>2</v>
      </c>
      <c r="C49" s="21">
        <v>3540</v>
      </c>
      <c r="D49" s="21">
        <v>3592</v>
      </c>
      <c r="E49" s="22">
        <v>0.5</v>
      </c>
      <c r="F49" s="23">
        <f t="shared" si="7"/>
        <v>5.6085249579360629E-4</v>
      </c>
      <c r="G49" s="23">
        <f t="shared" si="1"/>
        <v>5.6069526212503505E-4</v>
      </c>
      <c r="H49" s="17">
        <f t="shared" si="6"/>
        <v>99080.014752709205</v>
      </c>
      <c r="I49" s="17">
        <f t="shared" si="4"/>
        <v>55.553694843122628</v>
      </c>
      <c r="J49" s="17">
        <f t="shared" si="2"/>
        <v>99052.237905287635</v>
      </c>
      <c r="K49" s="17">
        <f t="shared" si="3"/>
        <v>4395967.0925032431</v>
      </c>
      <c r="L49" s="25">
        <f t="shared" si="5"/>
        <v>44.367848586569188</v>
      </c>
    </row>
    <row r="50" spans="1:12" x14ac:dyDescent="0.2">
      <c r="A50" s="20">
        <v>41</v>
      </c>
      <c r="B50" s="21">
        <v>1</v>
      </c>
      <c r="C50" s="21">
        <v>3487</v>
      </c>
      <c r="D50" s="21">
        <v>3518</v>
      </c>
      <c r="E50" s="22">
        <v>0.5</v>
      </c>
      <c r="F50" s="23">
        <f t="shared" si="7"/>
        <v>2.8551034975017847E-4</v>
      </c>
      <c r="G50" s="23">
        <f t="shared" si="1"/>
        <v>2.8546959748786756E-4</v>
      </c>
      <c r="H50" s="17">
        <f t="shared" si="6"/>
        <v>99024.461057866079</v>
      </c>
      <c r="I50" s="17">
        <f t="shared" si="4"/>
        <v>28.268473039642046</v>
      </c>
      <c r="J50" s="17">
        <f t="shared" si="2"/>
        <v>99010.326821346258</v>
      </c>
      <c r="K50" s="17">
        <f t="shared" si="3"/>
        <v>4296914.8545979559</v>
      </c>
      <c r="L50" s="25">
        <f t="shared" si="5"/>
        <v>43.3924588803064</v>
      </c>
    </row>
    <row r="51" spans="1:12" x14ac:dyDescent="0.2">
      <c r="A51" s="20">
        <v>42</v>
      </c>
      <c r="B51" s="21">
        <v>3</v>
      </c>
      <c r="C51" s="21">
        <v>3556</v>
      </c>
      <c r="D51" s="21">
        <v>3472</v>
      </c>
      <c r="E51" s="22">
        <v>0.5</v>
      </c>
      <c r="F51" s="23">
        <f t="shared" si="7"/>
        <v>8.5372794536141153E-4</v>
      </c>
      <c r="G51" s="23">
        <f t="shared" si="1"/>
        <v>8.5336367515289431E-4</v>
      </c>
      <c r="H51" s="17">
        <f t="shared" si="6"/>
        <v>98996.192584826436</v>
      </c>
      <c r="I51" s="17">
        <f t="shared" si="4"/>
        <v>84.479754730331194</v>
      </c>
      <c r="J51" s="17">
        <f t="shared" si="2"/>
        <v>98953.952707461271</v>
      </c>
      <c r="K51" s="17">
        <f t="shared" si="3"/>
        <v>4197904.5277766101</v>
      </c>
      <c r="L51" s="25">
        <f t="shared" si="5"/>
        <v>42.404706869706828</v>
      </c>
    </row>
    <row r="52" spans="1:12" x14ac:dyDescent="0.2">
      <c r="A52" s="20">
        <v>43</v>
      </c>
      <c r="B52" s="21">
        <v>3</v>
      </c>
      <c r="C52" s="21">
        <v>3495</v>
      </c>
      <c r="D52" s="21">
        <v>3502</v>
      </c>
      <c r="E52" s="22">
        <v>0.5</v>
      </c>
      <c r="F52" s="23">
        <f t="shared" si="7"/>
        <v>8.5751036158353581E-4</v>
      </c>
      <c r="G52" s="23">
        <f t="shared" si="1"/>
        <v>8.571428571428571E-4</v>
      </c>
      <c r="H52" s="17">
        <f t="shared" si="6"/>
        <v>98911.712830096105</v>
      </c>
      <c r="I52" s="17">
        <f t="shared" si="4"/>
        <v>84.781468140082367</v>
      </c>
      <c r="J52" s="17">
        <f t="shared" si="2"/>
        <v>98869.322096026066</v>
      </c>
      <c r="K52" s="17">
        <f t="shared" si="3"/>
        <v>4098950.575069149</v>
      </c>
      <c r="L52" s="25">
        <f t="shared" si="5"/>
        <v>41.440497366677405</v>
      </c>
    </row>
    <row r="53" spans="1:12" x14ac:dyDescent="0.2">
      <c r="A53" s="20">
        <v>44</v>
      </c>
      <c r="B53" s="21">
        <v>6</v>
      </c>
      <c r="C53" s="21">
        <v>3308</v>
      </c>
      <c r="D53" s="21">
        <v>3498</v>
      </c>
      <c r="E53" s="22">
        <v>0.5</v>
      </c>
      <c r="F53" s="23">
        <f t="shared" si="7"/>
        <v>1.7631501616220981E-3</v>
      </c>
      <c r="G53" s="23">
        <f t="shared" si="1"/>
        <v>1.7615971814445095E-3</v>
      </c>
      <c r="H53" s="17">
        <f t="shared" si="6"/>
        <v>98826.931361956027</v>
      </c>
      <c r="I53" s="17">
        <f t="shared" si="4"/>
        <v>174.09324373803173</v>
      </c>
      <c r="J53" s="17">
        <f t="shared" si="2"/>
        <v>98739.884740087015</v>
      </c>
      <c r="K53" s="17">
        <f t="shared" si="3"/>
        <v>4000081.252973123</v>
      </c>
      <c r="L53" s="25">
        <f t="shared" si="5"/>
        <v>40.475619326099775</v>
      </c>
    </row>
    <row r="54" spans="1:12" x14ac:dyDescent="0.2">
      <c r="A54" s="20">
        <v>45</v>
      </c>
      <c r="B54" s="21">
        <v>3</v>
      </c>
      <c r="C54" s="21">
        <v>3133</v>
      </c>
      <c r="D54" s="21">
        <v>3296</v>
      </c>
      <c r="E54" s="22">
        <v>0.5</v>
      </c>
      <c r="F54" s="23">
        <f t="shared" si="7"/>
        <v>9.3327111525898275E-4</v>
      </c>
      <c r="G54" s="23">
        <f t="shared" si="1"/>
        <v>9.3283582089552237E-4</v>
      </c>
      <c r="H54" s="17">
        <f t="shared" si="6"/>
        <v>98652.838118218002</v>
      </c>
      <c r="I54" s="17">
        <f t="shared" si="4"/>
        <v>92.026901229680973</v>
      </c>
      <c r="J54" s="17">
        <f t="shared" si="2"/>
        <v>98606.82466760317</v>
      </c>
      <c r="K54" s="17">
        <f t="shared" si="3"/>
        <v>3901341.3682330358</v>
      </c>
      <c r="L54" s="25">
        <f t="shared" si="5"/>
        <v>39.546164536675235</v>
      </c>
    </row>
    <row r="55" spans="1:12" x14ac:dyDescent="0.2">
      <c r="A55" s="20">
        <v>46</v>
      </c>
      <c r="B55" s="21">
        <v>3</v>
      </c>
      <c r="C55" s="21">
        <v>3130</v>
      </c>
      <c r="D55" s="21">
        <v>3105</v>
      </c>
      <c r="E55" s="22">
        <v>0.5</v>
      </c>
      <c r="F55" s="23">
        <f t="shared" si="7"/>
        <v>9.6230954290296711E-4</v>
      </c>
      <c r="G55" s="23">
        <f t="shared" si="1"/>
        <v>9.6184674575184367E-4</v>
      </c>
      <c r="H55" s="17">
        <f t="shared" si="6"/>
        <v>98560.811216988324</v>
      </c>
      <c r="I55" s="17">
        <f t="shared" si="4"/>
        <v>94.800395527722031</v>
      </c>
      <c r="J55" s="17">
        <f t="shared" si="2"/>
        <v>98513.411019224455</v>
      </c>
      <c r="K55" s="17">
        <f t="shared" si="3"/>
        <v>3802734.5435654325</v>
      </c>
      <c r="L55" s="25">
        <f t="shared" si="5"/>
        <v>38.582622206644118</v>
      </c>
    </row>
    <row r="56" spans="1:12" x14ac:dyDescent="0.2">
      <c r="A56" s="20">
        <v>47</v>
      </c>
      <c r="B56" s="21">
        <v>9</v>
      </c>
      <c r="C56" s="21">
        <v>2994</v>
      </c>
      <c r="D56" s="21">
        <v>3116</v>
      </c>
      <c r="E56" s="22">
        <v>0.5</v>
      </c>
      <c r="F56" s="23">
        <f t="shared" si="7"/>
        <v>2.9459901800327334E-3</v>
      </c>
      <c r="G56" s="23">
        <f t="shared" si="1"/>
        <v>2.9416571335185489E-3</v>
      </c>
      <c r="H56" s="17">
        <f t="shared" si="6"/>
        <v>98466.010821460601</v>
      </c>
      <c r="I56" s="17">
        <f t="shared" si="4"/>
        <v>289.65324314206418</v>
      </c>
      <c r="J56" s="17">
        <f t="shared" si="2"/>
        <v>98321.184199889569</v>
      </c>
      <c r="K56" s="17">
        <f t="shared" si="3"/>
        <v>3704221.1325462079</v>
      </c>
      <c r="L56" s="25">
        <f t="shared" si="5"/>
        <v>37.619287118909824</v>
      </c>
    </row>
    <row r="57" spans="1:12" x14ac:dyDescent="0.2">
      <c r="A57" s="20">
        <v>48</v>
      </c>
      <c r="B57" s="21">
        <v>7</v>
      </c>
      <c r="C57" s="21">
        <v>2948</v>
      </c>
      <c r="D57" s="21">
        <v>2966</v>
      </c>
      <c r="E57" s="22">
        <v>0.5</v>
      </c>
      <c r="F57" s="23">
        <f t="shared" si="7"/>
        <v>2.3672641190395673E-3</v>
      </c>
      <c r="G57" s="23">
        <f t="shared" si="1"/>
        <v>2.3644654619152171E-3</v>
      </c>
      <c r="H57" s="17">
        <f t="shared" si="6"/>
        <v>98176.357578318537</v>
      </c>
      <c r="I57" s="17">
        <f t="shared" si="4"/>
        <v>232.13460667057245</v>
      </c>
      <c r="J57" s="17">
        <f t="shared" si="2"/>
        <v>98060.290274983243</v>
      </c>
      <c r="K57" s="17">
        <f t="shared" si="3"/>
        <v>3605899.9483463182</v>
      </c>
      <c r="L57" s="25">
        <f t="shared" si="5"/>
        <v>36.728801488380462</v>
      </c>
    </row>
    <row r="58" spans="1:12" x14ac:dyDescent="0.2">
      <c r="A58" s="20">
        <v>49</v>
      </c>
      <c r="B58" s="21">
        <v>6</v>
      </c>
      <c r="C58" s="21">
        <v>2861</v>
      </c>
      <c r="D58" s="21">
        <v>2912</v>
      </c>
      <c r="E58" s="22">
        <v>0.5</v>
      </c>
      <c r="F58" s="23">
        <f t="shared" si="7"/>
        <v>2.0786419539234368E-3</v>
      </c>
      <c r="G58" s="23">
        <f t="shared" si="1"/>
        <v>2.0764838207302304E-3</v>
      </c>
      <c r="H58" s="17">
        <f t="shared" si="6"/>
        <v>97944.222971647963</v>
      </c>
      <c r="I58" s="17">
        <f t="shared" si="4"/>
        <v>203.37959433462117</v>
      </c>
      <c r="J58" s="17">
        <f t="shared" si="2"/>
        <v>97842.533174480661</v>
      </c>
      <c r="K58" s="17">
        <f t="shared" si="3"/>
        <v>3507839.6580713349</v>
      </c>
      <c r="L58" s="25">
        <f t="shared" si="5"/>
        <v>35.814666262519168</v>
      </c>
    </row>
    <row r="59" spans="1:12" x14ac:dyDescent="0.2">
      <c r="A59" s="20">
        <v>50</v>
      </c>
      <c r="B59" s="21">
        <v>10</v>
      </c>
      <c r="C59" s="21">
        <v>3146</v>
      </c>
      <c r="D59" s="21">
        <v>2826</v>
      </c>
      <c r="E59" s="22">
        <v>0.5</v>
      </c>
      <c r="F59" s="23">
        <f t="shared" si="7"/>
        <v>3.3489618218352311E-3</v>
      </c>
      <c r="G59" s="23">
        <f t="shared" si="1"/>
        <v>3.3433634236041455E-3</v>
      </c>
      <c r="H59" s="17">
        <f t="shared" si="6"/>
        <v>97740.843377313344</v>
      </c>
      <c r="I59" s="17">
        <f t="shared" si="4"/>
        <v>326.78316073993091</v>
      </c>
      <c r="J59" s="17">
        <f t="shared" si="2"/>
        <v>97577.45179694338</v>
      </c>
      <c r="K59" s="17">
        <f t="shared" si="3"/>
        <v>3409997.1248968542</v>
      </c>
      <c r="L59" s="25">
        <f t="shared" si="5"/>
        <v>34.888149181740637</v>
      </c>
    </row>
    <row r="60" spans="1:12" x14ac:dyDescent="0.2">
      <c r="A60" s="20">
        <v>51</v>
      </c>
      <c r="B60" s="21">
        <v>3</v>
      </c>
      <c r="C60" s="21">
        <v>3280</v>
      </c>
      <c r="D60" s="21">
        <v>3120</v>
      </c>
      <c r="E60" s="22">
        <v>0.5</v>
      </c>
      <c r="F60" s="23">
        <f t="shared" si="7"/>
        <v>9.3749999999999997E-4</v>
      </c>
      <c r="G60" s="23">
        <f t="shared" si="1"/>
        <v>9.37060752772138E-4</v>
      </c>
      <c r="H60" s="17">
        <f t="shared" si="6"/>
        <v>97414.060216573416</v>
      </c>
      <c r="I60" s="17">
        <f t="shared" si="4"/>
        <v>91.282892597132673</v>
      </c>
      <c r="J60" s="17">
        <f t="shared" si="2"/>
        <v>97368.41877027486</v>
      </c>
      <c r="K60" s="17">
        <f t="shared" si="3"/>
        <v>3312419.6730999108</v>
      </c>
      <c r="L60" s="25">
        <f t="shared" si="5"/>
        <v>34.003506944846102</v>
      </c>
    </row>
    <row r="61" spans="1:12" x14ac:dyDescent="0.2">
      <c r="A61" s="20">
        <v>52</v>
      </c>
      <c r="B61" s="21">
        <v>7</v>
      </c>
      <c r="C61" s="21">
        <v>3325</v>
      </c>
      <c r="D61" s="21">
        <v>3251</v>
      </c>
      <c r="E61" s="22">
        <v>0.5</v>
      </c>
      <c r="F61" s="23">
        <f t="shared" si="7"/>
        <v>2.1289537712895377E-3</v>
      </c>
      <c r="G61" s="23">
        <f t="shared" si="1"/>
        <v>2.1266899589852651E-3</v>
      </c>
      <c r="H61" s="17">
        <f t="shared" si="6"/>
        <v>97322.77732397629</v>
      </c>
      <c r="I61" s="17">
        <f t="shared" si="4"/>
        <v>206.97537331545922</v>
      </c>
      <c r="J61" s="17">
        <f t="shared" si="2"/>
        <v>97219.28963731855</v>
      </c>
      <c r="K61" s="17">
        <f t="shared" si="3"/>
        <v>3215051.2543296358</v>
      </c>
      <c r="L61" s="25">
        <f t="shared" si="5"/>
        <v>33.034931212732467</v>
      </c>
    </row>
    <row r="62" spans="1:12" x14ac:dyDescent="0.2">
      <c r="A62" s="20">
        <v>53</v>
      </c>
      <c r="B62" s="21">
        <v>13</v>
      </c>
      <c r="C62" s="21">
        <v>3580</v>
      </c>
      <c r="D62" s="21">
        <v>3301</v>
      </c>
      <c r="E62" s="22">
        <v>0.5</v>
      </c>
      <c r="F62" s="23">
        <f t="shared" si="7"/>
        <v>3.7785205638715303E-3</v>
      </c>
      <c r="G62" s="23">
        <f t="shared" si="1"/>
        <v>3.7713954163040323E-3</v>
      </c>
      <c r="H62" s="17">
        <f t="shared" si="6"/>
        <v>97115.801950660825</v>
      </c>
      <c r="I62" s="17">
        <f t="shared" si="4"/>
        <v>366.26209032741247</v>
      </c>
      <c r="J62" s="17">
        <f t="shared" si="2"/>
        <v>96932.670905497129</v>
      </c>
      <c r="K62" s="17">
        <f t="shared" si="3"/>
        <v>3117831.9646923174</v>
      </c>
      <c r="L62" s="25">
        <f t="shared" si="5"/>
        <v>32.10427038718494</v>
      </c>
    </row>
    <row r="63" spans="1:12" x14ac:dyDescent="0.2">
      <c r="A63" s="20">
        <v>54</v>
      </c>
      <c r="B63" s="21">
        <v>12</v>
      </c>
      <c r="C63" s="21">
        <v>3485</v>
      </c>
      <c r="D63" s="21">
        <v>3543</v>
      </c>
      <c r="E63" s="22">
        <v>0.5</v>
      </c>
      <c r="F63" s="23">
        <f t="shared" si="7"/>
        <v>3.4149117814456461E-3</v>
      </c>
      <c r="G63" s="23">
        <f t="shared" si="1"/>
        <v>3.4090909090909089E-3</v>
      </c>
      <c r="H63" s="17">
        <f t="shared" si="6"/>
        <v>96749.539860333418</v>
      </c>
      <c r="I63" s="17">
        <f t="shared" si="4"/>
        <v>329.8279767965912</v>
      </c>
      <c r="J63" s="17">
        <f t="shared" si="2"/>
        <v>96584.625871935132</v>
      </c>
      <c r="K63" s="17">
        <f t="shared" si="3"/>
        <v>3020899.2937868205</v>
      </c>
      <c r="L63" s="25">
        <f t="shared" si="5"/>
        <v>31.22391381031639</v>
      </c>
    </row>
    <row r="64" spans="1:12" x14ac:dyDescent="0.2">
      <c r="A64" s="20">
        <v>55</v>
      </c>
      <c r="B64" s="21">
        <v>14</v>
      </c>
      <c r="C64" s="21">
        <v>3326</v>
      </c>
      <c r="D64" s="21">
        <v>3449</v>
      </c>
      <c r="E64" s="22">
        <v>0.5</v>
      </c>
      <c r="F64" s="23">
        <f t="shared" si="7"/>
        <v>4.1328413284132844E-3</v>
      </c>
      <c r="G64" s="23">
        <f t="shared" si="1"/>
        <v>4.124318750920607E-3</v>
      </c>
      <c r="H64" s="17">
        <f t="shared" si="6"/>
        <v>96419.711883536831</v>
      </c>
      <c r="I64" s="17">
        <f t="shared" si="4"/>
        <v>397.66562567963342</v>
      </c>
      <c r="J64" s="17">
        <f t="shared" si="2"/>
        <v>96220.879070697018</v>
      </c>
      <c r="K64" s="17">
        <f t="shared" si="3"/>
        <v>2924314.6679148856</v>
      </c>
      <c r="L64" s="25">
        <f t="shared" si="5"/>
        <v>30.329012717307208</v>
      </c>
    </row>
    <row r="65" spans="1:12" x14ac:dyDescent="0.2">
      <c r="A65" s="20">
        <v>56</v>
      </c>
      <c r="B65" s="21">
        <v>9</v>
      </c>
      <c r="C65" s="21">
        <v>3132</v>
      </c>
      <c r="D65" s="21">
        <v>3317</v>
      </c>
      <c r="E65" s="22">
        <v>0.5</v>
      </c>
      <c r="F65" s="23">
        <f t="shared" si="7"/>
        <v>2.7911304078151651E-3</v>
      </c>
      <c r="G65" s="23">
        <f t="shared" si="1"/>
        <v>2.7872406317745436E-3</v>
      </c>
      <c r="H65" s="17">
        <f t="shared" si="6"/>
        <v>96022.046257857204</v>
      </c>
      <c r="I65" s="17">
        <f t="shared" si="4"/>
        <v>267.63654887603434</v>
      </c>
      <c r="J65" s="17">
        <f t="shared" si="2"/>
        <v>95888.227983419187</v>
      </c>
      <c r="K65" s="17">
        <f t="shared" si="3"/>
        <v>2828093.7888441887</v>
      </c>
      <c r="L65" s="25">
        <f t="shared" si="5"/>
        <v>29.452546566750279</v>
      </c>
    </row>
    <row r="66" spans="1:12" x14ac:dyDescent="0.2">
      <c r="A66" s="20">
        <v>57</v>
      </c>
      <c r="B66" s="21">
        <v>5</v>
      </c>
      <c r="C66" s="21">
        <v>2934</v>
      </c>
      <c r="D66" s="21">
        <v>3109</v>
      </c>
      <c r="E66" s="22">
        <v>0.5</v>
      </c>
      <c r="F66" s="23">
        <f t="shared" si="7"/>
        <v>1.6548072149594572E-3</v>
      </c>
      <c r="G66" s="23">
        <f t="shared" si="1"/>
        <v>1.6534391534391533E-3</v>
      </c>
      <c r="H66" s="17">
        <f t="shared" si="6"/>
        <v>95754.409708981169</v>
      </c>
      <c r="I66" s="17">
        <f t="shared" si="4"/>
        <v>158.32409012728368</v>
      </c>
      <c r="J66" s="17">
        <f t="shared" si="2"/>
        <v>95675.247663917529</v>
      </c>
      <c r="K66" s="17">
        <f t="shared" si="3"/>
        <v>2732205.5608607694</v>
      </c>
      <c r="L66" s="25">
        <f t="shared" si="5"/>
        <v>28.533469833551752</v>
      </c>
    </row>
    <row r="67" spans="1:12" x14ac:dyDescent="0.2">
      <c r="A67" s="20">
        <v>58</v>
      </c>
      <c r="B67" s="21">
        <v>9</v>
      </c>
      <c r="C67" s="21">
        <v>2721</v>
      </c>
      <c r="D67" s="21">
        <v>2913</v>
      </c>
      <c r="E67" s="22">
        <v>0.5</v>
      </c>
      <c r="F67" s="23">
        <f t="shared" si="7"/>
        <v>3.1948881789137379E-3</v>
      </c>
      <c r="G67" s="23">
        <f t="shared" si="1"/>
        <v>3.189792663476874E-3</v>
      </c>
      <c r="H67" s="17">
        <f t="shared" si="6"/>
        <v>95596.085618853889</v>
      </c>
      <c r="I67" s="17">
        <f t="shared" si="4"/>
        <v>304.93169256412722</v>
      </c>
      <c r="J67" s="17">
        <f t="shared" si="2"/>
        <v>95443.619772571823</v>
      </c>
      <c r="K67" s="17">
        <f t="shared" si="3"/>
        <v>2636530.3131968519</v>
      </c>
      <c r="L67" s="25">
        <f t="shared" si="5"/>
        <v>27.579898236720936</v>
      </c>
    </row>
    <row r="68" spans="1:12" x14ac:dyDescent="0.2">
      <c r="A68" s="20">
        <v>59</v>
      </c>
      <c r="B68" s="21">
        <v>10</v>
      </c>
      <c r="C68" s="21">
        <v>2225</v>
      </c>
      <c r="D68" s="21">
        <v>2691</v>
      </c>
      <c r="E68" s="22">
        <v>0.5</v>
      </c>
      <c r="F68" s="23">
        <f t="shared" si="7"/>
        <v>4.0683482506102524E-3</v>
      </c>
      <c r="G68" s="23">
        <f t="shared" si="1"/>
        <v>4.0600893219650833E-3</v>
      </c>
      <c r="H68" s="17">
        <f t="shared" si="6"/>
        <v>95291.153926289757</v>
      </c>
      <c r="I68" s="17">
        <f t="shared" si="4"/>
        <v>386.89059653386016</v>
      </c>
      <c r="J68" s="17">
        <f t="shared" si="2"/>
        <v>95097.708628022825</v>
      </c>
      <c r="K68" s="17">
        <f t="shared" si="3"/>
        <v>2541086.6934242803</v>
      </c>
      <c r="L68" s="25">
        <f t="shared" si="5"/>
        <v>26.666553911078445</v>
      </c>
    </row>
    <row r="69" spans="1:12" x14ac:dyDescent="0.2">
      <c r="A69" s="20">
        <v>60</v>
      </c>
      <c r="B69" s="21">
        <v>12</v>
      </c>
      <c r="C69" s="21">
        <v>1947</v>
      </c>
      <c r="D69" s="21">
        <v>2218</v>
      </c>
      <c r="E69" s="22">
        <v>0.5</v>
      </c>
      <c r="F69" s="23">
        <f t="shared" si="7"/>
        <v>5.7623049219687871E-3</v>
      </c>
      <c r="G69" s="23">
        <f t="shared" si="1"/>
        <v>5.7457505386641124E-3</v>
      </c>
      <c r="H69" s="17">
        <f t="shared" si="6"/>
        <v>94904.263329755893</v>
      </c>
      <c r="I69" s="17">
        <f t="shared" si="4"/>
        <v>545.29622214846574</v>
      </c>
      <c r="J69" s="17">
        <f t="shared" si="2"/>
        <v>94631.615218681662</v>
      </c>
      <c r="K69" s="17">
        <f t="shared" si="3"/>
        <v>2445988.9847962572</v>
      </c>
      <c r="L69" s="25">
        <f t="shared" si="5"/>
        <v>25.773225553602206</v>
      </c>
    </row>
    <row r="70" spans="1:12" x14ac:dyDescent="0.2">
      <c r="A70" s="20">
        <v>61</v>
      </c>
      <c r="B70" s="21">
        <v>10</v>
      </c>
      <c r="C70" s="21">
        <v>1816</v>
      </c>
      <c r="D70" s="21">
        <v>1925</v>
      </c>
      <c r="E70" s="22">
        <v>0.5</v>
      </c>
      <c r="F70" s="23">
        <f t="shared" si="7"/>
        <v>5.3461641272387062E-3</v>
      </c>
      <c r="G70" s="23">
        <f t="shared" si="1"/>
        <v>5.3319114902692609E-3</v>
      </c>
      <c r="H70" s="17">
        <f t="shared" si="6"/>
        <v>94358.96710760743</v>
      </c>
      <c r="I70" s="17">
        <f t="shared" si="4"/>
        <v>503.11366093099133</v>
      </c>
      <c r="J70" s="17">
        <f t="shared" si="2"/>
        <v>94107.410277141942</v>
      </c>
      <c r="K70" s="17">
        <f t="shared" si="3"/>
        <v>2351357.3695775755</v>
      </c>
      <c r="L70" s="25">
        <f t="shared" si="5"/>
        <v>24.919278386081483</v>
      </c>
    </row>
    <row r="71" spans="1:12" x14ac:dyDescent="0.2">
      <c r="A71" s="20">
        <v>62</v>
      </c>
      <c r="B71" s="21">
        <v>7</v>
      </c>
      <c r="C71" s="21">
        <v>1682</v>
      </c>
      <c r="D71" s="21">
        <v>1782</v>
      </c>
      <c r="E71" s="22">
        <v>0.5</v>
      </c>
      <c r="F71" s="23">
        <f t="shared" si="7"/>
        <v>4.0415704387990765E-3</v>
      </c>
      <c r="G71" s="23">
        <f t="shared" si="1"/>
        <v>4.0334197637568424E-3</v>
      </c>
      <c r="H71" s="17">
        <f t="shared" si="6"/>
        <v>93855.853446676439</v>
      </c>
      <c r="I71" s="17">
        <f t="shared" si="4"/>
        <v>378.56005423609048</v>
      </c>
      <c r="J71" s="17">
        <f t="shared" si="2"/>
        <v>93666.573419558394</v>
      </c>
      <c r="K71" s="17">
        <f t="shared" si="3"/>
        <v>2257249.9593004338</v>
      </c>
      <c r="L71" s="25">
        <f t="shared" si="5"/>
        <v>24.050177760973373</v>
      </c>
    </row>
    <row r="72" spans="1:12" x14ac:dyDescent="0.2">
      <c r="A72" s="20">
        <v>63</v>
      </c>
      <c r="B72" s="21">
        <v>8</v>
      </c>
      <c r="C72" s="21">
        <v>1392</v>
      </c>
      <c r="D72" s="21">
        <v>1651</v>
      </c>
      <c r="E72" s="22">
        <v>0.5</v>
      </c>
      <c r="F72" s="23">
        <f t="shared" si="7"/>
        <v>5.2579691094314825E-3</v>
      </c>
      <c r="G72" s="23">
        <f t="shared" si="1"/>
        <v>5.2441822353326778E-3</v>
      </c>
      <c r="H72" s="17">
        <f t="shared" si="6"/>
        <v>93477.293392440348</v>
      </c>
      <c r="I72" s="17">
        <f t="shared" si="4"/>
        <v>490.21196141561637</v>
      </c>
      <c r="J72" s="17">
        <f t="shared" si="2"/>
        <v>93232.18741173255</v>
      </c>
      <c r="K72" s="17">
        <f t="shared" si="3"/>
        <v>2163583.3858808754</v>
      </c>
      <c r="L72" s="25">
        <f t="shared" si="5"/>
        <v>23.145550190436385</v>
      </c>
    </row>
    <row r="73" spans="1:12" x14ac:dyDescent="0.2">
      <c r="A73" s="20">
        <v>64</v>
      </c>
      <c r="B73" s="21">
        <v>7</v>
      </c>
      <c r="C73" s="21">
        <v>1170</v>
      </c>
      <c r="D73" s="21">
        <v>1381</v>
      </c>
      <c r="E73" s="22">
        <v>0.5</v>
      </c>
      <c r="F73" s="23">
        <f t="shared" ref="F73:F109" si="8">B73/((C73+D73)/2)</f>
        <v>5.4880439043512351E-3</v>
      </c>
      <c r="G73" s="23">
        <f t="shared" ref="G73:G108" si="9">F73/((1+(1-E73)*F73))</f>
        <v>5.4730258014073496E-3</v>
      </c>
      <c r="H73" s="17">
        <f t="shared" si="6"/>
        <v>92987.081431024737</v>
      </c>
      <c r="I73" s="17">
        <f t="shared" si="4"/>
        <v>508.92069586956467</v>
      </c>
      <c r="J73" s="17">
        <f t="shared" ref="J73:J109" si="10">H74+I73*E73</f>
        <v>92732.621083089965</v>
      </c>
      <c r="K73" s="17">
        <f t="shared" ref="K73:K97" si="11">K74+J73</f>
        <v>2070351.1984691429</v>
      </c>
      <c r="L73" s="25">
        <f t="shared" si="5"/>
        <v>22.264933651077893</v>
      </c>
    </row>
    <row r="74" spans="1:12" x14ac:dyDescent="0.2">
      <c r="A74" s="20">
        <v>65</v>
      </c>
      <c r="B74" s="21">
        <v>13</v>
      </c>
      <c r="C74" s="21">
        <v>1151</v>
      </c>
      <c r="D74" s="21">
        <v>1155</v>
      </c>
      <c r="E74" s="22">
        <v>0.5</v>
      </c>
      <c r="F74" s="23">
        <f t="shared" si="8"/>
        <v>1.1274934952298352E-2</v>
      </c>
      <c r="G74" s="23">
        <f t="shared" si="9"/>
        <v>1.1211729193617938E-2</v>
      </c>
      <c r="H74" s="17">
        <f t="shared" si="6"/>
        <v>92478.160735155179</v>
      </c>
      <c r="I74" s="17">
        <f t="shared" ref="I74:I108" si="12">H74*G74</f>
        <v>1036.8400944864313</v>
      </c>
      <c r="J74" s="17">
        <f t="shared" si="10"/>
        <v>91959.740687911966</v>
      </c>
      <c r="K74" s="17">
        <f t="shared" si="11"/>
        <v>1977618.577386053</v>
      </c>
      <c r="L74" s="25">
        <f t="shared" ref="L74:L108" si="13">K74/H74</f>
        <v>21.384709229346402</v>
      </c>
    </row>
    <row r="75" spans="1:12" x14ac:dyDescent="0.2">
      <c r="A75" s="20">
        <v>66</v>
      </c>
      <c r="B75" s="21">
        <v>7</v>
      </c>
      <c r="C75" s="21">
        <v>1071</v>
      </c>
      <c r="D75" s="21">
        <v>1135</v>
      </c>
      <c r="E75" s="22">
        <v>0.5</v>
      </c>
      <c r="F75" s="23">
        <f t="shared" si="8"/>
        <v>6.3463281958295557E-3</v>
      </c>
      <c r="G75" s="23">
        <f t="shared" si="9"/>
        <v>6.3262539539087215E-3</v>
      </c>
      <c r="H75" s="17">
        <f t="shared" ref="H75:H108" si="14">H74-I74</f>
        <v>91441.320640668753</v>
      </c>
      <c r="I75" s="17">
        <f t="shared" si="12"/>
        <v>578.48101625366587</v>
      </c>
      <c r="J75" s="17">
        <f t="shared" si="10"/>
        <v>91152.080132541931</v>
      </c>
      <c r="K75" s="17">
        <f t="shared" si="11"/>
        <v>1885658.8366981412</v>
      </c>
      <c r="L75" s="25">
        <f t="shared" si="13"/>
        <v>20.621517968972658</v>
      </c>
    </row>
    <row r="76" spans="1:12" x14ac:dyDescent="0.2">
      <c r="A76" s="20">
        <v>67</v>
      </c>
      <c r="B76" s="21">
        <v>16</v>
      </c>
      <c r="C76" s="21">
        <v>983</v>
      </c>
      <c r="D76" s="21">
        <v>1052</v>
      </c>
      <c r="E76" s="22">
        <v>0.5</v>
      </c>
      <c r="F76" s="23">
        <f t="shared" si="8"/>
        <v>1.5724815724815724E-2</v>
      </c>
      <c r="G76" s="23">
        <f t="shared" si="9"/>
        <v>1.5602145294978059E-2</v>
      </c>
      <c r="H76" s="17">
        <f t="shared" si="14"/>
        <v>90862.839624415094</v>
      </c>
      <c r="I76" s="17">
        <f t="shared" si="12"/>
        <v>1417.655225734414</v>
      </c>
      <c r="J76" s="17">
        <f t="shared" si="10"/>
        <v>90154.012011547879</v>
      </c>
      <c r="K76" s="17">
        <f t="shared" si="11"/>
        <v>1794506.7565655992</v>
      </c>
      <c r="L76" s="25">
        <f t="shared" si="13"/>
        <v>19.749622221617322</v>
      </c>
    </row>
    <row r="77" spans="1:12" x14ac:dyDescent="0.2">
      <c r="A77" s="20">
        <v>68</v>
      </c>
      <c r="B77" s="21">
        <v>5</v>
      </c>
      <c r="C77" s="21">
        <v>687</v>
      </c>
      <c r="D77" s="21">
        <v>980</v>
      </c>
      <c r="E77" s="22">
        <v>0.5</v>
      </c>
      <c r="F77" s="23">
        <f t="shared" si="8"/>
        <v>5.99880023995201E-3</v>
      </c>
      <c r="G77" s="23">
        <f t="shared" si="9"/>
        <v>5.9808612440191387E-3</v>
      </c>
      <c r="H77" s="17">
        <f t="shared" si="14"/>
        <v>89445.184398680678</v>
      </c>
      <c r="I77" s="17">
        <f t="shared" si="12"/>
        <v>534.95923683421461</v>
      </c>
      <c r="J77" s="17">
        <f t="shared" si="10"/>
        <v>89177.704780263579</v>
      </c>
      <c r="K77" s="17">
        <f t="shared" si="11"/>
        <v>1704352.7445540514</v>
      </c>
      <c r="L77" s="25">
        <f t="shared" si="13"/>
        <v>19.054717769458708</v>
      </c>
    </row>
    <row r="78" spans="1:12" x14ac:dyDescent="0.2">
      <c r="A78" s="20">
        <v>69</v>
      </c>
      <c r="B78" s="21">
        <v>7</v>
      </c>
      <c r="C78" s="21">
        <v>611</v>
      </c>
      <c r="D78" s="21">
        <v>678</v>
      </c>
      <c r="E78" s="22">
        <v>0.5</v>
      </c>
      <c r="F78" s="23">
        <f t="shared" si="8"/>
        <v>1.0861132660977503E-2</v>
      </c>
      <c r="G78" s="23">
        <f t="shared" si="9"/>
        <v>1.080246913580247E-2</v>
      </c>
      <c r="H78" s="17">
        <f t="shared" si="14"/>
        <v>88910.225161846465</v>
      </c>
      <c r="I78" s="17">
        <f t="shared" si="12"/>
        <v>960.44996316809465</v>
      </c>
      <c r="J78" s="17">
        <f t="shared" si="10"/>
        <v>88430.000180262417</v>
      </c>
      <c r="K78" s="17">
        <f t="shared" si="11"/>
        <v>1615175.0397737878</v>
      </c>
      <c r="L78" s="25">
        <f t="shared" si="13"/>
        <v>18.166358670598651</v>
      </c>
    </row>
    <row r="79" spans="1:12" x14ac:dyDescent="0.2">
      <c r="A79" s="20">
        <v>70</v>
      </c>
      <c r="B79" s="21">
        <v>4</v>
      </c>
      <c r="C79" s="21">
        <v>781</v>
      </c>
      <c r="D79" s="21">
        <v>608</v>
      </c>
      <c r="E79" s="22">
        <v>0.5</v>
      </c>
      <c r="F79" s="23">
        <f t="shared" si="8"/>
        <v>5.7595392368610509E-3</v>
      </c>
      <c r="G79" s="23">
        <f t="shared" si="9"/>
        <v>5.7430007178750891E-3</v>
      </c>
      <c r="H79" s="17">
        <f t="shared" si="14"/>
        <v>87949.77519867837</v>
      </c>
      <c r="I79" s="17">
        <f t="shared" si="12"/>
        <v>505.09562210296258</v>
      </c>
      <c r="J79" s="17">
        <f t="shared" si="10"/>
        <v>87697.227387626888</v>
      </c>
      <c r="K79" s="17">
        <f t="shared" si="11"/>
        <v>1526745.0395935255</v>
      </c>
      <c r="L79" s="25">
        <f t="shared" si="13"/>
        <v>17.359283024255735</v>
      </c>
    </row>
    <row r="80" spans="1:12" x14ac:dyDescent="0.2">
      <c r="A80" s="20">
        <v>71</v>
      </c>
      <c r="B80" s="21">
        <v>16</v>
      </c>
      <c r="C80" s="21">
        <v>453</v>
      </c>
      <c r="D80" s="21">
        <v>769</v>
      </c>
      <c r="E80" s="22">
        <v>0.5</v>
      </c>
      <c r="F80" s="23">
        <f t="shared" si="8"/>
        <v>2.6186579378068741E-2</v>
      </c>
      <c r="G80" s="23">
        <f t="shared" si="9"/>
        <v>2.5848142164781908E-2</v>
      </c>
      <c r="H80" s="17">
        <f t="shared" si="14"/>
        <v>87444.679576575407</v>
      </c>
      <c r="I80" s="17">
        <f t="shared" si="12"/>
        <v>2260.2825092491221</v>
      </c>
      <c r="J80" s="17">
        <f t="shared" si="10"/>
        <v>86314.538321950837</v>
      </c>
      <c r="K80" s="17">
        <f t="shared" si="11"/>
        <v>1439047.8122058986</v>
      </c>
      <c r="L80" s="25">
        <f t="shared" si="13"/>
        <v>16.456665164468042</v>
      </c>
    </row>
    <row r="81" spans="1:12" x14ac:dyDescent="0.2">
      <c r="A81" s="20">
        <v>72</v>
      </c>
      <c r="B81" s="21">
        <v>7</v>
      </c>
      <c r="C81" s="21">
        <v>536</v>
      </c>
      <c r="D81" s="21">
        <v>441</v>
      </c>
      <c r="E81" s="22">
        <v>0.5</v>
      </c>
      <c r="F81" s="23">
        <f t="shared" si="8"/>
        <v>1.4329580348004094E-2</v>
      </c>
      <c r="G81" s="23">
        <f t="shared" si="9"/>
        <v>1.4227642276422765E-2</v>
      </c>
      <c r="H81" s="17">
        <f t="shared" si="14"/>
        <v>85184.397067326281</v>
      </c>
      <c r="I81" s="17">
        <f t="shared" si="12"/>
        <v>1211.9731290066748</v>
      </c>
      <c r="J81" s="17">
        <f t="shared" si="10"/>
        <v>84578.410502822953</v>
      </c>
      <c r="K81" s="17">
        <f t="shared" si="11"/>
        <v>1352733.2738839476</v>
      </c>
      <c r="L81" s="25">
        <f t="shared" si="13"/>
        <v>15.880059265017774</v>
      </c>
    </row>
    <row r="82" spans="1:12" x14ac:dyDescent="0.2">
      <c r="A82" s="20">
        <v>73</v>
      </c>
      <c r="B82" s="21">
        <v>5</v>
      </c>
      <c r="C82" s="21">
        <v>559</v>
      </c>
      <c r="D82" s="21">
        <v>536</v>
      </c>
      <c r="E82" s="22">
        <v>0.5</v>
      </c>
      <c r="F82" s="23">
        <f t="shared" si="8"/>
        <v>9.1324200913242004E-3</v>
      </c>
      <c r="G82" s="23">
        <f t="shared" si="9"/>
        <v>9.0909090909090905E-3</v>
      </c>
      <c r="H82" s="17">
        <f t="shared" si="14"/>
        <v>83972.423938319611</v>
      </c>
      <c r="I82" s="17">
        <f t="shared" si="12"/>
        <v>763.38567216654189</v>
      </c>
      <c r="J82" s="17">
        <f t="shared" si="10"/>
        <v>83590.731102236343</v>
      </c>
      <c r="K82" s="17">
        <f t="shared" si="11"/>
        <v>1268154.8633811248</v>
      </c>
      <c r="L82" s="25">
        <f t="shared" si="13"/>
        <v>15.102039501832465</v>
      </c>
    </row>
    <row r="83" spans="1:12" x14ac:dyDescent="0.2">
      <c r="A83" s="20">
        <v>74</v>
      </c>
      <c r="B83" s="21">
        <v>14</v>
      </c>
      <c r="C83" s="21">
        <v>599</v>
      </c>
      <c r="D83" s="21">
        <v>545</v>
      </c>
      <c r="E83" s="22">
        <v>0.5</v>
      </c>
      <c r="F83" s="23">
        <f t="shared" si="8"/>
        <v>2.4475524475524476E-2</v>
      </c>
      <c r="G83" s="23">
        <f t="shared" si="9"/>
        <v>2.4179620034542312E-2</v>
      </c>
      <c r="H83" s="17">
        <f t="shared" si="14"/>
        <v>83209.038266153075</v>
      </c>
      <c r="I83" s="17">
        <f t="shared" si="12"/>
        <v>2011.9629287152727</v>
      </c>
      <c r="J83" s="17">
        <f t="shared" si="10"/>
        <v>82203.056801795436</v>
      </c>
      <c r="K83" s="17">
        <f t="shared" si="11"/>
        <v>1184564.1322788885</v>
      </c>
      <c r="L83" s="25">
        <f t="shared" si="13"/>
        <v>14.23600316698689</v>
      </c>
    </row>
    <row r="84" spans="1:12" x14ac:dyDescent="0.2">
      <c r="A84" s="20">
        <v>75</v>
      </c>
      <c r="B84" s="21">
        <v>11</v>
      </c>
      <c r="C84" s="21">
        <v>527</v>
      </c>
      <c r="D84" s="21">
        <v>589</v>
      </c>
      <c r="E84" s="22">
        <v>0.5</v>
      </c>
      <c r="F84" s="23">
        <f t="shared" si="8"/>
        <v>1.9713261648745518E-2</v>
      </c>
      <c r="G84" s="23">
        <f t="shared" si="9"/>
        <v>1.9520851818988463E-2</v>
      </c>
      <c r="H84" s="17">
        <f t="shared" si="14"/>
        <v>81197.075337437796</v>
      </c>
      <c r="I84" s="17">
        <f t="shared" si="12"/>
        <v>1585.0360757973658</v>
      </c>
      <c r="J84" s="17">
        <f t="shared" si="10"/>
        <v>80404.557299539112</v>
      </c>
      <c r="K84" s="17">
        <f t="shared" si="11"/>
        <v>1102361.075477093</v>
      </c>
      <c r="L84" s="25">
        <f t="shared" si="13"/>
        <v>13.576364307407804</v>
      </c>
    </row>
    <row r="85" spans="1:12" x14ac:dyDescent="0.2">
      <c r="A85" s="20">
        <v>76</v>
      </c>
      <c r="B85" s="21">
        <v>10</v>
      </c>
      <c r="C85" s="21">
        <v>479</v>
      </c>
      <c r="D85" s="21">
        <v>525</v>
      </c>
      <c r="E85" s="22">
        <v>0.5</v>
      </c>
      <c r="F85" s="23">
        <f t="shared" si="8"/>
        <v>1.9920318725099601E-2</v>
      </c>
      <c r="G85" s="23">
        <f t="shared" si="9"/>
        <v>1.9723865877712032E-2</v>
      </c>
      <c r="H85" s="17">
        <f t="shared" si="14"/>
        <v>79612.039261640428</v>
      </c>
      <c r="I85" s="17">
        <f t="shared" si="12"/>
        <v>1570.2571846477401</v>
      </c>
      <c r="J85" s="17">
        <f t="shared" si="10"/>
        <v>78826.910669316567</v>
      </c>
      <c r="K85" s="17">
        <f t="shared" si="11"/>
        <v>1021956.5181775539</v>
      </c>
      <c r="L85" s="25">
        <f t="shared" si="13"/>
        <v>12.836708212170675</v>
      </c>
    </row>
    <row r="86" spans="1:12" x14ac:dyDescent="0.2">
      <c r="A86" s="20">
        <v>77</v>
      </c>
      <c r="B86" s="21">
        <v>16</v>
      </c>
      <c r="C86" s="21">
        <v>481</v>
      </c>
      <c r="D86" s="21">
        <v>470</v>
      </c>
      <c r="E86" s="22">
        <v>0.5</v>
      </c>
      <c r="F86" s="23">
        <f t="shared" si="8"/>
        <v>3.3648790746582544E-2</v>
      </c>
      <c r="G86" s="23">
        <f t="shared" si="9"/>
        <v>3.3092037228541885E-2</v>
      </c>
      <c r="H86" s="17">
        <f t="shared" si="14"/>
        <v>78041.782076992691</v>
      </c>
      <c r="I86" s="17">
        <f t="shared" si="12"/>
        <v>2582.5615578735951</v>
      </c>
      <c r="J86" s="17">
        <f t="shared" si="10"/>
        <v>76750.501298055897</v>
      </c>
      <c r="K86" s="17">
        <f t="shared" si="11"/>
        <v>943129.60750823736</v>
      </c>
      <c r="L86" s="25">
        <f t="shared" si="13"/>
        <v>12.084931717445739</v>
      </c>
    </row>
    <row r="87" spans="1:12" x14ac:dyDescent="0.2">
      <c r="A87" s="20">
        <v>78</v>
      </c>
      <c r="B87" s="21">
        <v>14</v>
      </c>
      <c r="C87" s="21">
        <v>469</v>
      </c>
      <c r="D87" s="21">
        <v>460</v>
      </c>
      <c r="E87" s="22">
        <v>0.5</v>
      </c>
      <c r="F87" s="23">
        <f t="shared" si="8"/>
        <v>3.0139935414424113E-2</v>
      </c>
      <c r="G87" s="23">
        <f t="shared" si="9"/>
        <v>2.9692470837751853E-2</v>
      </c>
      <c r="H87" s="17">
        <f t="shared" si="14"/>
        <v>75459.220519119102</v>
      </c>
      <c r="I87" s="17">
        <f t="shared" si="12"/>
        <v>2240.5707047034302</v>
      </c>
      <c r="J87" s="17">
        <f t="shared" si="10"/>
        <v>74338.935166767376</v>
      </c>
      <c r="K87" s="17">
        <f t="shared" si="11"/>
        <v>866379.10621018149</v>
      </c>
      <c r="L87" s="25">
        <f t="shared" si="13"/>
        <v>11.48142135911233</v>
      </c>
    </row>
    <row r="88" spans="1:12" x14ac:dyDescent="0.2">
      <c r="A88" s="20">
        <v>79</v>
      </c>
      <c r="B88" s="21">
        <v>18</v>
      </c>
      <c r="C88" s="21">
        <v>446</v>
      </c>
      <c r="D88" s="21">
        <v>450</v>
      </c>
      <c r="E88" s="22">
        <v>0.5</v>
      </c>
      <c r="F88" s="23">
        <f t="shared" si="8"/>
        <v>4.0178571428571432E-2</v>
      </c>
      <c r="G88" s="23">
        <f t="shared" si="9"/>
        <v>3.9387308533916851E-2</v>
      </c>
      <c r="H88" s="17">
        <f t="shared" si="14"/>
        <v>73218.649814415665</v>
      </c>
      <c r="I88" s="17">
        <f t="shared" si="12"/>
        <v>2883.8855506772034</v>
      </c>
      <c r="J88" s="17">
        <f t="shared" si="10"/>
        <v>71776.707039077053</v>
      </c>
      <c r="K88" s="17">
        <f t="shared" si="11"/>
        <v>792040.17104341416</v>
      </c>
      <c r="L88" s="25">
        <f t="shared" si="13"/>
        <v>10.817464854254567</v>
      </c>
    </row>
    <row r="89" spans="1:12" x14ac:dyDescent="0.2">
      <c r="A89" s="20">
        <v>80</v>
      </c>
      <c r="B89" s="21">
        <v>14</v>
      </c>
      <c r="C89" s="21">
        <v>423</v>
      </c>
      <c r="D89" s="21">
        <v>440</v>
      </c>
      <c r="E89" s="22">
        <v>0.5</v>
      </c>
      <c r="F89" s="23">
        <f t="shared" si="8"/>
        <v>3.2444959443800693E-2</v>
      </c>
      <c r="G89" s="23">
        <f t="shared" si="9"/>
        <v>3.1927023945267953E-2</v>
      </c>
      <c r="H89" s="17">
        <f t="shared" si="14"/>
        <v>70334.764263738456</v>
      </c>
      <c r="I89" s="17">
        <f t="shared" si="12"/>
        <v>2245.5797028331544</v>
      </c>
      <c r="J89" s="17">
        <f t="shared" si="10"/>
        <v>69211.97441232187</v>
      </c>
      <c r="K89" s="17">
        <f t="shared" si="11"/>
        <v>720263.46400433709</v>
      </c>
      <c r="L89" s="25">
        <f t="shared" si="13"/>
        <v>10.240504415476851</v>
      </c>
    </row>
    <row r="90" spans="1:12" x14ac:dyDescent="0.2">
      <c r="A90" s="20">
        <v>81</v>
      </c>
      <c r="B90" s="21">
        <v>21</v>
      </c>
      <c r="C90" s="21">
        <v>394</v>
      </c>
      <c r="D90" s="21">
        <v>412</v>
      </c>
      <c r="E90" s="22">
        <v>0.5</v>
      </c>
      <c r="F90" s="23">
        <f t="shared" si="8"/>
        <v>5.2109181141439205E-2</v>
      </c>
      <c r="G90" s="23">
        <f t="shared" si="9"/>
        <v>5.0785973397823453E-2</v>
      </c>
      <c r="H90" s="17">
        <f t="shared" si="14"/>
        <v>68089.184560905298</v>
      </c>
      <c r="I90" s="17">
        <f t="shared" si="12"/>
        <v>3457.9755157896279</v>
      </c>
      <c r="J90" s="17">
        <f t="shared" si="10"/>
        <v>66360.196803010476</v>
      </c>
      <c r="K90" s="17">
        <f t="shared" si="11"/>
        <v>651051.48959201528</v>
      </c>
      <c r="L90" s="25">
        <f t="shared" si="13"/>
        <v>9.5617460216409889</v>
      </c>
    </row>
    <row r="91" spans="1:12" x14ac:dyDescent="0.2">
      <c r="A91" s="20">
        <v>82</v>
      </c>
      <c r="B91" s="21">
        <v>23</v>
      </c>
      <c r="C91" s="21">
        <v>373</v>
      </c>
      <c r="D91" s="21">
        <v>384</v>
      </c>
      <c r="E91" s="22">
        <v>0.5</v>
      </c>
      <c r="F91" s="23">
        <f t="shared" si="8"/>
        <v>6.0766182298546897E-2</v>
      </c>
      <c r="G91" s="23">
        <f t="shared" si="9"/>
        <v>5.8974358974358973E-2</v>
      </c>
      <c r="H91" s="17">
        <f t="shared" si="14"/>
        <v>64631.209045115669</v>
      </c>
      <c r="I91" s="17">
        <f t="shared" si="12"/>
        <v>3811.584123173488</v>
      </c>
      <c r="J91" s="17">
        <f t="shared" si="10"/>
        <v>62725.416983528921</v>
      </c>
      <c r="K91" s="17">
        <f t="shared" si="11"/>
        <v>584691.29278900486</v>
      </c>
      <c r="L91" s="25">
        <f t="shared" si="13"/>
        <v>9.0465782928625469</v>
      </c>
    </row>
    <row r="92" spans="1:12" x14ac:dyDescent="0.2">
      <c r="A92" s="20">
        <v>83</v>
      </c>
      <c r="B92" s="21">
        <v>20</v>
      </c>
      <c r="C92" s="21">
        <v>307</v>
      </c>
      <c r="D92" s="21">
        <v>356</v>
      </c>
      <c r="E92" s="22">
        <v>0.5</v>
      </c>
      <c r="F92" s="23">
        <f t="shared" si="8"/>
        <v>6.0331825037707391E-2</v>
      </c>
      <c r="G92" s="23">
        <f t="shared" si="9"/>
        <v>5.8565153733528559E-2</v>
      </c>
      <c r="H92" s="17">
        <f t="shared" si="14"/>
        <v>60819.624921942181</v>
      </c>
      <c r="I92" s="17">
        <f t="shared" si="12"/>
        <v>3561.9106835690886</v>
      </c>
      <c r="J92" s="17">
        <f t="shared" si="10"/>
        <v>59038.669580157635</v>
      </c>
      <c r="K92" s="17">
        <f t="shared" si="11"/>
        <v>521965.87580547592</v>
      </c>
      <c r="L92" s="25">
        <f t="shared" si="13"/>
        <v>8.5821949161209616</v>
      </c>
    </row>
    <row r="93" spans="1:12" x14ac:dyDescent="0.2">
      <c r="A93" s="20">
        <v>84</v>
      </c>
      <c r="B93" s="21">
        <v>19</v>
      </c>
      <c r="C93" s="21">
        <v>328</v>
      </c>
      <c r="D93" s="21">
        <v>287</v>
      </c>
      <c r="E93" s="22">
        <v>0.5</v>
      </c>
      <c r="F93" s="23">
        <f t="shared" si="8"/>
        <v>6.1788617886178863E-2</v>
      </c>
      <c r="G93" s="23">
        <f t="shared" si="9"/>
        <v>5.9936908517350153E-2</v>
      </c>
      <c r="H93" s="17">
        <f t="shared" si="14"/>
        <v>57257.71423837309</v>
      </c>
      <c r="I93" s="17">
        <f t="shared" si="12"/>
        <v>3431.8503802179453</v>
      </c>
      <c r="J93" s="17">
        <f t="shared" si="10"/>
        <v>55541.789048264116</v>
      </c>
      <c r="K93" s="17">
        <f t="shared" si="11"/>
        <v>462927.20622531831</v>
      </c>
      <c r="L93" s="25">
        <f t="shared" si="13"/>
        <v>8.0849753152575694</v>
      </c>
    </row>
    <row r="94" spans="1:12" x14ac:dyDescent="0.2">
      <c r="A94" s="20">
        <v>85</v>
      </c>
      <c r="B94" s="21">
        <v>15</v>
      </c>
      <c r="C94" s="21">
        <v>255</v>
      </c>
      <c r="D94" s="21">
        <v>318</v>
      </c>
      <c r="E94" s="22">
        <v>0.5</v>
      </c>
      <c r="F94" s="23">
        <f t="shared" si="8"/>
        <v>5.2356020942408377E-2</v>
      </c>
      <c r="G94" s="23">
        <f t="shared" si="9"/>
        <v>5.1020408163265307E-2</v>
      </c>
      <c r="H94" s="17">
        <f t="shared" si="14"/>
        <v>53825.863858155142</v>
      </c>
      <c r="I94" s="17">
        <f t="shared" si="12"/>
        <v>2746.2175437834258</v>
      </c>
      <c r="J94" s="17">
        <f t="shared" si="10"/>
        <v>52452.755086263431</v>
      </c>
      <c r="K94" s="17">
        <f t="shared" si="11"/>
        <v>407385.41717705422</v>
      </c>
      <c r="L94" s="25">
        <f t="shared" si="13"/>
        <v>7.5685811239484897</v>
      </c>
    </row>
    <row r="95" spans="1:12" x14ac:dyDescent="0.2">
      <c r="A95" s="20">
        <v>86</v>
      </c>
      <c r="B95" s="21">
        <v>26</v>
      </c>
      <c r="C95" s="21">
        <v>225</v>
      </c>
      <c r="D95" s="21">
        <v>232</v>
      </c>
      <c r="E95" s="22">
        <v>0.5</v>
      </c>
      <c r="F95" s="23">
        <f t="shared" si="8"/>
        <v>0.1137855579868709</v>
      </c>
      <c r="G95" s="23">
        <f t="shared" si="9"/>
        <v>0.10766045548654245</v>
      </c>
      <c r="H95" s="17">
        <f t="shared" si="14"/>
        <v>51079.646314371719</v>
      </c>
      <c r="I95" s="17">
        <f t="shared" si="12"/>
        <v>5499.2579882967484</v>
      </c>
      <c r="J95" s="17">
        <f t="shared" si="10"/>
        <v>48330.017320223349</v>
      </c>
      <c r="K95" s="17">
        <f t="shared" si="11"/>
        <v>354932.66209079081</v>
      </c>
      <c r="L95" s="25">
        <f t="shared" si="13"/>
        <v>6.9486123671715267</v>
      </c>
    </row>
    <row r="96" spans="1:12" x14ac:dyDescent="0.2">
      <c r="A96" s="20">
        <v>87</v>
      </c>
      <c r="B96" s="21">
        <v>16</v>
      </c>
      <c r="C96" s="21">
        <v>215</v>
      </c>
      <c r="D96" s="21">
        <v>198</v>
      </c>
      <c r="E96" s="22">
        <v>0.5</v>
      </c>
      <c r="F96" s="23">
        <f t="shared" si="8"/>
        <v>7.7481840193704604E-2</v>
      </c>
      <c r="G96" s="23">
        <f t="shared" si="9"/>
        <v>7.4592074592074592E-2</v>
      </c>
      <c r="H96" s="17">
        <f t="shared" si="14"/>
        <v>45580.388326074972</v>
      </c>
      <c r="I96" s="17">
        <f t="shared" si="12"/>
        <v>3399.9357259543103</v>
      </c>
      <c r="J96" s="17">
        <f t="shared" si="10"/>
        <v>43880.42046309782</v>
      </c>
      <c r="K96" s="17">
        <f t="shared" si="11"/>
        <v>306602.64477056748</v>
      </c>
      <c r="L96" s="25">
        <f t="shared" si="13"/>
        <v>6.7266352049741238</v>
      </c>
    </row>
    <row r="97" spans="1:12" x14ac:dyDescent="0.2">
      <c r="A97" s="20">
        <v>88</v>
      </c>
      <c r="B97" s="21">
        <v>17</v>
      </c>
      <c r="C97" s="21">
        <v>165</v>
      </c>
      <c r="D97" s="21">
        <v>197</v>
      </c>
      <c r="E97" s="22">
        <v>0.5</v>
      </c>
      <c r="F97" s="23">
        <f t="shared" si="8"/>
        <v>9.3922651933701654E-2</v>
      </c>
      <c r="G97" s="23">
        <f t="shared" si="9"/>
        <v>8.9709762532981518E-2</v>
      </c>
      <c r="H97" s="17">
        <f t="shared" si="14"/>
        <v>42180.452600120661</v>
      </c>
      <c r="I97" s="17">
        <f t="shared" si="12"/>
        <v>3783.9983862905074</v>
      </c>
      <c r="J97" s="17">
        <f t="shared" si="10"/>
        <v>40288.453406975408</v>
      </c>
      <c r="K97" s="17">
        <f t="shared" si="11"/>
        <v>262722.22430746967</v>
      </c>
      <c r="L97" s="25">
        <f t="shared" si="13"/>
        <v>6.2285302340904263</v>
      </c>
    </row>
    <row r="98" spans="1:12" x14ac:dyDescent="0.2">
      <c r="A98" s="20">
        <v>89</v>
      </c>
      <c r="B98" s="21">
        <v>10</v>
      </c>
      <c r="C98" s="21">
        <v>121</v>
      </c>
      <c r="D98" s="21">
        <v>147</v>
      </c>
      <c r="E98" s="22">
        <v>0.5</v>
      </c>
      <c r="F98" s="23">
        <f t="shared" si="8"/>
        <v>7.4626865671641784E-2</v>
      </c>
      <c r="G98" s="23">
        <f t="shared" si="9"/>
        <v>7.1942446043165464E-2</v>
      </c>
      <c r="H98" s="17">
        <f t="shared" si="14"/>
        <v>38396.454213830155</v>
      </c>
      <c r="I98" s="17">
        <f t="shared" si="12"/>
        <v>2762.3348355273492</v>
      </c>
      <c r="J98" s="17">
        <f t="shared" si="10"/>
        <v>37015.286796066481</v>
      </c>
      <c r="K98" s="17">
        <f>K99+J98</f>
        <v>222433.77090049427</v>
      </c>
      <c r="L98" s="25">
        <f t="shared" si="13"/>
        <v>5.7930810397689028</v>
      </c>
    </row>
    <row r="99" spans="1:12" x14ac:dyDescent="0.2">
      <c r="A99" s="20">
        <v>90</v>
      </c>
      <c r="B99" s="21">
        <v>14</v>
      </c>
      <c r="C99" s="21">
        <v>125</v>
      </c>
      <c r="D99" s="21">
        <v>102</v>
      </c>
      <c r="E99" s="27">
        <v>0.5</v>
      </c>
      <c r="F99" s="28">
        <f t="shared" si="8"/>
        <v>0.12334801762114538</v>
      </c>
      <c r="G99" s="28">
        <f t="shared" si="9"/>
        <v>0.11618257261410789</v>
      </c>
      <c r="H99" s="29">
        <f t="shared" si="14"/>
        <v>35634.119378302807</v>
      </c>
      <c r="I99" s="29">
        <f t="shared" si="12"/>
        <v>4140.0636622094553</v>
      </c>
      <c r="J99" s="29">
        <f t="shared" si="10"/>
        <v>33564.087547198083</v>
      </c>
      <c r="K99" s="29">
        <f t="shared" ref="K99:K108" si="15">K100+J99</f>
        <v>185418.4841044278</v>
      </c>
      <c r="L99" s="30">
        <f t="shared" si="13"/>
        <v>5.2033973994409113</v>
      </c>
    </row>
    <row r="100" spans="1:12" x14ac:dyDescent="0.2">
      <c r="A100" s="20">
        <v>91</v>
      </c>
      <c r="B100" s="21">
        <v>11</v>
      </c>
      <c r="C100" s="21">
        <v>81</v>
      </c>
      <c r="D100" s="21">
        <v>117</v>
      </c>
      <c r="E100" s="27">
        <v>0.5</v>
      </c>
      <c r="F100" s="28">
        <f t="shared" si="8"/>
        <v>0.1111111111111111</v>
      </c>
      <c r="G100" s="28">
        <f t="shared" si="9"/>
        <v>0.10526315789473684</v>
      </c>
      <c r="H100" s="29">
        <f t="shared" si="14"/>
        <v>31494.055716093353</v>
      </c>
      <c r="I100" s="29">
        <f t="shared" si="12"/>
        <v>3315.1637595887737</v>
      </c>
      <c r="J100" s="29">
        <f t="shared" si="10"/>
        <v>29836.473836298966</v>
      </c>
      <c r="K100" s="29">
        <f t="shared" si="15"/>
        <v>151854.39655722972</v>
      </c>
      <c r="L100" s="30">
        <f t="shared" si="13"/>
        <v>4.8216843815270396</v>
      </c>
    </row>
    <row r="101" spans="1:12" x14ac:dyDescent="0.2">
      <c r="A101" s="20">
        <v>92</v>
      </c>
      <c r="B101" s="21">
        <v>12</v>
      </c>
      <c r="C101" s="21">
        <v>62</v>
      </c>
      <c r="D101" s="21">
        <v>73</v>
      </c>
      <c r="E101" s="27">
        <v>0.5</v>
      </c>
      <c r="F101" s="28">
        <f t="shared" si="8"/>
        <v>0.17777777777777778</v>
      </c>
      <c r="G101" s="28">
        <f t="shared" si="9"/>
        <v>0.16326530612244899</v>
      </c>
      <c r="H101" s="29">
        <f t="shared" si="14"/>
        <v>28178.89195650458</v>
      </c>
      <c r="I101" s="29">
        <f t="shared" si="12"/>
        <v>4600.635421470136</v>
      </c>
      <c r="J101" s="29">
        <f t="shared" si="10"/>
        <v>25878.574245769512</v>
      </c>
      <c r="K101" s="29">
        <f t="shared" si="15"/>
        <v>122017.92272093074</v>
      </c>
      <c r="L101" s="30">
        <f t="shared" si="13"/>
        <v>4.3301178381772791</v>
      </c>
    </row>
    <row r="102" spans="1:12" x14ac:dyDescent="0.2">
      <c r="A102" s="20">
        <v>93</v>
      </c>
      <c r="B102" s="21">
        <v>3</v>
      </c>
      <c r="C102" s="21">
        <v>47</v>
      </c>
      <c r="D102" s="21">
        <v>53</v>
      </c>
      <c r="E102" s="27">
        <v>0.5</v>
      </c>
      <c r="F102" s="28">
        <f t="shared" si="8"/>
        <v>0.06</v>
      </c>
      <c r="G102" s="28">
        <f t="shared" si="9"/>
        <v>5.8252427184466014E-2</v>
      </c>
      <c r="H102" s="29">
        <f t="shared" si="14"/>
        <v>23578.256535034445</v>
      </c>
      <c r="I102" s="29">
        <f t="shared" si="12"/>
        <v>1373.490671943754</v>
      </c>
      <c r="J102" s="29">
        <f t="shared" si="10"/>
        <v>22891.51119906257</v>
      </c>
      <c r="K102" s="29">
        <f t="shared" si="15"/>
        <v>96139.348475161227</v>
      </c>
      <c r="L102" s="30">
        <f t="shared" si="13"/>
        <v>4.0774579041630901</v>
      </c>
    </row>
    <row r="103" spans="1:12" x14ac:dyDescent="0.2">
      <c r="A103" s="20">
        <v>94</v>
      </c>
      <c r="B103" s="21">
        <v>7</v>
      </c>
      <c r="C103" s="21">
        <v>25</v>
      </c>
      <c r="D103" s="21">
        <v>43</v>
      </c>
      <c r="E103" s="27">
        <v>0.5</v>
      </c>
      <c r="F103" s="28">
        <f t="shared" si="8"/>
        <v>0.20588235294117646</v>
      </c>
      <c r="G103" s="28">
        <f t="shared" si="9"/>
        <v>0.18666666666666665</v>
      </c>
      <c r="H103" s="29">
        <f t="shared" si="14"/>
        <v>22204.765863090692</v>
      </c>
      <c r="I103" s="29">
        <f t="shared" si="12"/>
        <v>4144.889627776929</v>
      </c>
      <c r="J103" s="29">
        <f t="shared" si="10"/>
        <v>20132.32104920223</v>
      </c>
      <c r="K103" s="29">
        <f t="shared" si="15"/>
        <v>73247.837276098653</v>
      </c>
      <c r="L103" s="30">
        <f t="shared" si="13"/>
        <v>3.2987439600907034</v>
      </c>
    </row>
    <row r="104" spans="1:12" x14ac:dyDescent="0.2">
      <c r="A104" s="20">
        <v>95</v>
      </c>
      <c r="B104" s="21">
        <v>6</v>
      </c>
      <c r="C104" s="21">
        <v>25</v>
      </c>
      <c r="D104" s="21">
        <v>19</v>
      </c>
      <c r="E104" s="27">
        <v>0.5</v>
      </c>
      <c r="F104" s="28">
        <f t="shared" si="8"/>
        <v>0.27272727272727271</v>
      </c>
      <c r="G104" s="28">
        <f t="shared" si="9"/>
        <v>0.24000000000000002</v>
      </c>
      <c r="H104" s="29">
        <f t="shared" si="14"/>
        <v>18059.876235313764</v>
      </c>
      <c r="I104" s="29">
        <f t="shared" si="12"/>
        <v>4334.3702964753038</v>
      </c>
      <c r="J104" s="29">
        <f t="shared" si="10"/>
        <v>15892.691087076113</v>
      </c>
      <c r="K104" s="29">
        <f t="shared" si="15"/>
        <v>53115.516226896427</v>
      </c>
      <c r="L104" s="30">
        <f t="shared" si="13"/>
        <v>2.9410786394557826</v>
      </c>
    </row>
    <row r="105" spans="1:12" x14ac:dyDescent="0.2">
      <c r="A105" s="20">
        <v>96</v>
      </c>
      <c r="B105" s="21">
        <v>6</v>
      </c>
      <c r="C105" s="21">
        <v>22</v>
      </c>
      <c r="D105" s="21">
        <v>21</v>
      </c>
      <c r="E105" s="27">
        <v>0.5</v>
      </c>
      <c r="F105" s="28">
        <f t="shared" si="8"/>
        <v>0.27906976744186046</v>
      </c>
      <c r="G105" s="28">
        <f t="shared" si="9"/>
        <v>0.24489795918367346</v>
      </c>
      <c r="H105" s="29">
        <f t="shared" si="14"/>
        <v>13725.505938838462</v>
      </c>
      <c r="I105" s="29">
        <f t="shared" si="12"/>
        <v>3361.3483931849291</v>
      </c>
      <c r="J105" s="29">
        <f t="shared" si="10"/>
        <v>12044.831742245997</v>
      </c>
      <c r="K105" s="29">
        <f t="shared" si="15"/>
        <v>37222.825139820314</v>
      </c>
      <c r="L105" s="30">
        <f t="shared" si="13"/>
        <v>2.7119455782312927</v>
      </c>
    </row>
    <row r="106" spans="1:12" x14ac:dyDescent="0.2">
      <c r="A106" s="20">
        <v>97</v>
      </c>
      <c r="B106" s="21">
        <v>2</v>
      </c>
      <c r="C106" s="21">
        <v>12</v>
      </c>
      <c r="D106" s="21">
        <v>11</v>
      </c>
      <c r="E106" s="27">
        <v>0.5</v>
      </c>
      <c r="F106" s="28">
        <f t="shared" si="8"/>
        <v>0.17391304347826086</v>
      </c>
      <c r="G106" s="28">
        <f t="shared" si="9"/>
        <v>0.16</v>
      </c>
      <c r="H106" s="29">
        <f t="shared" si="14"/>
        <v>10364.157545653532</v>
      </c>
      <c r="I106" s="29">
        <f t="shared" si="12"/>
        <v>1658.2652073045651</v>
      </c>
      <c r="J106" s="29">
        <f t="shared" si="10"/>
        <v>9535.0249420012497</v>
      </c>
      <c r="K106" s="29">
        <f t="shared" si="15"/>
        <v>25177.993397574319</v>
      </c>
      <c r="L106" s="30">
        <f t="shared" si="13"/>
        <v>2.429333333333334</v>
      </c>
    </row>
    <row r="107" spans="1:12" x14ac:dyDescent="0.2">
      <c r="A107" s="20">
        <v>98</v>
      </c>
      <c r="B107" s="21">
        <v>1</v>
      </c>
      <c r="C107" s="21">
        <v>9</v>
      </c>
      <c r="D107" s="21">
        <v>11</v>
      </c>
      <c r="E107" s="27">
        <v>0.5</v>
      </c>
      <c r="F107" s="28">
        <f t="shared" si="8"/>
        <v>0.1</v>
      </c>
      <c r="G107" s="28">
        <f t="shared" si="9"/>
        <v>9.5238095238095233E-2</v>
      </c>
      <c r="H107" s="29">
        <f t="shared" si="14"/>
        <v>8705.8923383489673</v>
      </c>
      <c r="I107" s="29">
        <f t="shared" si="12"/>
        <v>829.13260365228257</v>
      </c>
      <c r="J107" s="29">
        <f t="shared" si="10"/>
        <v>8291.3260365228271</v>
      </c>
      <c r="K107" s="29">
        <f t="shared" si="15"/>
        <v>15642.968455573067</v>
      </c>
      <c r="L107" s="30">
        <f t="shared" si="13"/>
        <v>1.7968253968253971</v>
      </c>
    </row>
    <row r="108" spans="1:12" x14ac:dyDescent="0.2">
      <c r="A108" s="20">
        <v>99</v>
      </c>
      <c r="B108" s="21">
        <v>1</v>
      </c>
      <c r="C108" s="21">
        <v>6</v>
      </c>
      <c r="D108" s="21">
        <v>8</v>
      </c>
      <c r="E108" s="27">
        <v>0.5</v>
      </c>
      <c r="F108" s="28">
        <f t="shared" si="8"/>
        <v>0.14285714285714285</v>
      </c>
      <c r="G108" s="28">
        <f t="shared" si="9"/>
        <v>0.13333333333333333</v>
      </c>
      <c r="H108" s="29">
        <f t="shared" si="14"/>
        <v>7876.759734696685</v>
      </c>
      <c r="I108" s="29">
        <f t="shared" si="12"/>
        <v>1050.2346312928912</v>
      </c>
      <c r="J108" s="29">
        <f t="shared" si="10"/>
        <v>7351.6424190502394</v>
      </c>
      <c r="K108" s="29">
        <f t="shared" si="15"/>
        <v>7351.6424190502394</v>
      </c>
      <c r="L108" s="30">
        <f t="shared" si="13"/>
        <v>0.93333333333333335</v>
      </c>
    </row>
    <row r="109" spans="1:12" x14ac:dyDescent="0.2">
      <c r="A109" s="20" t="s">
        <v>29</v>
      </c>
      <c r="B109" s="29"/>
      <c r="C109" s="29">
        <v>5</v>
      </c>
      <c r="D109" s="29">
        <v>9</v>
      </c>
      <c r="E109" s="27">
        <v>0.5</v>
      </c>
      <c r="F109" s="28">
        <f t="shared" si="8"/>
        <v>0</v>
      </c>
      <c r="G109" s="28">
        <v>1</v>
      </c>
      <c r="H109" s="29">
        <f>H108-I108</f>
        <v>6826.5251034037938</v>
      </c>
      <c r="I109" s="29">
        <f>H109*G109</f>
        <v>6826.5251034037938</v>
      </c>
      <c r="J109" s="29">
        <f>H109*F109</f>
        <v>0</v>
      </c>
      <c r="K109" s="29">
        <f>J109</f>
        <v>0</v>
      </c>
      <c r="L109" s="30">
        <f>K109/H109</f>
        <v>0</v>
      </c>
    </row>
    <row r="110" spans="1:12" x14ac:dyDescent="0.2">
      <c r="A110" s="56"/>
      <c r="B110" s="56"/>
      <c r="C110" s="56"/>
      <c r="D110" s="56"/>
      <c r="E110" s="61"/>
      <c r="F110" s="61"/>
      <c r="G110" s="61"/>
      <c r="H110" s="56"/>
      <c r="I110" s="56"/>
      <c r="J110" s="56"/>
      <c r="K110" s="56"/>
      <c r="L110" s="61"/>
    </row>
    <row r="111" spans="1:12" x14ac:dyDescent="0.2">
      <c r="A111" s="57"/>
      <c r="B111" s="57"/>
      <c r="C111" s="57"/>
      <c r="D111" s="57"/>
      <c r="E111" s="62"/>
      <c r="F111" s="62"/>
      <c r="G111" s="62"/>
      <c r="H111" s="57"/>
      <c r="I111" s="57"/>
      <c r="J111" s="57"/>
      <c r="K111" s="57"/>
      <c r="L111" s="62"/>
    </row>
    <row r="112" spans="1:12" x14ac:dyDescent="0.2">
      <c r="A112" s="47" t="s">
        <v>11</v>
      </c>
      <c r="B112" s="57"/>
      <c r="C112" s="57"/>
      <c r="D112" s="57"/>
      <c r="E112" s="62"/>
      <c r="F112" s="62"/>
      <c r="G112" s="62"/>
      <c r="H112" s="57"/>
      <c r="I112" s="57"/>
      <c r="J112" s="57"/>
      <c r="K112" s="57"/>
      <c r="L112" s="62"/>
    </row>
    <row r="113" spans="1:12" x14ac:dyDescent="0.2">
      <c r="A113" s="46" t="s">
        <v>30</v>
      </c>
      <c r="L113" s="62"/>
    </row>
    <row r="114" spans="1:12" x14ac:dyDescent="0.2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62"/>
    </row>
    <row r="115" spans="1:12" x14ac:dyDescent="0.2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62"/>
    </row>
    <row r="116" spans="1:12" x14ac:dyDescent="0.2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62"/>
    </row>
    <row r="117" spans="1:12" x14ac:dyDescent="0.2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62"/>
    </row>
    <row r="118" spans="1:12" x14ac:dyDescent="0.2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62"/>
    </row>
    <row r="119" spans="1:12" x14ac:dyDescent="0.2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62"/>
    </row>
    <row r="120" spans="1:12" x14ac:dyDescent="0.2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62"/>
    </row>
    <row r="121" spans="1:12" x14ac:dyDescent="0.2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62"/>
    </row>
    <row r="122" spans="1:12" x14ac:dyDescent="0.2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62"/>
    </row>
    <row r="123" spans="1:12" x14ac:dyDescent="0.2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62"/>
    </row>
    <row r="124" spans="1:12" x14ac:dyDescent="0.2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62"/>
    </row>
    <row r="125" spans="1:12" x14ac:dyDescent="0.2">
      <c r="A125" s="63"/>
      <c r="B125" s="57"/>
      <c r="C125" s="57"/>
      <c r="D125" s="57"/>
      <c r="E125" s="62"/>
      <c r="F125" s="62"/>
      <c r="G125" s="62"/>
      <c r="H125" s="57"/>
      <c r="I125" s="57"/>
      <c r="J125" s="57"/>
      <c r="K125" s="57"/>
      <c r="L125" s="62"/>
    </row>
    <row r="126" spans="1:12" x14ac:dyDescent="0.2">
      <c r="A126" s="14" t="s">
        <v>270</v>
      </c>
      <c r="L126" s="62"/>
    </row>
    <row r="127" spans="1:12" x14ac:dyDescent="0.2">
      <c r="L127" s="62"/>
    </row>
    <row r="128" spans="1:12" x14ac:dyDescent="0.2">
      <c r="L128" s="62"/>
    </row>
    <row r="129" spans="12:12" x14ac:dyDescent="0.2">
      <c r="L129" s="62"/>
    </row>
    <row r="130" spans="12:12" x14ac:dyDescent="0.2">
      <c r="L130" s="62"/>
    </row>
    <row r="131" spans="12:12" x14ac:dyDescent="0.2">
      <c r="L131" s="62"/>
    </row>
    <row r="132" spans="12:12" x14ac:dyDescent="0.2">
      <c r="L132" s="62"/>
    </row>
    <row r="133" spans="12:12" x14ac:dyDescent="0.2">
      <c r="L133" s="62"/>
    </row>
    <row r="134" spans="12:12" x14ac:dyDescent="0.2">
      <c r="L134" s="62"/>
    </row>
    <row r="135" spans="12:12" x14ac:dyDescent="0.2">
      <c r="L135" s="62"/>
    </row>
    <row r="136" spans="12:12" x14ac:dyDescent="0.2">
      <c r="L136" s="62"/>
    </row>
    <row r="137" spans="12:12" x14ac:dyDescent="0.2">
      <c r="L137" s="62"/>
    </row>
    <row r="138" spans="12:12" x14ac:dyDescent="0.2">
      <c r="L138" s="62"/>
    </row>
    <row r="139" spans="12:12" x14ac:dyDescent="0.2">
      <c r="L139" s="62"/>
    </row>
    <row r="140" spans="12:12" x14ac:dyDescent="0.2">
      <c r="L140" s="62"/>
    </row>
    <row r="141" spans="12:12" x14ac:dyDescent="0.2">
      <c r="L141" s="62"/>
    </row>
    <row r="142" spans="12:12" x14ac:dyDescent="0.2">
      <c r="L142" s="62"/>
    </row>
    <row r="143" spans="12:12" x14ac:dyDescent="0.2">
      <c r="L143" s="62"/>
    </row>
    <row r="144" spans="12:12" x14ac:dyDescent="0.2">
      <c r="L144" s="62"/>
    </row>
    <row r="145" spans="12:12" x14ac:dyDescent="0.2">
      <c r="L145" s="62"/>
    </row>
    <row r="146" spans="12:12" x14ac:dyDescent="0.2">
      <c r="L146" s="62"/>
    </row>
    <row r="147" spans="12:12" x14ac:dyDescent="0.2">
      <c r="L147" s="62"/>
    </row>
    <row r="148" spans="12:12" x14ac:dyDescent="0.2">
      <c r="L148" s="62"/>
    </row>
    <row r="149" spans="12:12" x14ac:dyDescent="0.2">
      <c r="L149" s="62"/>
    </row>
    <row r="150" spans="12:12" x14ac:dyDescent="0.2">
      <c r="L150" s="62"/>
    </row>
    <row r="151" spans="12:12" x14ac:dyDescent="0.2">
      <c r="L151" s="62"/>
    </row>
    <row r="152" spans="12:12" x14ac:dyDescent="0.2">
      <c r="L152" s="62"/>
    </row>
    <row r="153" spans="12:12" x14ac:dyDescent="0.2">
      <c r="L153" s="62"/>
    </row>
    <row r="154" spans="12:12" x14ac:dyDescent="0.2">
      <c r="L154" s="62"/>
    </row>
    <row r="155" spans="12:12" x14ac:dyDescent="0.2">
      <c r="L155" s="62"/>
    </row>
    <row r="156" spans="12:12" x14ac:dyDescent="0.2">
      <c r="L156" s="62"/>
    </row>
    <row r="157" spans="12:12" x14ac:dyDescent="0.2">
      <c r="L157" s="62"/>
    </row>
    <row r="158" spans="12:12" x14ac:dyDescent="0.2">
      <c r="L158" s="62"/>
    </row>
    <row r="159" spans="12:12" x14ac:dyDescent="0.2">
      <c r="L159" s="62"/>
    </row>
    <row r="160" spans="12:12" x14ac:dyDescent="0.2">
      <c r="L160" s="62"/>
    </row>
    <row r="161" spans="12:12" x14ac:dyDescent="0.2">
      <c r="L161" s="62"/>
    </row>
    <row r="162" spans="12:12" x14ac:dyDescent="0.2">
      <c r="L162" s="62"/>
    </row>
    <row r="163" spans="12:12" x14ac:dyDescent="0.2">
      <c r="L163" s="62"/>
    </row>
    <row r="164" spans="12:12" x14ac:dyDescent="0.2">
      <c r="L164" s="62"/>
    </row>
    <row r="165" spans="12:12" x14ac:dyDescent="0.2">
      <c r="L165" s="62"/>
    </row>
    <row r="166" spans="12:12" x14ac:dyDescent="0.2">
      <c r="L166" s="62"/>
    </row>
    <row r="167" spans="12:12" x14ac:dyDescent="0.2">
      <c r="L167" s="62"/>
    </row>
    <row r="168" spans="12:12" x14ac:dyDescent="0.2">
      <c r="L168" s="62"/>
    </row>
    <row r="169" spans="12:12" x14ac:dyDescent="0.2">
      <c r="L169" s="62"/>
    </row>
    <row r="170" spans="12:12" x14ac:dyDescent="0.2">
      <c r="L170" s="62"/>
    </row>
    <row r="171" spans="12:12" x14ac:dyDescent="0.2">
      <c r="L171" s="62"/>
    </row>
    <row r="172" spans="12:12" x14ac:dyDescent="0.2">
      <c r="L172" s="62"/>
    </row>
    <row r="173" spans="12:12" x14ac:dyDescent="0.2">
      <c r="L173" s="62"/>
    </row>
    <row r="174" spans="12:12" x14ac:dyDescent="0.2">
      <c r="L174" s="62"/>
    </row>
    <row r="175" spans="12:12" x14ac:dyDescent="0.2">
      <c r="L175" s="62"/>
    </row>
    <row r="176" spans="12:12" x14ac:dyDescent="0.2">
      <c r="L176" s="62"/>
    </row>
    <row r="177" spans="12:12" x14ac:dyDescent="0.2">
      <c r="L177" s="62"/>
    </row>
    <row r="178" spans="12:12" x14ac:dyDescent="0.2">
      <c r="L178" s="62"/>
    </row>
    <row r="179" spans="12:12" x14ac:dyDescent="0.2">
      <c r="L179" s="62"/>
    </row>
    <row r="180" spans="12:12" x14ac:dyDescent="0.2">
      <c r="L180" s="62"/>
    </row>
    <row r="181" spans="12:12" x14ac:dyDescent="0.2">
      <c r="L181" s="62"/>
    </row>
    <row r="182" spans="12:12" x14ac:dyDescent="0.2">
      <c r="L182" s="62"/>
    </row>
    <row r="183" spans="12:12" x14ac:dyDescent="0.2">
      <c r="L183" s="62"/>
    </row>
    <row r="184" spans="12:12" x14ac:dyDescent="0.2">
      <c r="L184" s="62"/>
    </row>
    <row r="185" spans="12:12" x14ac:dyDescent="0.2">
      <c r="L185" s="62"/>
    </row>
    <row r="186" spans="12:12" x14ac:dyDescent="0.2">
      <c r="L186" s="62"/>
    </row>
    <row r="187" spans="12:12" x14ac:dyDescent="0.2">
      <c r="L187" s="62"/>
    </row>
    <row r="188" spans="12:12" x14ac:dyDescent="0.2">
      <c r="L188" s="62"/>
    </row>
    <row r="189" spans="12:12" x14ac:dyDescent="0.2">
      <c r="L189" s="62"/>
    </row>
    <row r="190" spans="12:12" x14ac:dyDescent="0.2">
      <c r="L190" s="62"/>
    </row>
    <row r="191" spans="12:12" x14ac:dyDescent="0.2">
      <c r="L191" s="62"/>
    </row>
    <row r="192" spans="12:12" x14ac:dyDescent="0.2">
      <c r="L192" s="62"/>
    </row>
    <row r="193" spans="12:12" x14ac:dyDescent="0.2">
      <c r="L193" s="62"/>
    </row>
    <row r="194" spans="12:12" x14ac:dyDescent="0.2">
      <c r="L194" s="62"/>
    </row>
    <row r="195" spans="12:12" x14ac:dyDescent="0.2">
      <c r="L195" s="62"/>
    </row>
    <row r="196" spans="12:12" x14ac:dyDescent="0.2">
      <c r="L196" s="62"/>
    </row>
    <row r="197" spans="12:12" x14ac:dyDescent="0.2">
      <c r="L197" s="62"/>
    </row>
    <row r="198" spans="12:12" x14ac:dyDescent="0.2">
      <c r="L198" s="62"/>
    </row>
    <row r="199" spans="12:12" x14ac:dyDescent="0.2">
      <c r="L199" s="62"/>
    </row>
    <row r="200" spans="12:12" x14ac:dyDescent="0.2">
      <c r="L200" s="62"/>
    </row>
    <row r="201" spans="12:12" x14ac:dyDescent="0.2">
      <c r="L201" s="62"/>
    </row>
    <row r="202" spans="12:12" x14ac:dyDescent="0.2">
      <c r="L202" s="62"/>
    </row>
    <row r="203" spans="12:12" x14ac:dyDescent="0.2">
      <c r="L203" s="62"/>
    </row>
    <row r="204" spans="12:12" x14ac:dyDescent="0.2">
      <c r="L204" s="62"/>
    </row>
    <row r="205" spans="12:12" x14ac:dyDescent="0.2">
      <c r="L205" s="62"/>
    </row>
    <row r="206" spans="12:12" x14ac:dyDescent="0.2">
      <c r="L206" s="62"/>
    </row>
    <row r="207" spans="12:12" x14ac:dyDescent="0.2">
      <c r="L207" s="62"/>
    </row>
    <row r="208" spans="12:12" x14ac:dyDescent="0.2">
      <c r="L208" s="62"/>
    </row>
    <row r="209" spans="12:12" x14ac:dyDescent="0.2">
      <c r="L209" s="62"/>
    </row>
    <row r="210" spans="12:12" x14ac:dyDescent="0.2">
      <c r="L210" s="62"/>
    </row>
    <row r="211" spans="12:12" x14ac:dyDescent="0.2">
      <c r="L211" s="62"/>
    </row>
    <row r="212" spans="12:12" x14ac:dyDescent="0.2">
      <c r="L212" s="62"/>
    </row>
    <row r="213" spans="12:12" x14ac:dyDescent="0.2">
      <c r="L213" s="62"/>
    </row>
    <row r="214" spans="12:12" x14ac:dyDescent="0.2">
      <c r="L214" s="62"/>
    </row>
    <row r="215" spans="12:12" x14ac:dyDescent="0.2">
      <c r="L215" s="62"/>
    </row>
    <row r="216" spans="12:12" x14ac:dyDescent="0.2">
      <c r="L216" s="62"/>
    </row>
    <row r="217" spans="12:12" x14ac:dyDescent="0.2">
      <c r="L217" s="62"/>
    </row>
    <row r="218" spans="12:12" x14ac:dyDescent="0.2">
      <c r="L218" s="62"/>
    </row>
    <row r="219" spans="12:12" x14ac:dyDescent="0.2">
      <c r="L219" s="62"/>
    </row>
    <row r="220" spans="12:12" x14ac:dyDescent="0.2">
      <c r="L220" s="62"/>
    </row>
    <row r="221" spans="12:12" x14ac:dyDescent="0.2">
      <c r="L221" s="62"/>
    </row>
    <row r="222" spans="12:12" x14ac:dyDescent="0.2">
      <c r="L222" s="62"/>
    </row>
    <row r="223" spans="12:12" x14ac:dyDescent="0.2">
      <c r="L223" s="62"/>
    </row>
    <row r="224" spans="12:12" x14ac:dyDescent="0.2">
      <c r="L224" s="62"/>
    </row>
    <row r="225" spans="12:12" x14ac:dyDescent="0.2">
      <c r="L225" s="62"/>
    </row>
    <row r="226" spans="12:12" x14ac:dyDescent="0.2">
      <c r="L226" s="62"/>
    </row>
    <row r="227" spans="12:12" x14ac:dyDescent="0.2">
      <c r="L227" s="62"/>
    </row>
    <row r="228" spans="12:12" x14ac:dyDescent="0.2">
      <c r="L228" s="62"/>
    </row>
    <row r="229" spans="12:12" x14ac:dyDescent="0.2">
      <c r="L229" s="62"/>
    </row>
    <row r="230" spans="12:12" x14ac:dyDescent="0.2">
      <c r="L230" s="62"/>
    </row>
    <row r="231" spans="12:12" x14ac:dyDescent="0.2">
      <c r="L231" s="62"/>
    </row>
    <row r="232" spans="12:12" x14ac:dyDescent="0.2">
      <c r="L232" s="62"/>
    </row>
    <row r="233" spans="12:12" x14ac:dyDescent="0.2">
      <c r="L233" s="62"/>
    </row>
    <row r="234" spans="12:12" x14ac:dyDescent="0.2">
      <c r="L234" s="62"/>
    </row>
    <row r="235" spans="12:12" x14ac:dyDescent="0.2">
      <c r="L235" s="62"/>
    </row>
    <row r="236" spans="12:12" x14ac:dyDescent="0.2">
      <c r="L236" s="62"/>
    </row>
    <row r="237" spans="12:12" x14ac:dyDescent="0.2">
      <c r="L237" s="62"/>
    </row>
    <row r="238" spans="12:12" x14ac:dyDescent="0.2">
      <c r="L238" s="62"/>
    </row>
    <row r="239" spans="12:12" x14ac:dyDescent="0.2">
      <c r="L239" s="62"/>
    </row>
    <row r="240" spans="12:12" x14ac:dyDescent="0.2">
      <c r="L240" s="62"/>
    </row>
    <row r="241" spans="12:12" x14ac:dyDescent="0.2">
      <c r="L241" s="62"/>
    </row>
    <row r="242" spans="12:12" x14ac:dyDescent="0.2">
      <c r="L242" s="62"/>
    </row>
    <row r="243" spans="12:12" x14ac:dyDescent="0.2">
      <c r="L243" s="62"/>
    </row>
    <row r="244" spans="12:12" x14ac:dyDescent="0.2">
      <c r="L244" s="62"/>
    </row>
    <row r="245" spans="12:12" x14ac:dyDescent="0.2">
      <c r="L245" s="62"/>
    </row>
    <row r="246" spans="12:12" x14ac:dyDescent="0.2">
      <c r="L246" s="62"/>
    </row>
    <row r="247" spans="12:12" x14ac:dyDescent="0.2">
      <c r="L247" s="62"/>
    </row>
    <row r="248" spans="12:12" x14ac:dyDescent="0.2">
      <c r="L248" s="62"/>
    </row>
    <row r="249" spans="12:12" x14ac:dyDescent="0.2">
      <c r="L249" s="62"/>
    </row>
    <row r="250" spans="12:12" x14ac:dyDescent="0.2">
      <c r="L250" s="62"/>
    </row>
    <row r="251" spans="12:12" x14ac:dyDescent="0.2">
      <c r="L251" s="62"/>
    </row>
    <row r="252" spans="12:12" x14ac:dyDescent="0.2">
      <c r="L252" s="62"/>
    </row>
    <row r="253" spans="12:12" x14ac:dyDescent="0.2">
      <c r="L253" s="62"/>
    </row>
    <row r="254" spans="12:12" x14ac:dyDescent="0.2">
      <c r="L254" s="62"/>
    </row>
    <row r="255" spans="12:12" x14ac:dyDescent="0.2">
      <c r="L255" s="62"/>
    </row>
    <row r="256" spans="12:12" x14ac:dyDescent="0.2">
      <c r="L256" s="62"/>
    </row>
    <row r="257" spans="12:12" x14ac:dyDescent="0.2">
      <c r="L257" s="62"/>
    </row>
    <row r="258" spans="12:12" x14ac:dyDescent="0.2">
      <c r="L258" s="62"/>
    </row>
    <row r="259" spans="12:12" x14ac:dyDescent="0.2">
      <c r="L259" s="62"/>
    </row>
    <row r="260" spans="12:12" x14ac:dyDescent="0.2">
      <c r="L260" s="62"/>
    </row>
    <row r="261" spans="12:12" x14ac:dyDescent="0.2">
      <c r="L261" s="62"/>
    </row>
    <row r="262" spans="12:12" x14ac:dyDescent="0.2">
      <c r="L262" s="62"/>
    </row>
    <row r="263" spans="12:12" x14ac:dyDescent="0.2">
      <c r="L263" s="62"/>
    </row>
    <row r="264" spans="12:12" x14ac:dyDescent="0.2">
      <c r="L264" s="62"/>
    </row>
    <row r="265" spans="12:12" x14ac:dyDescent="0.2">
      <c r="L265" s="62"/>
    </row>
    <row r="266" spans="12:12" x14ac:dyDescent="0.2">
      <c r="L266" s="62"/>
    </row>
    <row r="267" spans="12:12" x14ac:dyDescent="0.2">
      <c r="L267" s="62"/>
    </row>
    <row r="268" spans="12:12" x14ac:dyDescent="0.2">
      <c r="L268" s="62"/>
    </row>
    <row r="269" spans="12:12" x14ac:dyDescent="0.2">
      <c r="L269" s="62"/>
    </row>
    <row r="270" spans="12:12" x14ac:dyDescent="0.2">
      <c r="L270" s="62"/>
    </row>
    <row r="271" spans="12:12" x14ac:dyDescent="0.2">
      <c r="L271" s="62"/>
    </row>
    <row r="272" spans="12:12" x14ac:dyDescent="0.2">
      <c r="L272" s="62"/>
    </row>
    <row r="273" spans="12:12" x14ac:dyDescent="0.2">
      <c r="L273" s="62"/>
    </row>
    <row r="274" spans="12:12" x14ac:dyDescent="0.2">
      <c r="L274" s="62"/>
    </row>
    <row r="275" spans="12:12" x14ac:dyDescent="0.2">
      <c r="L275" s="62"/>
    </row>
    <row r="276" spans="12:12" x14ac:dyDescent="0.2">
      <c r="L276" s="62"/>
    </row>
    <row r="277" spans="12:12" x14ac:dyDescent="0.2">
      <c r="L277" s="62"/>
    </row>
    <row r="278" spans="12:12" x14ac:dyDescent="0.2">
      <c r="L278" s="62"/>
    </row>
    <row r="279" spans="12:12" x14ac:dyDescent="0.2">
      <c r="L279" s="62"/>
    </row>
    <row r="280" spans="12:12" x14ac:dyDescent="0.2">
      <c r="L280" s="62"/>
    </row>
    <row r="281" spans="12:12" x14ac:dyDescent="0.2">
      <c r="L281" s="62"/>
    </row>
    <row r="282" spans="12:12" x14ac:dyDescent="0.2">
      <c r="L282" s="62"/>
    </row>
    <row r="283" spans="12:12" x14ac:dyDescent="0.2">
      <c r="L283" s="62"/>
    </row>
    <row r="284" spans="12:12" x14ac:dyDescent="0.2">
      <c r="L284" s="62"/>
    </row>
    <row r="285" spans="12:12" x14ac:dyDescent="0.2">
      <c r="L285" s="62"/>
    </row>
    <row r="286" spans="12:12" x14ac:dyDescent="0.2">
      <c r="L286" s="62"/>
    </row>
    <row r="287" spans="12:12" x14ac:dyDescent="0.2">
      <c r="L287" s="62"/>
    </row>
    <row r="288" spans="12:12" x14ac:dyDescent="0.2">
      <c r="L288" s="62"/>
    </row>
    <row r="289" spans="12:12" x14ac:dyDescent="0.2">
      <c r="L289" s="62"/>
    </row>
    <row r="290" spans="12:12" x14ac:dyDescent="0.2">
      <c r="L290" s="62"/>
    </row>
    <row r="291" spans="12:12" x14ac:dyDescent="0.2">
      <c r="L291" s="62"/>
    </row>
    <row r="292" spans="12:12" x14ac:dyDescent="0.2">
      <c r="L292" s="62"/>
    </row>
    <row r="293" spans="12:12" x14ac:dyDescent="0.2">
      <c r="L293" s="62"/>
    </row>
    <row r="294" spans="12:12" x14ac:dyDescent="0.2">
      <c r="L294" s="62"/>
    </row>
    <row r="295" spans="12:12" x14ac:dyDescent="0.2">
      <c r="L295" s="62"/>
    </row>
    <row r="296" spans="12:12" x14ac:dyDescent="0.2">
      <c r="L296" s="62"/>
    </row>
    <row r="297" spans="12:12" x14ac:dyDescent="0.2">
      <c r="L297" s="62"/>
    </row>
    <row r="298" spans="12:12" x14ac:dyDescent="0.2">
      <c r="L298" s="62"/>
    </row>
    <row r="299" spans="12:12" x14ac:dyDescent="0.2">
      <c r="L299" s="62"/>
    </row>
    <row r="300" spans="12:12" x14ac:dyDescent="0.2">
      <c r="L300" s="62"/>
    </row>
    <row r="301" spans="12:12" x14ac:dyDescent="0.2">
      <c r="L301" s="62"/>
    </row>
    <row r="302" spans="12:12" x14ac:dyDescent="0.2">
      <c r="L302" s="62"/>
    </row>
    <row r="303" spans="12:12" x14ac:dyDescent="0.2">
      <c r="L303" s="62"/>
    </row>
    <row r="304" spans="12:12" x14ac:dyDescent="0.2">
      <c r="L304" s="62"/>
    </row>
    <row r="305" spans="12:12" x14ac:dyDescent="0.2">
      <c r="L305" s="62"/>
    </row>
    <row r="306" spans="12:12" x14ac:dyDescent="0.2">
      <c r="L306" s="62"/>
    </row>
    <row r="307" spans="12:12" x14ac:dyDescent="0.2">
      <c r="L307" s="62"/>
    </row>
    <row r="308" spans="12:12" x14ac:dyDescent="0.2">
      <c r="L308" s="62"/>
    </row>
    <row r="309" spans="12:12" x14ac:dyDescent="0.2">
      <c r="L309" s="62"/>
    </row>
    <row r="310" spans="12:12" x14ac:dyDescent="0.2">
      <c r="L310" s="62"/>
    </row>
    <row r="311" spans="12:12" x14ac:dyDescent="0.2">
      <c r="L311" s="62"/>
    </row>
    <row r="312" spans="12:12" x14ac:dyDescent="0.2">
      <c r="L312" s="62"/>
    </row>
    <row r="313" spans="12:12" x14ac:dyDescent="0.2">
      <c r="L313" s="62"/>
    </row>
    <row r="314" spans="12:12" x14ac:dyDescent="0.2">
      <c r="L314" s="62"/>
    </row>
    <row r="315" spans="12:12" x14ac:dyDescent="0.2">
      <c r="L315" s="62"/>
    </row>
    <row r="316" spans="12:12" x14ac:dyDescent="0.2">
      <c r="L316" s="62"/>
    </row>
    <row r="317" spans="12:12" x14ac:dyDescent="0.2">
      <c r="L317" s="62"/>
    </row>
    <row r="318" spans="12:12" x14ac:dyDescent="0.2">
      <c r="L318" s="62"/>
    </row>
    <row r="319" spans="12:12" x14ac:dyDescent="0.2">
      <c r="L319" s="62"/>
    </row>
    <row r="320" spans="12:12" x14ac:dyDescent="0.2">
      <c r="L320" s="62"/>
    </row>
    <row r="321" spans="12:12" x14ac:dyDescent="0.2">
      <c r="L321" s="62"/>
    </row>
    <row r="322" spans="12:12" x14ac:dyDescent="0.2">
      <c r="L322" s="62"/>
    </row>
    <row r="323" spans="12:12" x14ac:dyDescent="0.2">
      <c r="L323" s="62"/>
    </row>
    <row r="324" spans="12:12" x14ac:dyDescent="0.2">
      <c r="L324" s="62"/>
    </row>
    <row r="325" spans="12:12" x14ac:dyDescent="0.2">
      <c r="L325" s="62"/>
    </row>
    <row r="326" spans="12:12" x14ac:dyDescent="0.2">
      <c r="L326" s="62"/>
    </row>
    <row r="327" spans="12:12" x14ac:dyDescent="0.2">
      <c r="L327" s="62"/>
    </row>
    <row r="328" spans="12:12" x14ac:dyDescent="0.2">
      <c r="L328" s="62"/>
    </row>
    <row r="329" spans="12:12" x14ac:dyDescent="0.2">
      <c r="L329" s="62"/>
    </row>
    <row r="330" spans="12:12" x14ac:dyDescent="0.2">
      <c r="L330" s="62"/>
    </row>
    <row r="331" spans="12:12" x14ac:dyDescent="0.2">
      <c r="L331" s="62"/>
    </row>
    <row r="332" spans="12:12" x14ac:dyDescent="0.2">
      <c r="L332" s="62"/>
    </row>
    <row r="333" spans="12:12" x14ac:dyDescent="0.2">
      <c r="L333" s="62"/>
    </row>
    <row r="334" spans="12:12" x14ac:dyDescent="0.2">
      <c r="L334" s="62"/>
    </row>
    <row r="335" spans="12:12" x14ac:dyDescent="0.2">
      <c r="L335" s="62"/>
    </row>
    <row r="336" spans="12:12" x14ac:dyDescent="0.2">
      <c r="L336" s="62"/>
    </row>
    <row r="337" spans="12:12" x14ac:dyDescent="0.2">
      <c r="L337" s="62"/>
    </row>
    <row r="338" spans="12:12" x14ac:dyDescent="0.2">
      <c r="L338" s="62"/>
    </row>
    <row r="339" spans="12:12" x14ac:dyDescent="0.2">
      <c r="L339" s="62"/>
    </row>
    <row r="340" spans="12:12" x14ac:dyDescent="0.2">
      <c r="L340" s="62"/>
    </row>
    <row r="341" spans="12:12" x14ac:dyDescent="0.2">
      <c r="L341" s="62"/>
    </row>
    <row r="342" spans="12:12" x14ac:dyDescent="0.2">
      <c r="L342" s="62"/>
    </row>
    <row r="343" spans="12:12" x14ac:dyDescent="0.2">
      <c r="L343" s="62"/>
    </row>
    <row r="344" spans="12:12" x14ac:dyDescent="0.2">
      <c r="L344" s="62"/>
    </row>
    <row r="345" spans="12:12" x14ac:dyDescent="0.2">
      <c r="L345" s="62"/>
    </row>
    <row r="346" spans="12:12" x14ac:dyDescent="0.2">
      <c r="L346" s="62"/>
    </row>
    <row r="347" spans="12:12" x14ac:dyDescent="0.2">
      <c r="L347" s="62"/>
    </row>
    <row r="348" spans="12:12" x14ac:dyDescent="0.2">
      <c r="L348" s="62"/>
    </row>
    <row r="349" spans="12:12" x14ac:dyDescent="0.2">
      <c r="L349" s="62"/>
    </row>
    <row r="350" spans="12:12" x14ac:dyDescent="0.2">
      <c r="L350" s="62"/>
    </row>
    <row r="351" spans="12:12" x14ac:dyDescent="0.2">
      <c r="L351" s="62"/>
    </row>
    <row r="352" spans="12:12" x14ac:dyDescent="0.2">
      <c r="L352" s="62"/>
    </row>
    <row r="353" spans="12:12" x14ac:dyDescent="0.2">
      <c r="L353" s="62"/>
    </row>
    <row r="354" spans="12:12" x14ac:dyDescent="0.2">
      <c r="L354" s="62"/>
    </row>
    <row r="355" spans="12:12" x14ac:dyDescent="0.2">
      <c r="L355" s="62"/>
    </row>
    <row r="356" spans="12:12" x14ac:dyDescent="0.2">
      <c r="L356" s="62"/>
    </row>
    <row r="357" spans="12:12" x14ac:dyDescent="0.2">
      <c r="L357" s="62"/>
    </row>
    <row r="358" spans="12:12" x14ac:dyDescent="0.2">
      <c r="L358" s="62"/>
    </row>
    <row r="359" spans="12:12" x14ac:dyDescent="0.2">
      <c r="L359" s="62"/>
    </row>
    <row r="360" spans="12:12" x14ac:dyDescent="0.2">
      <c r="L360" s="62"/>
    </row>
    <row r="361" spans="12:12" x14ac:dyDescent="0.2">
      <c r="L361" s="62"/>
    </row>
    <row r="362" spans="12:12" x14ac:dyDescent="0.2">
      <c r="L362" s="62"/>
    </row>
    <row r="363" spans="12:12" x14ac:dyDescent="0.2">
      <c r="L363" s="62"/>
    </row>
    <row r="364" spans="12:12" x14ac:dyDescent="0.2">
      <c r="L364" s="62"/>
    </row>
    <row r="365" spans="12:12" x14ac:dyDescent="0.2">
      <c r="L365" s="62"/>
    </row>
    <row r="366" spans="12:12" x14ac:dyDescent="0.2">
      <c r="L366" s="62"/>
    </row>
    <row r="367" spans="12:12" x14ac:dyDescent="0.2">
      <c r="L367" s="62"/>
    </row>
    <row r="368" spans="12:12" x14ac:dyDescent="0.2">
      <c r="L368" s="62"/>
    </row>
    <row r="369" spans="12:12" x14ac:dyDescent="0.2">
      <c r="L369" s="62"/>
    </row>
    <row r="370" spans="12:12" x14ac:dyDescent="0.2">
      <c r="L370" s="62"/>
    </row>
    <row r="371" spans="12:12" x14ac:dyDescent="0.2">
      <c r="L371" s="62"/>
    </row>
    <row r="372" spans="12:12" x14ac:dyDescent="0.2">
      <c r="L372" s="62"/>
    </row>
    <row r="373" spans="12:12" x14ac:dyDescent="0.2">
      <c r="L373" s="62"/>
    </row>
    <row r="374" spans="12:12" x14ac:dyDescent="0.2">
      <c r="L374" s="62"/>
    </row>
    <row r="375" spans="12:12" x14ac:dyDescent="0.2">
      <c r="L375" s="62"/>
    </row>
    <row r="376" spans="12:12" x14ac:dyDescent="0.2">
      <c r="L376" s="62"/>
    </row>
    <row r="377" spans="12:12" x14ac:dyDescent="0.2">
      <c r="L377" s="62"/>
    </row>
    <row r="378" spans="12:12" x14ac:dyDescent="0.2">
      <c r="L378" s="62"/>
    </row>
    <row r="379" spans="12:12" x14ac:dyDescent="0.2">
      <c r="L379" s="62"/>
    </row>
    <row r="380" spans="12:12" x14ac:dyDescent="0.2">
      <c r="L380" s="62"/>
    </row>
    <row r="381" spans="12:12" x14ac:dyDescent="0.2">
      <c r="L381" s="62"/>
    </row>
    <row r="382" spans="12:12" x14ac:dyDescent="0.2">
      <c r="L382" s="62"/>
    </row>
    <row r="383" spans="12:12" x14ac:dyDescent="0.2">
      <c r="L383" s="62"/>
    </row>
    <row r="384" spans="12:12" x14ac:dyDescent="0.2">
      <c r="L384" s="62"/>
    </row>
    <row r="385" spans="12:12" x14ac:dyDescent="0.2">
      <c r="L385" s="62"/>
    </row>
    <row r="386" spans="12:12" x14ac:dyDescent="0.2">
      <c r="L386" s="62"/>
    </row>
    <row r="387" spans="12:12" x14ac:dyDescent="0.2">
      <c r="L387" s="62"/>
    </row>
    <row r="388" spans="12:12" x14ac:dyDescent="0.2">
      <c r="L388" s="62"/>
    </row>
    <row r="389" spans="12:12" x14ac:dyDescent="0.2">
      <c r="L389" s="62"/>
    </row>
    <row r="390" spans="12:12" x14ac:dyDescent="0.2">
      <c r="L390" s="62"/>
    </row>
    <row r="391" spans="12:12" x14ac:dyDescent="0.2">
      <c r="L391" s="62"/>
    </row>
    <row r="392" spans="12:12" x14ac:dyDescent="0.2">
      <c r="L392" s="62"/>
    </row>
    <row r="393" spans="12:12" x14ac:dyDescent="0.2">
      <c r="L393" s="62"/>
    </row>
    <row r="394" spans="12:12" x14ac:dyDescent="0.2">
      <c r="L394" s="62"/>
    </row>
    <row r="395" spans="12:12" x14ac:dyDescent="0.2">
      <c r="L395" s="62"/>
    </row>
    <row r="396" spans="12:12" x14ac:dyDescent="0.2">
      <c r="L396" s="62"/>
    </row>
    <row r="397" spans="12:12" x14ac:dyDescent="0.2">
      <c r="L397" s="62"/>
    </row>
    <row r="398" spans="12:12" x14ac:dyDescent="0.2">
      <c r="L398" s="62"/>
    </row>
    <row r="399" spans="12:12" x14ac:dyDescent="0.2">
      <c r="L399" s="62"/>
    </row>
    <row r="400" spans="12:12" x14ac:dyDescent="0.2">
      <c r="L400" s="62"/>
    </row>
    <row r="401" spans="12:12" x14ac:dyDescent="0.2">
      <c r="L401" s="62"/>
    </row>
    <row r="402" spans="12:12" x14ac:dyDescent="0.2">
      <c r="L402" s="62"/>
    </row>
    <row r="403" spans="12:12" x14ac:dyDescent="0.2">
      <c r="L403" s="62"/>
    </row>
    <row r="404" spans="12:12" x14ac:dyDescent="0.2">
      <c r="L404" s="62"/>
    </row>
    <row r="405" spans="12:12" x14ac:dyDescent="0.2">
      <c r="L405" s="62"/>
    </row>
    <row r="406" spans="12:12" x14ac:dyDescent="0.2">
      <c r="L406" s="62"/>
    </row>
    <row r="407" spans="12:12" x14ac:dyDescent="0.2">
      <c r="L407" s="62"/>
    </row>
    <row r="408" spans="12:12" x14ac:dyDescent="0.2">
      <c r="L408" s="62"/>
    </row>
    <row r="409" spans="12:12" x14ac:dyDescent="0.2">
      <c r="L409" s="62"/>
    </row>
    <row r="410" spans="12:12" x14ac:dyDescent="0.2">
      <c r="L410" s="62"/>
    </row>
    <row r="411" spans="12:12" x14ac:dyDescent="0.2">
      <c r="L411" s="62"/>
    </row>
    <row r="412" spans="12:12" x14ac:dyDescent="0.2">
      <c r="L412" s="62"/>
    </row>
    <row r="413" spans="12:12" x14ac:dyDescent="0.2">
      <c r="L413" s="62"/>
    </row>
    <row r="414" spans="12:12" x14ac:dyDescent="0.2">
      <c r="L414" s="62"/>
    </row>
    <row r="415" spans="12:12" x14ac:dyDescent="0.2">
      <c r="L415" s="62"/>
    </row>
    <row r="416" spans="12:12" x14ac:dyDescent="0.2">
      <c r="L416" s="62"/>
    </row>
    <row r="417" spans="12:12" x14ac:dyDescent="0.2">
      <c r="L417" s="62"/>
    </row>
    <row r="418" spans="12:12" x14ac:dyDescent="0.2">
      <c r="L418" s="62"/>
    </row>
    <row r="419" spans="12:12" x14ac:dyDescent="0.2">
      <c r="L419" s="62"/>
    </row>
    <row r="420" spans="12:12" x14ac:dyDescent="0.2">
      <c r="L420" s="62"/>
    </row>
    <row r="421" spans="12:12" x14ac:dyDescent="0.2">
      <c r="L421" s="62"/>
    </row>
    <row r="422" spans="12:12" x14ac:dyDescent="0.2">
      <c r="L422" s="62"/>
    </row>
    <row r="423" spans="12:12" x14ac:dyDescent="0.2">
      <c r="L423" s="62"/>
    </row>
    <row r="424" spans="12:12" x14ac:dyDescent="0.2">
      <c r="L424" s="62"/>
    </row>
    <row r="425" spans="12:12" x14ac:dyDescent="0.2">
      <c r="L425" s="62"/>
    </row>
    <row r="426" spans="12:12" x14ac:dyDescent="0.2">
      <c r="L426" s="62"/>
    </row>
    <row r="427" spans="12:12" x14ac:dyDescent="0.2">
      <c r="L427" s="62"/>
    </row>
    <row r="428" spans="12:12" x14ac:dyDescent="0.2">
      <c r="L428" s="62"/>
    </row>
    <row r="429" spans="12:12" x14ac:dyDescent="0.2">
      <c r="L429" s="62"/>
    </row>
    <row r="430" spans="12:12" x14ac:dyDescent="0.2">
      <c r="L430" s="62"/>
    </row>
    <row r="431" spans="12:12" x14ac:dyDescent="0.2">
      <c r="L431" s="62"/>
    </row>
    <row r="432" spans="12:12" x14ac:dyDescent="0.2">
      <c r="L432" s="62"/>
    </row>
    <row r="433" spans="12:12" x14ac:dyDescent="0.2">
      <c r="L433" s="62"/>
    </row>
    <row r="434" spans="12:12" x14ac:dyDescent="0.2">
      <c r="L434" s="62"/>
    </row>
    <row r="435" spans="12:12" x14ac:dyDescent="0.2">
      <c r="L435" s="62"/>
    </row>
    <row r="436" spans="12:12" x14ac:dyDescent="0.2">
      <c r="L436" s="62"/>
    </row>
    <row r="437" spans="12:12" x14ac:dyDescent="0.2">
      <c r="L437" s="62"/>
    </row>
    <row r="438" spans="12:12" x14ac:dyDescent="0.2">
      <c r="L438" s="62"/>
    </row>
    <row r="439" spans="12:12" x14ac:dyDescent="0.2">
      <c r="L439" s="62"/>
    </row>
    <row r="440" spans="12:12" x14ac:dyDescent="0.2">
      <c r="L440" s="62"/>
    </row>
    <row r="441" spans="12:12" x14ac:dyDescent="0.2">
      <c r="L441" s="62"/>
    </row>
    <row r="442" spans="12:12" x14ac:dyDescent="0.2">
      <c r="L442" s="62"/>
    </row>
    <row r="443" spans="12:12" x14ac:dyDescent="0.2">
      <c r="L443" s="62"/>
    </row>
    <row r="444" spans="12:12" x14ac:dyDescent="0.2">
      <c r="L444" s="62"/>
    </row>
    <row r="445" spans="12:12" x14ac:dyDescent="0.2">
      <c r="L445" s="62"/>
    </row>
    <row r="446" spans="12:12" x14ac:dyDescent="0.2">
      <c r="L446" s="62"/>
    </row>
    <row r="447" spans="12:12" x14ac:dyDescent="0.2">
      <c r="L447" s="62"/>
    </row>
    <row r="448" spans="12:12" x14ac:dyDescent="0.2">
      <c r="L448" s="62"/>
    </row>
    <row r="449" spans="12:12" x14ac:dyDescent="0.2">
      <c r="L449" s="62"/>
    </row>
    <row r="450" spans="12:12" x14ac:dyDescent="0.2">
      <c r="L450" s="62"/>
    </row>
    <row r="451" spans="12:12" x14ac:dyDescent="0.2">
      <c r="L451" s="62"/>
    </row>
    <row r="452" spans="12:12" x14ac:dyDescent="0.2">
      <c r="L452" s="62"/>
    </row>
    <row r="453" spans="12:12" x14ac:dyDescent="0.2">
      <c r="L453" s="62"/>
    </row>
    <row r="454" spans="12:12" x14ac:dyDescent="0.2">
      <c r="L454" s="62"/>
    </row>
    <row r="455" spans="12:12" x14ac:dyDescent="0.2">
      <c r="L455" s="62"/>
    </row>
    <row r="456" spans="12:12" x14ac:dyDescent="0.2">
      <c r="L456" s="62"/>
    </row>
    <row r="457" spans="12:12" x14ac:dyDescent="0.2">
      <c r="L457" s="62"/>
    </row>
    <row r="458" spans="12:12" x14ac:dyDescent="0.2">
      <c r="L458" s="62"/>
    </row>
    <row r="459" spans="12:12" x14ac:dyDescent="0.2">
      <c r="L459" s="62"/>
    </row>
    <row r="460" spans="12:12" x14ac:dyDescent="0.2">
      <c r="L460" s="62"/>
    </row>
    <row r="461" spans="12:12" x14ac:dyDescent="0.2">
      <c r="L461" s="62"/>
    </row>
    <row r="462" spans="12:12" x14ac:dyDescent="0.2">
      <c r="L462" s="62"/>
    </row>
    <row r="463" spans="12:12" x14ac:dyDescent="0.2">
      <c r="L463" s="62"/>
    </row>
    <row r="464" spans="12:12" x14ac:dyDescent="0.2">
      <c r="L464" s="62"/>
    </row>
    <row r="465" spans="12:12" x14ac:dyDescent="0.2">
      <c r="L465" s="62"/>
    </row>
    <row r="466" spans="12:12" x14ac:dyDescent="0.2">
      <c r="L466" s="62"/>
    </row>
    <row r="467" spans="12:12" x14ac:dyDescent="0.2">
      <c r="L467" s="62"/>
    </row>
    <row r="468" spans="12:12" x14ac:dyDescent="0.2">
      <c r="L468" s="62"/>
    </row>
    <row r="469" spans="12:12" x14ac:dyDescent="0.2">
      <c r="L469" s="62"/>
    </row>
    <row r="470" spans="12:12" x14ac:dyDescent="0.2">
      <c r="L470" s="62"/>
    </row>
    <row r="471" spans="12:12" x14ac:dyDescent="0.2">
      <c r="L471" s="62"/>
    </row>
    <row r="472" spans="12:12" x14ac:dyDescent="0.2">
      <c r="L472" s="62"/>
    </row>
    <row r="473" spans="12:12" x14ac:dyDescent="0.2">
      <c r="L473" s="62"/>
    </row>
    <row r="474" spans="12:12" x14ac:dyDescent="0.2">
      <c r="L474" s="62"/>
    </row>
    <row r="475" spans="12:12" x14ac:dyDescent="0.2">
      <c r="L475" s="62"/>
    </row>
    <row r="476" spans="12:12" x14ac:dyDescent="0.2">
      <c r="L476" s="62"/>
    </row>
    <row r="477" spans="12:12" x14ac:dyDescent="0.2">
      <c r="L477" s="62"/>
    </row>
    <row r="478" spans="12:12" x14ac:dyDescent="0.2">
      <c r="L478" s="62"/>
    </row>
    <row r="479" spans="12:12" x14ac:dyDescent="0.2">
      <c r="L479" s="62"/>
    </row>
    <row r="480" spans="12:12" x14ac:dyDescent="0.2">
      <c r="L480" s="62"/>
    </row>
    <row r="481" spans="12:12" x14ac:dyDescent="0.2">
      <c r="L481" s="62"/>
    </row>
    <row r="482" spans="12:12" x14ac:dyDescent="0.2">
      <c r="L482" s="62"/>
    </row>
    <row r="483" spans="12:12" x14ac:dyDescent="0.2">
      <c r="L483" s="62"/>
    </row>
    <row r="484" spans="12:12" x14ac:dyDescent="0.2">
      <c r="L484" s="62"/>
    </row>
    <row r="485" spans="12:12" x14ac:dyDescent="0.2">
      <c r="L485" s="62"/>
    </row>
    <row r="486" spans="12:12" x14ac:dyDescent="0.2">
      <c r="L486" s="62"/>
    </row>
    <row r="487" spans="12:12" x14ac:dyDescent="0.2">
      <c r="L487" s="62"/>
    </row>
    <row r="488" spans="12:12" x14ac:dyDescent="0.2">
      <c r="L488" s="62"/>
    </row>
    <row r="489" spans="12:12" x14ac:dyDescent="0.2">
      <c r="L489" s="62"/>
    </row>
    <row r="490" spans="12:12" x14ac:dyDescent="0.2">
      <c r="L490" s="62"/>
    </row>
    <row r="491" spans="12:12" x14ac:dyDescent="0.2">
      <c r="L491" s="62"/>
    </row>
    <row r="492" spans="12:12" x14ac:dyDescent="0.2">
      <c r="L492" s="62"/>
    </row>
    <row r="493" spans="12:12" x14ac:dyDescent="0.2">
      <c r="L493" s="62"/>
    </row>
    <row r="494" spans="12:12" x14ac:dyDescent="0.2">
      <c r="L494" s="62"/>
    </row>
    <row r="495" spans="12:12" x14ac:dyDescent="0.2">
      <c r="L495" s="62"/>
    </row>
    <row r="496" spans="12:12" x14ac:dyDescent="0.2">
      <c r="L496" s="62"/>
    </row>
    <row r="497" spans="12:12" x14ac:dyDescent="0.2">
      <c r="L497" s="62"/>
    </row>
    <row r="498" spans="12:12" x14ac:dyDescent="0.2">
      <c r="L498" s="62"/>
    </row>
    <row r="499" spans="12:12" x14ac:dyDescent="0.2">
      <c r="L499" s="62"/>
    </row>
    <row r="500" spans="12:12" x14ac:dyDescent="0.2">
      <c r="L500" s="62"/>
    </row>
    <row r="501" spans="12:12" x14ac:dyDescent="0.2">
      <c r="L501" s="62"/>
    </row>
    <row r="502" spans="12:12" x14ac:dyDescent="0.2">
      <c r="L502" s="62"/>
    </row>
    <row r="503" spans="12:12" x14ac:dyDescent="0.2">
      <c r="L503" s="62"/>
    </row>
    <row r="504" spans="12:12" x14ac:dyDescent="0.2">
      <c r="L504" s="62"/>
    </row>
    <row r="505" spans="12:12" x14ac:dyDescent="0.2">
      <c r="L505" s="62"/>
    </row>
    <row r="506" spans="12:12" x14ac:dyDescent="0.2">
      <c r="L506" s="62"/>
    </row>
    <row r="507" spans="12:12" x14ac:dyDescent="0.2">
      <c r="L507" s="62"/>
    </row>
    <row r="508" spans="12:12" x14ac:dyDescent="0.2">
      <c r="L508" s="62"/>
    </row>
    <row r="509" spans="12:12" x14ac:dyDescent="0.2">
      <c r="L509" s="62"/>
    </row>
    <row r="510" spans="12:12" x14ac:dyDescent="0.2">
      <c r="L510" s="62"/>
    </row>
    <row r="511" spans="12:12" x14ac:dyDescent="0.2">
      <c r="L511" s="62"/>
    </row>
    <row r="512" spans="12:12" x14ac:dyDescent="0.2">
      <c r="L512" s="62"/>
    </row>
    <row r="513" spans="12:12" x14ac:dyDescent="0.2">
      <c r="L513" s="62"/>
    </row>
    <row r="514" spans="12:12" x14ac:dyDescent="0.2">
      <c r="L514" s="62"/>
    </row>
    <row r="515" spans="12:12" x14ac:dyDescent="0.2">
      <c r="L515" s="62"/>
    </row>
    <row r="516" spans="12:12" x14ac:dyDescent="0.2">
      <c r="L516" s="62"/>
    </row>
    <row r="517" spans="12:12" x14ac:dyDescent="0.2">
      <c r="L517" s="62"/>
    </row>
    <row r="518" spans="12:12" x14ac:dyDescent="0.2">
      <c r="L518" s="62"/>
    </row>
    <row r="519" spans="12:12" x14ac:dyDescent="0.2">
      <c r="L519" s="62"/>
    </row>
    <row r="520" spans="12:12" x14ac:dyDescent="0.2">
      <c r="L520" s="62"/>
    </row>
    <row r="521" spans="12:12" x14ac:dyDescent="0.2">
      <c r="L521" s="62"/>
    </row>
    <row r="522" spans="12:12" x14ac:dyDescent="0.2">
      <c r="L522" s="62"/>
    </row>
    <row r="523" spans="12:12" x14ac:dyDescent="0.2">
      <c r="L523" s="62"/>
    </row>
    <row r="524" spans="12:12" x14ac:dyDescent="0.2">
      <c r="L524" s="62"/>
    </row>
    <row r="525" spans="12:12" x14ac:dyDescent="0.2">
      <c r="L525" s="62"/>
    </row>
    <row r="526" spans="12:12" x14ac:dyDescent="0.2">
      <c r="L526" s="62"/>
    </row>
    <row r="527" spans="12:12" x14ac:dyDescent="0.2">
      <c r="L527" s="62"/>
    </row>
    <row r="528" spans="12:12" x14ac:dyDescent="0.2">
      <c r="L528" s="62"/>
    </row>
    <row r="529" spans="12:12" x14ac:dyDescent="0.2">
      <c r="L529" s="62"/>
    </row>
    <row r="530" spans="12:12" x14ac:dyDescent="0.2">
      <c r="L530" s="62"/>
    </row>
    <row r="531" spans="12:12" x14ac:dyDescent="0.2">
      <c r="L531" s="62"/>
    </row>
    <row r="532" spans="12:12" x14ac:dyDescent="0.2">
      <c r="L532" s="62"/>
    </row>
    <row r="533" spans="12:12" x14ac:dyDescent="0.2">
      <c r="L533" s="62"/>
    </row>
    <row r="534" spans="12:12" x14ac:dyDescent="0.2">
      <c r="L534" s="62"/>
    </row>
    <row r="535" spans="12:12" x14ac:dyDescent="0.2">
      <c r="L535" s="62"/>
    </row>
    <row r="536" spans="12:12" x14ac:dyDescent="0.2">
      <c r="L536" s="62"/>
    </row>
    <row r="537" spans="12:12" x14ac:dyDescent="0.2">
      <c r="L537" s="62"/>
    </row>
    <row r="538" spans="12:12" x14ac:dyDescent="0.2">
      <c r="L538" s="62"/>
    </row>
    <row r="539" spans="12:12" x14ac:dyDescent="0.2">
      <c r="L539" s="62"/>
    </row>
    <row r="540" spans="12:12" x14ac:dyDescent="0.2">
      <c r="L540" s="62"/>
    </row>
    <row r="541" spans="12:12" x14ac:dyDescent="0.2">
      <c r="L541" s="62"/>
    </row>
    <row r="542" spans="12:12" x14ac:dyDescent="0.2">
      <c r="L542" s="62"/>
    </row>
    <row r="543" spans="12:12" x14ac:dyDescent="0.2">
      <c r="L543" s="62"/>
    </row>
    <row r="544" spans="12:12" x14ac:dyDescent="0.2">
      <c r="L544" s="62"/>
    </row>
    <row r="545" spans="12:12" x14ac:dyDescent="0.2">
      <c r="L545" s="62"/>
    </row>
    <row r="546" spans="12:12" x14ac:dyDescent="0.2">
      <c r="L546" s="62"/>
    </row>
    <row r="547" spans="12:12" x14ac:dyDescent="0.2">
      <c r="L547" s="62"/>
    </row>
    <row r="548" spans="12:12" x14ac:dyDescent="0.2">
      <c r="L548" s="62"/>
    </row>
    <row r="549" spans="12:12" x14ac:dyDescent="0.2">
      <c r="L549" s="62"/>
    </row>
    <row r="550" spans="12:12" x14ac:dyDescent="0.2">
      <c r="L550" s="62"/>
    </row>
    <row r="551" spans="12:12" x14ac:dyDescent="0.2">
      <c r="L551" s="62"/>
    </row>
    <row r="552" spans="12:12" x14ac:dyDescent="0.2">
      <c r="L552" s="62"/>
    </row>
    <row r="553" spans="12:12" x14ac:dyDescent="0.2">
      <c r="L553" s="62"/>
    </row>
    <row r="554" spans="12:12" x14ac:dyDescent="0.2">
      <c r="L554" s="62"/>
    </row>
    <row r="555" spans="12:12" x14ac:dyDescent="0.2">
      <c r="L555" s="62"/>
    </row>
    <row r="556" spans="12:12" x14ac:dyDescent="0.2">
      <c r="L556" s="62"/>
    </row>
    <row r="557" spans="12:12" x14ac:dyDescent="0.2">
      <c r="L557" s="62"/>
    </row>
    <row r="558" spans="12:12" x14ac:dyDescent="0.2">
      <c r="L558" s="62"/>
    </row>
    <row r="559" spans="12:12" x14ac:dyDescent="0.2">
      <c r="L559" s="62"/>
    </row>
    <row r="560" spans="12:12" x14ac:dyDescent="0.2">
      <c r="L560" s="62"/>
    </row>
    <row r="561" spans="12:12" x14ac:dyDescent="0.2">
      <c r="L561" s="62"/>
    </row>
    <row r="562" spans="12:12" x14ac:dyDescent="0.2">
      <c r="L562" s="62"/>
    </row>
    <row r="563" spans="12:12" x14ac:dyDescent="0.2">
      <c r="L563" s="62"/>
    </row>
    <row r="564" spans="12:12" x14ac:dyDescent="0.2">
      <c r="L564" s="62"/>
    </row>
    <row r="565" spans="12:12" x14ac:dyDescent="0.2">
      <c r="L565" s="62"/>
    </row>
    <row r="566" spans="12:12" x14ac:dyDescent="0.2">
      <c r="L566" s="62"/>
    </row>
    <row r="567" spans="12:12" x14ac:dyDescent="0.2">
      <c r="L567" s="62"/>
    </row>
    <row r="568" spans="12:12" x14ac:dyDescent="0.2">
      <c r="L568" s="62"/>
    </row>
    <row r="569" spans="12:12" x14ac:dyDescent="0.2">
      <c r="L569" s="62"/>
    </row>
    <row r="570" spans="12:12" x14ac:dyDescent="0.2">
      <c r="L570" s="62"/>
    </row>
    <row r="571" spans="12:12" x14ac:dyDescent="0.2">
      <c r="L571" s="62"/>
    </row>
    <row r="572" spans="12:12" x14ac:dyDescent="0.2">
      <c r="L572" s="62"/>
    </row>
    <row r="573" spans="12:12" x14ac:dyDescent="0.2">
      <c r="L573" s="62"/>
    </row>
    <row r="574" spans="12:12" x14ac:dyDescent="0.2">
      <c r="L574" s="62"/>
    </row>
    <row r="575" spans="12:12" x14ac:dyDescent="0.2">
      <c r="L575" s="62"/>
    </row>
    <row r="576" spans="12:12" x14ac:dyDescent="0.2">
      <c r="L576" s="62"/>
    </row>
    <row r="577" spans="12:12" x14ac:dyDescent="0.2">
      <c r="L577" s="62"/>
    </row>
    <row r="578" spans="12:12" x14ac:dyDescent="0.2">
      <c r="L578" s="62"/>
    </row>
    <row r="579" spans="12:12" x14ac:dyDescent="0.2">
      <c r="L579" s="62"/>
    </row>
    <row r="580" spans="12:12" x14ac:dyDescent="0.2">
      <c r="L580" s="62"/>
    </row>
    <row r="581" spans="12:12" x14ac:dyDescent="0.2">
      <c r="L581" s="62"/>
    </row>
    <row r="582" spans="12:12" x14ac:dyDescent="0.2">
      <c r="L582" s="62"/>
    </row>
    <row r="583" spans="12:12" x14ac:dyDescent="0.2">
      <c r="L583" s="62"/>
    </row>
    <row r="584" spans="12:12" x14ac:dyDescent="0.2">
      <c r="L584" s="62"/>
    </row>
    <row r="585" spans="12:12" x14ac:dyDescent="0.2">
      <c r="L585" s="62"/>
    </row>
    <row r="586" spans="12:12" x14ac:dyDescent="0.2">
      <c r="L586" s="62"/>
    </row>
    <row r="587" spans="12:12" x14ac:dyDescent="0.2">
      <c r="L587" s="62"/>
    </row>
    <row r="588" spans="12:12" x14ac:dyDescent="0.2">
      <c r="L588" s="62"/>
    </row>
    <row r="589" spans="12:12" x14ac:dyDescent="0.2">
      <c r="L589" s="62"/>
    </row>
    <row r="590" spans="12:12" x14ac:dyDescent="0.2">
      <c r="L590" s="62"/>
    </row>
    <row r="591" spans="12:12" x14ac:dyDescent="0.2">
      <c r="L591" s="62"/>
    </row>
    <row r="592" spans="12:12" x14ac:dyDescent="0.2">
      <c r="L592" s="62"/>
    </row>
    <row r="593" spans="12:12" x14ac:dyDescent="0.2">
      <c r="L593" s="62"/>
    </row>
    <row r="594" spans="12:12" x14ac:dyDescent="0.2">
      <c r="L594" s="62"/>
    </row>
    <row r="595" spans="12:12" x14ac:dyDescent="0.2">
      <c r="L595" s="62"/>
    </row>
    <row r="596" spans="12:12" x14ac:dyDescent="0.2">
      <c r="L596" s="62"/>
    </row>
    <row r="597" spans="12:12" x14ac:dyDescent="0.2">
      <c r="L597" s="62"/>
    </row>
    <row r="598" spans="12:12" x14ac:dyDescent="0.2">
      <c r="L598" s="62"/>
    </row>
    <row r="599" spans="12:12" x14ac:dyDescent="0.2">
      <c r="L599" s="62"/>
    </row>
    <row r="600" spans="12:12" x14ac:dyDescent="0.2">
      <c r="L600" s="62"/>
    </row>
    <row r="601" spans="12:12" x14ac:dyDescent="0.2">
      <c r="L601" s="62"/>
    </row>
    <row r="602" spans="12:12" x14ac:dyDescent="0.2">
      <c r="L602" s="62"/>
    </row>
    <row r="603" spans="12:12" x14ac:dyDescent="0.2">
      <c r="L603" s="62"/>
    </row>
    <row r="604" spans="12:12" x14ac:dyDescent="0.2">
      <c r="L604" s="62"/>
    </row>
    <row r="605" spans="12:12" x14ac:dyDescent="0.2">
      <c r="L605" s="62"/>
    </row>
    <row r="606" spans="12:12" x14ac:dyDescent="0.2">
      <c r="L606" s="62"/>
    </row>
    <row r="607" spans="12:12" x14ac:dyDescent="0.2">
      <c r="L607" s="62"/>
    </row>
    <row r="608" spans="12:12" x14ac:dyDescent="0.2">
      <c r="L608" s="62"/>
    </row>
    <row r="609" spans="12:12" x14ac:dyDescent="0.2">
      <c r="L609" s="62"/>
    </row>
    <row r="610" spans="12:12" x14ac:dyDescent="0.2">
      <c r="L610" s="62"/>
    </row>
    <row r="611" spans="12:12" x14ac:dyDescent="0.2">
      <c r="L611" s="62"/>
    </row>
    <row r="612" spans="12:12" x14ac:dyDescent="0.2">
      <c r="L612" s="62"/>
    </row>
    <row r="613" spans="12:12" x14ac:dyDescent="0.2">
      <c r="L613" s="62"/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x14ac:dyDescent="0.25">
      <c r="D1" s="1"/>
    </row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x14ac:dyDescent="0.25">
      <c r="A6" s="36" t="s">
        <v>0</v>
      </c>
      <c r="B6" s="37" t="s">
        <v>1</v>
      </c>
      <c r="C6" s="86" t="s">
        <v>2</v>
      </c>
      <c r="D6" s="86"/>
      <c r="E6" s="38" t="s">
        <v>3</v>
      </c>
      <c r="F6" s="38" t="s">
        <v>4</v>
      </c>
      <c r="G6" s="38" t="s">
        <v>5</v>
      </c>
      <c r="H6" s="37" t="s">
        <v>6</v>
      </c>
      <c r="I6" s="37" t="s">
        <v>7</v>
      </c>
      <c r="J6" s="37" t="s">
        <v>8</v>
      </c>
      <c r="K6" s="37" t="s">
        <v>9</v>
      </c>
      <c r="L6" s="38" t="s">
        <v>10</v>
      </c>
    </row>
    <row r="7" spans="1:13" x14ac:dyDescent="0.25">
      <c r="A7" s="39"/>
      <c r="B7" s="40"/>
      <c r="C7" s="41">
        <v>40179</v>
      </c>
      <c r="D7" s="42">
        <v>40544</v>
      </c>
      <c r="E7" s="43"/>
      <c r="F7" s="43"/>
      <c r="G7" s="43"/>
      <c r="H7" s="44"/>
      <c r="I7" s="44"/>
      <c r="J7" s="44"/>
      <c r="K7" s="44"/>
      <c r="L7" s="43"/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9</v>
      </c>
      <c r="C9" s="21">
        <v>2419</v>
      </c>
      <c r="D9" s="21">
        <v>2362</v>
      </c>
      <c r="E9" s="22">
        <v>0.5</v>
      </c>
      <c r="F9" s="23">
        <f t="shared" ref="F9:F72" si="0">B9/((C9+D9)/2)</f>
        <v>3.7649027400125496E-3</v>
      </c>
      <c r="G9" s="23">
        <f t="shared" ref="G9:G72" si="1">F9/((1+(1-E9)*F9))</f>
        <v>3.7578288100208771E-3</v>
      </c>
      <c r="H9" s="17">
        <v>100000</v>
      </c>
      <c r="I9" s="17">
        <f>H9*G9</f>
        <v>375.78288100208772</v>
      </c>
      <c r="J9" s="17">
        <f t="shared" ref="J9:J72" si="2">H10+I9*E9</f>
        <v>99812.108559498956</v>
      </c>
      <c r="K9" s="17">
        <f t="shared" ref="K9:K72" si="3">K10+J9</f>
        <v>8330072.4432887463</v>
      </c>
      <c r="L9" s="24">
        <f>K9/H9</f>
        <v>83.300724432887463</v>
      </c>
    </row>
    <row r="10" spans="1:13" x14ac:dyDescent="0.25">
      <c r="A10" s="20">
        <v>1</v>
      </c>
      <c r="B10" s="21">
        <v>1</v>
      </c>
      <c r="C10" s="21">
        <v>2493</v>
      </c>
      <c r="D10" s="21">
        <v>2433</v>
      </c>
      <c r="E10" s="22">
        <v>0.5</v>
      </c>
      <c r="F10" s="23">
        <f t="shared" si="0"/>
        <v>4.0600893219650832E-4</v>
      </c>
      <c r="G10" s="23">
        <f t="shared" si="1"/>
        <v>4.059265272985589E-4</v>
      </c>
      <c r="H10" s="17">
        <f>H9-I9</f>
        <v>99624.217118997913</v>
      </c>
      <c r="I10" s="17">
        <f t="shared" ref="I10:I73" si="4">H10*G10</f>
        <v>40.440112489952469</v>
      </c>
      <c r="J10" s="17">
        <f t="shared" si="2"/>
        <v>99603.997062752926</v>
      </c>
      <c r="K10" s="17">
        <f t="shared" si="3"/>
        <v>8230260.3347292477</v>
      </c>
      <c r="L10" s="25">
        <f t="shared" ref="L10:L73" si="5">K10/H10</f>
        <v>82.613049043070191</v>
      </c>
    </row>
    <row r="11" spans="1:13" x14ac:dyDescent="0.25">
      <c r="A11" s="20">
        <v>2</v>
      </c>
      <c r="B11" s="26">
        <v>0</v>
      </c>
      <c r="C11" s="21">
        <v>2328</v>
      </c>
      <c r="D11" s="21">
        <v>2441</v>
      </c>
      <c r="E11" s="22">
        <v>0.5</v>
      </c>
      <c r="F11" s="23">
        <f t="shared" si="0"/>
        <v>0</v>
      </c>
      <c r="G11" s="23">
        <f t="shared" si="1"/>
        <v>0</v>
      </c>
      <c r="H11" s="17">
        <f t="shared" ref="H11:H74" si="6">H10-I10</f>
        <v>99583.777006507953</v>
      </c>
      <c r="I11" s="17">
        <f t="shared" si="4"/>
        <v>0</v>
      </c>
      <c r="J11" s="17">
        <f t="shared" si="2"/>
        <v>99583.777006507953</v>
      </c>
      <c r="K11" s="17">
        <f t="shared" si="3"/>
        <v>8130656.3376664948</v>
      </c>
      <c r="L11" s="25">
        <f t="shared" si="5"/>
        <v>81.646394443696821</v>
      </c>
    </row>
    <row r="12" spans="1:13" x14ac:dyDescent="0.25">
      <c r="A12" s="20">
        <v>3</v>
      </c>
      <c r="B12" s="26">
        <v>0</v>
      </c>
      <c r="C12" s="21">
        <v>2302</v>
      </c>
      <c r="D12" s="21">
        <v>2372</v>
      </c>
      <c r="E12" s="22">
        <v>0.5</v>
      </c>
      <c r="F12" s="23">
        <f t="shared" si="0"/>
        <v>0</v>
      </c>
      <c r="G12" s="23">
        <f t="shared" si="1"/>
        <v>0</v>
      </c>
      <c r="H12" s="17">
        <f t="shared" si="6"/>
        <v>99583.777006507953</v>
      </c>
      <c r="I12" s="17">
        <f t="shared" si="4"/>
        <v>0</v>
      </c>
      <c r="J12" s="17">
        <f t="shared" si="2"/>
        <v>99583.777006507953</v>
      </c>
      <c r="K12" s="17">
        <f t="shared" si="3"/>
        <v>8031072.5606599869</v>
      </c>
      <c r="L12" s="25">
        <f t="shared" si="5"/>
        <v>80.646394443696835</v>
      </c>
    </row>
    <row r="13" spans="1:13" x14ac:dyDescent="0.25">
      <c r="A13" s="20">
        <v>4</v>
      </c>
      <c r="B13" s="26">
        <v>0</v>
      </c>
      <c r="C13" s="21">
        <v>2324</v>
      </c>
      <c r="D13" s="21">
        <v>2319</v>
      </c>
      <c r="E13" s="22">
        <v>0.5</v>
      </c>
      <c r="F13" s="23">
        <f t="shared" si="0"/>
        <v>0</v>
      </c>
      <c r="G13" s="23">
        <f t="shared" si="1"/>
        <v>0</v>
      </c>
      <c r="H13" s="17">
        <f t="shared" si="6"/>
        <v>99583.777006507953</v>
      </c>
      <c r="I13" s="17">
        <f t="shared" si="4"/>
        <v>0</v>
      </c>
      <c r="J13" s="17">
        <f t="shared" si="2"/>
        <v>99583.777006507953</v>
      </c>
      <c r="K13" s="17">
        <f t="shared" si="3"/>
        <v>7931488.7836534791</v>
      </c>
      <c r="L13" s="25">
        <f t="shared" si="5"/>
        <v>79.646394443696835</v>
      </c>
    </row>
    <row r="14" spans="1:13" x14ac:dyDescent="0.25">
      <c r="A14" s="20">
        <v>5</v>
      </c>
      <c r="B14" s="26">
        <v>0</v>
      </c>
      <c r="C14" s="21">
        <v>2350</v>
      </c>
      <c r="D14" s="21">
        <v>2314</v>
      </c>
      <c r="E14" s="22">
        <v>0.5</v>
      </c>
      <c r="F14" s="23">
        <f t="shared" si="0"/>
        <v>0</v>
      </c>
      <c r="G14" s="23">
        <f t="shared" si="1"/>
        <v>0</v>
      </c>
      <c r="H14" s="17">
        <f t="shared" si="6"/>
        <v>99583.777006507953</v>
      </c>
      <c r="I14" s="17">
        <f t="shared" si="4"/>
        <v>0</v>
      </c>
      <c r="J14" s="17">
        <f t="shared" si="2"/>
        <v>99583.777006507953</v>
      </c>
      <c r="K14" s="17">
        <f t="shared" si="3"/>
        <v>7831905.0066469712</v>
      </c>
      <c r="L14" s="25">
        <f t="shared" si="5"/>
        <v>78.646394443696835</v>
      </c>
    </row>
    <row r="15" spans="1:13" x14ac:dyDescent="0.25">
      <c r="A15" s="20">
        <v>6</v>
      </c>
      <c r="B15" s="26">
        <v>0</v>
      </c>
      <c r="C15" s="21">
        <v>2369</v>
      </c>
      <c r="D15" s="21">
        <v>2331</v>
      </c>
      <c r="E15" s="22">
        <v>0.5</v>
      </c>
      <c r="F15" s="23">
        <f t="shared" si="0"/>
        <v>0</v>
      </c>
      <c r="G15" s="23">
        <f t="shared" si="1"/>
        <v>0</v>
      </c>
      <c r="H15" s="17">
        <f t="shared" si="6"/>
        <v>99583.777006507953</v>
      </c>
      <c r="I15" s="17">
        <f t="shared" si="4"/>
        <v>0</v>
      </c>
      <c r="J15" s="17">
        <f t="shared" si="2"/>
        <v>99583.777006507953</v>
      </c>
      <c r="K15" s="17">
        <f t="shared" si="3"/>
        <v>7732321.2296404634</v>
      </c>
      <c r="L15" s="25">
        <f t="shared" si="5"/>
        <v>77.646394443696835</v>
      </c>
    </row>
    <row r="16" spans="1:13" x14ac:dyDescent="0.25">
      <c r="A16" s="20">
        <v>7</v>
      </c>
      <c r="B16" s="26">
        <v>0</v>
      </c>
      <c r="C16" s="21">
        <v>2262</v>
      </c>
      <c r="D16" s="21">
        <v>2333</v>
      </c>
      <c r="E16" s="22">
        <v>0.5</v>
      </c>
      <c r="F16" s="23">
        <f t="shared" si="0"/>
        <v>0</v>
      </c>
      <c r="G16" s="23">
        <f t="shared" si="1"/>
        <v>0</v>
      </c>
      <c r="H16" s="17">
        <f t="shared" si="6"/>
        <v>99583.777006507953</v>
      </c>
      <c r="I16" s="17">
        <f t="shared" si="4"/>
        <v>0</v>
      </c>
      <c r="J16" s="17">
        <f t="shared" si="2"/>
        <v>99583.777006507953</v>
      </c>
      <c r="K16" s="17">
        <f t="shared" si="3"/>
        <v>7632737.4526339555</v>
      </c>
      <c r="L16" s="25">
        <f t="shared" si="5"/>
        <v>76.646394443696835</v>
      </c>
    </row>
    <row r="17" spans="1:12" x14ac:dyDescent="0.25">
      <c r="A17" s="20">
        <v>8</v>
      </c>
      <c r="B17" s="26">
        <v>0</v>
      </c>
      <c r="C17" s="21">
        <v>2402</v>
      </c>
      <c r="D17" s="21">
        <v>2264</v>
      </c>
      <c r="E17" s="22">
        <v>0.5</v>
      </c>
      <c r="F17" s="23">
        <f t="shared" si="0"/>
        <v>0</v>
      </c>
      <c r="G17" s="23">
        <f t="shared" si="1"/>
        <v>0</v>
      </c>
      <c r="H17" s="17">
        <f t="shared" si="6"/>
        <v>99583.777006507953</v>
      </c>
      <c r="I17" s="17">
        <f t="shared" si="4"/>
        <v>0</v>
      </c>
      <c r="J17" s="17">
        <f t="shared" si="2"/>
        <v>99583.777006507953</v>
      </c>
      <c r="K17" s="17">
        <f t="shared" si="3"/>
        <v>7533153.6756274477</v>
      </c>
      <c r="L17" s="25">
        <f t="shared" si="5"/>
        <v>75.646394443696835</v>
      </c>
    </row>
    <row r="18" spans="1:12" x14ac:dyDescent="0.25">
      <c r="A18" s="20">
        <v>9</v>
      </c>
      <c r="B18" s="26">
        <v>0</v>
      </c>
      <c r="C18" s="21">
        <v>2208</v>
      </c>
      <c r="D18" s="21">
        <v>2415</v>
      </c>
      <c r="E18" s="22">
        <v>0.5</v>
      </c>
      <c r="F18" s="23">
        <f t="shared" si="0"/>
        <v>0</v>
      </c>
      <c r="G18" s="23">
        <f t="shared" si="1"/>
        <v>0</v>
      </c>
      <c r="H18" s="17">
        <f t="shared" si="6"/>
        <v>99583.777006507953</v>
      </c>
      <c r="I18" s="17">
        <f t="shared" si="4"/>
        <v>0</v>
      </c>
      <c r="J18" s="17">
        <f t="shared" si="2"/>
        <v>99583.777006507953</v>
      </c>
      <c r="K18" s="17">
        <f t="shared" si="3"/>
        <v>7433569.8986209398</v>
      </c>
      <c r="L18" s="25">
        <f t="shared" si="5"/>
        <v>74.646394443696835</v>
      </c>
    </row>
    <row r="19" spans="1:12" x14ac:dyDescent="0.25">
      <c r="A19" s="20">
        <v>10</v>
      </c>
      <c r="B19" s="26">
        <v>0</v>
      </c>
      <c r="C19" s="21">
        <v>2163</v>
      </c>
      <c r="D19" s="21">
        <v>2204</v>
      </c>
      <c r="E19" s="22">
        <v>0.5</v>
      </c>
      <c r="F19" s="23">
        <f t="shared" si="0"/>
        <v>0</v>
      </c>
      <c r="G19" s="23">
        <f t="shared" si="1"/>
        <v>0</v>
      </c>
      <c r="H19" s="17">
        <f t="shared" si="6"/>
        <v>99583.777006507953</v>
      </c>
      <c r="I19" s="17">
        <f t="shared" si="4"/>
        <v>0</v>
      </c>
      <c r="J19" s="17">
        <f t="shared" si="2"/>
        <v>99583.777006507953</v>
      </c>
      <c r="K19" s="17">
        <f t="shared" si="3"/>
        <v>7333986.121614432</v>
      </c>
      <c r="L19" s="25">
        <f t="shared" si="5"/>
        <v>73.646394443696835</v>
      </c>
    </row>
    <row r="20" spans="1:12" x14ac:dyDescent="0.25">
      <c r="A20" s="20">
        <v>11</v>
      </c>
      <c r="B20" s="26">
        <v>0</v>
      </c>
      <c r="C20" s="21">
        <v>2016</v>
      </c>
      <c r="D20" s="21">
        <v>2148</v>
      </c>
      <c r="E20" s="22">
        <v>0.5</v>
      </c>
      <c r="F20" s="23">
        <f t="shared" si="0"/>
        <v>0</v>
      </c>
      <c r="G20" s="23">
        <f t="shared" si="1"/>
        <v>0</v>
      </c>
      <c r="H20" s="17">
        <f t="shared" si="6"/>
        <v>99583.777006507953</v>
      </c>
      <c r="I20" s="17">
        <f t="shared" si="4"/>
        <v>0</v>
      </c>
      <c r="J20" s="17">
        <f t="shared" si="2"/>
        <v>99583.777006507953</v>
      </c>
      <c r="K20" s="17">
        <f t="shared" si="3"/>
        <v>7234402.3446079241</v>
      </c>
      <c r="L20" s="25">
        <f t="shared" si="5"/>
        <v>72.646394443696835</v>
      </c>
    </row>
    <row r="21" spans="1:12" x14ac:dyDescent="0.25">
      <c r="A21" s="20">
        <v>12</v>
      </c>
      <c r="B21" s="21">
        <v>1</v>
      </c>
      <c r="C21" s="21">
        <v>1933</v>
      </c>
      <c r="D21" s="21">
        <v>2000</v>
      </c>
      <c r="E21" s="22">
        <v>0.5</v>
      </c>
      <c r="F21" s="23">
        <f t="shared" si="0"/>
        <v>5.0851767098906682E-4</v>
      </c>
      <c r="G21" s="23">
        <f t="shared" si="1"/>
        <v>5.0838840874428053E-4</v>
      </c>
      <c r="H21" s="17">
        <f t="shared" si="6"/>
        <v>99583.777006507953</v>
      </c>
      <c r="I21" s="17">
        <f t="shared" si="4"/>
        <v>50.627237929083847</v>
      </c>
      <c r="J21" s="17">
        <f t="shared" si="2"/>
        <v>99558.463387543408</v>
      </c>
      <c r="K21" s="17">
        <f t="shared" si="3"/>
        <v>7134818.5676014163</v>
      </c>
      <c r="L21" s="25">
        <f t="shared" si="5"/>
        <v>71.646394443696835</v>
      </c>
    </row>
    <row r="22" spans="1:12" x14ac:dyDescent="0.25">
      <c r="A22" s="20">
        <v>13</v>
      </c>
      <c r="B22" s="26">
        <v>0</v>
      </c>
      <c r="C22" s="21">
        <v>1926</v>
      </c>
      <c r="D22" s="21">
        <v>1917</v>
      </c>
      <c r="E22" s="22">
        <v>0.5</v>
      </c>
      <c r="F22" s="23">
        <f t="shared" si="0"/>
        <v>0</v>
      </c>
      <c r="G22" s="23">
        <f t="shared" si="1"/>
        <v>0</v>
      </c>
      <c r="H22" s="17">
        <f t="shared" si="6"/>
        <v>99533.149768578864</v>
      </c>
      <c r="I22" s="17">
        <f t="shared" si="4"/>
        <v>0</v>
      </c>
      <c r="J22" s="17">
        <f t="shared" si="2"/>
        <v>99533.149768578864</v>
      </c>
      <c r="K22" s="17">
        <f t="shared" si="3"/>
        <v>7035260.1042138729</v>
      </c>
      <c r="L22" s="25">
        <f t="shared" si="5"/>
        <v>70.682582843719075</v>
      </c>
    </row>
    <row r="23" spans="1:12" x14ac:dyDescent="0.25">
      <c r="A23" s="20">
        <v>14</v>
      </c>
      <c r="B23" s="26">
        <v>0</v>
      </c>
      <c r="C23" s="21">
        <v>1906</v>
      </c>
      <c r="D23" s="21">
        <v>1925</v>
      </c>
      <c r="E23" s="22">
        <v>0.5</v>
      </c>
      <c r="F23" s="23">
        <f t="shared" si="0"/>
        <v>0</v>
      </c>
      <c r="G23" s="23">
        <f t="shared" si="1"/>
        <v>0</v>
      </c>
      <c r="H23" s="17">
        <f t="shared" si="6"/>
        <v>99533.149768578864</v>
      </c>
      <c r="I23" s="17">
        <f t="shared" si="4"/>
        <v>0</v>
      </c>
      <c r="J23" s="17">
        <f t="shared" si="2"/>
        <v>99533.149768578864</v>
      </c>
      <c r="K23" s="17">
        <f t="shared" si="3"/>
        <v>6935726.9544452941</v>
      </c>
      <c r="L23" s="25">
        <f t="shared" si="5"/>
        <v>69.682582843719075</v>
      </c>
    </row>
    <row r="24" spans="1:12" x14ac:dyDescent="0.25">
      <c r="A24" s="20">
        <v>15</v>
      </c>
      <c r="B24" s="26">
        <v>0</v>
      </c>
      <c r="C24" s="21">
        <v>1973</v>
      </c>
      <c r="D24" s="21">
        <v>1905</v>
      </c>
      <c r="E24" s="22">
        <v>0.5</v>
      </c>
      <c r="F24" s="23">
        <f t="shared" si="0"/>
        <v>0</v>
      </c>
      <c r="G24" s="23">
        <f t="shared" si="1"/>
        <v>0</v>
      </c>
      <c r="H24" s="17">
        <f t="shared" si="6"/>
        <v>99533.149768578864</v>
      </c>
      <c r="I24" s="17">
        <f t="shared" si="4"/>
        <v>0</v>
      </c>
      <c r="J24" s="17">
        <f t="shared" si="2"/>
        <v>99533.149768578864</v>
      </c>
      <c r="K24" s="17">
        <f t="shared" si="3"/>
        <v>6836193.8046767153</v>
      </c>
      <c r="L24" s="25">
        <f t="shared" si="5"/>
        <v>68.682582843719075</v>
      </c>
    </row>
    <row r="25" spans="1:12" x14ac:dyDescent="0.25">
      <c r="A25" s="20">
        <v>16</v>
      </c>
      <c r="B25" s="26">
        <v>0</v>
      </c>
      <c r="C25" s="21">
        <v>2070</v>
      </c>
      <c r="D25" s="21">
        <v>1969</v>
      </c>
      <c r="E25" s="22">
        <v>0.5</v>
      </c>
      <c r="F25" s="23">
        <f t="shared" si="0"/>
        <v>0</v>
      </c>
      <c r="G25" s="23">
        <f t="shared" si="1"/>
        <v>0</v>
      </c>
      <c r="H25" s="17">
        <f t="shared" si="6"/>
        <v>99533.149768578864</v>
      </c>
      <c r="I25" s="17">
        <f t="shared" si="4"/>
        <v>0</v>
      </c>
      <c r="J25" s="17">
        <f t="shared" si="2"/>
        <v>99533.149768578864</v>
      </c>
      <c r="K25" s="17">
        <f t="shared" si="3"/>
        <v>6736660.6549081365</v>
      </c>
      <c r="L25" s="25">
        <f t="shared" si="5"/>
        <v>67.682582843719075</v>
      </c>
    </row>
    <row r="26" spans="1:12" x14ac:dyDescent="0.25">
      <c r="A26" s="20">
        <v>17</v>
      </c>
      <c r="B26" s="26">
        <v>0</v>
      </c>
      <c r="C26" s="21">
        <v>2209</v>
      </c>
      <c r="D26" s="21">
        <v>2069</v>
      </c>
      <c r="E26" s="22">
        <v>0.5</v>
      </c>
      <c r="F26" s="23">
        <f t="shared" si="0"/>
        <v>0</v>
      </c>
      <c r="G26" s="23">
        <f t="shared" si="1"/>
        <v>0</v>
      </c>
      <c r="H26" s="17">
        <f t="shared" si="6"/>
        <v>99533.149768578864</v>
      </c>
      <c r="I26" s="17">
        <f t="shared" si="4"/>
        <v>0</v>
      </c>
      <c r="J26" s="17">
        <f t="shared" si="2"/>
        <v>99533.149768578864</v>
      </c>
      <c r="K26" s="17">
        <f t="shared" si="3"/>
        <v>6637127.5051395576</v>
      </c>
      <c r="L26" s="25">
        <f t="shared" si="5"/>
        <v>66.682582843719075</v>
      </c>
    </row>
    <row r="27" spans="1:12" x14ac:dyDescent="0.25">
      <c r="A27" s="20">
        <v>18</v>
      </c>
      <c r="B27" s="26">
        <v>0</v>
      </c>
      <c r="C27" s="21">
        <v>2328</v>
      </c>
      <c r="D27" s="21">
        <v>2215</v>
      </c>
      <c r="E27" s="22">
        <v>0.5</v>
      </c>
      <c r="F27" s="23">
        <f t="shared" si="0"/>
        <v>0</v>
      </c>
      <c r="G27" s="23">
        <f t="shared" si="1"/>
        <v>0</v>
      </c>
      <c r="H27" s="17">
        <f t="shared" si="6"/>
        <v>99533.149768578864</v>
      </c>
      <c r="I27" s="17">
        <f t="shared" si="4"/>
        <v>0</v>
      </c>
      <c r="J27" s="17">
        <f t="shared" si="2"/>
        <v>99533.149768578864</v>
      </c>
      <c r="K27" s="17">
        <f t="shared" si="3"/>
        <v>6537594.3553709788</v>
      </c>
      <c r="L27" s="25">
        <f t="shared" si="5"/>
        <v>65.682582843719075</v>
      </c>
    </row>
    <row r="28" spans="1:12" x14ac:dyDescent="0.25">
      <c r="A28" s="20">
        <v>19</v>
      </c>
      <c r="B28" s="21">
        <v>3</v>
      </c>
      <c r="C28" s="21">
        <v>2480</v>
      </c>
      <c r="D28" s="21">
        <v>2303</v>
      </c>
      <c r="E28" s="22">
        <v>0.5</v>
      </c>
      <c r="F28" s="23">
        <f t="shared" si="0"/>
        <v>1.2544428183148652E-3</v>
      </c>
      <c r="G28" s="23">
        <f t="shared" si="1"/>
        <v>1.2536564981195154E-3</v>
      </c>
      <c r="H28" s="17">
        <f t="shared" si="6"/>
        <v>99533.149768578864</v>
      </c>
      <c r="I28" s="17">
        <f t="shared" si="4"/>
        <v>124.78037998568183</v>
      </c>
      <c r="J28" s="17">
        <f t="shared" si="2"/>
        <v>99470.759578586032</v>
      </c>
      <c r="K28" s="17">
        <f t="shared" si="3"/>
        <v>6438061.2056024</v>
      </c>
      <c r="L28" s="25">
        <f t="shared" si="5"/>
        <v>64.682582843719075</v>
      </c>
    </row>
    <row r="29" spans="1:12" x14ac:dyDescent="0.25">
      <c r="A29" s="20">
        <v>20</v>
      </c>
      <c r="B29" s="21">
        <v>1</v>
      </c>
      <c r="C29" s="21">
        <v>2564</v>
      </c>
      <c r="D29" s="21">
        <v>2497</v>
      </c>
      <c r="E29" s="22">
        <v>0.5</v>
      </c>
      <c r="F29" s="23">
        <f t="shared" si="0"/>
        <v>3.9517881841533294E-4</v>
      </c>
      <c r="G29" s="23">
        <f t="shared" si="1"/>
        <v>3.9510075069142629E-4</v>
      </c>
      <c r="H29" s="17">
        <f t="shared" si="6"/>
        <v>99408.369388593186</v>
      </c>
      <c r="I29" s="17">
        <f t="shared" si="4"/>
        <v>39.276321370443767</v>
      </c>
      <c r="J29" s="17">
        <f t="shared" si="2"/>
        <v>99388.731227907963</v>
      </c>
      <c r="K29" s="17">
        <f t="shared" si="3"/>
        <v>6338590.4460238144</v>
      </c>
      <c r="L29" s="25">
        <f t="shared" si="5"/>
        <v>63.763146755238388</v>
      </c>
    </row>
    <row r="30" spans="1:12" x14ac:dyDescent="0.25">
      <c r="A30" s="20">
        <v>21</v>
      </c>
      <c r="B30" s="26">
        <v>0</v>
      </c>
      <c r="C30" s="21">
        <v>2805</v>
      </c>
      <c r="D30" s="21">
        <v>2549</v>
      </c>
      <c r="E30" s="22">
        <v>0.5</v>
      </c>
      <c r="F30" s="23">
        <f t="shared" si="0"/>
        <v>0</v>
      </c>
      <c r="G30" s="23">
        <f t="shared" si="1"/>
        <v>0</v>
      </c>
      <c r="H30" s="17">
        <f t="shared" si="6"/>
        <v>99369.093067222741</v>
      </c>
      <c r="I30" s="17">
        <f t="shared" si="4"/>
        <v>0</v>
      </c>
      <c r="J30" s="17">
        <f t="shared" si="2"/>
        <v>99369.093067222741</v>
      </c>
      <c r="K30" s="17">
        <f t="shared" si="3"/>
        <v>6239201.7147959061</v>
      </c>
      <c r="L30" s="25">
        <f t="shared" si="5"/>
        <v>62.788151951584325</v>
      </c>
    </row>
    <row r="31" spans="1:12" x14ac:dyDescent="0.25">
      <c r="A31" s="20">
        <v>22</v>
      </c>
      <c r="B31" s="26">
        <v>0</v>
      </c>
      <c r="C31" s="21">
        <v>3129</v>
      </c>
      <c r="D31" s="21">
        <v>2797</v>
      </c>
      <c r="E31" s="22">
        <v>0.5</v>
      </c>
      <c r="F31" s="23">
        <f t="shared" si="0"/>
        <v>0</v>
      </c>
      <c r="G31" s="23">
        <f t="shared" si="1"/>
        <v>0</v>
      </c>
      <c r="H31" s="17">
        <f t="shared" si="6"/>
        <v>99369.093067222741</v>
      </c>
      <c r="I31" s="17">
        <f t="shared" si="4"/>
        <v>0</v>
      </c>
      <c r="J31" s="17">
        <f t="shared" si="2"/>
        <v>99369.093067222741</v>
      </c>
      <c r="K31" s="17">
        <f t="shared" si="3"/>
        <v>6139832.6217286829</v>
      </c>
      <c r="L31" s="25">
        <f t="shared" si="5"/>
        <v>61.788151951584325</v>
      </c>
    </row>
    <row r="32" spans="1:12" x14ac:dyDescent="0.25">
      <c r="A32" s="20">
        <v>23</v>
      </c>
      <c r="B32" s="21">
        <v>1</v>
      </c>
      <c r="C32" s="21">
        <v>3217</v>
      </c>
      <c r="D32" s="21">
        <v>3109</v>
      </c>
      <c r="E32" s="22">
        <v>0.5</v>
      </c>
      <c r="F32" s="23">
        <f t="shared" si="0"/>
        <v>3.1615554852987672E-4</v>
      </c>
      <c r="G32" s="23">
        <f t="shared" si="1"/>
        <v>3.1610557926347406E-4</v>
      </c>
      <c r="H32" s="17">
        <f t="shared" si="6"/>
        <v>99369.093067222741</v>
      </c>
      <c r="I32" s="17">
        <f t="shared" si="4"/>
        <v>31.411124724900507</v>
      </c>
      <c r="J32" s="17">
        <f t="shared" si="2"/>
        <v>99353.387504860293</v>
      </c>
      <c r="K32" s="17">
        <f t="shared" si="3"/>
        <v>6040463.5286614597</v>
      </c>
      <c r="L32" s="25">
        <f t="shared" si="5"/>
        <v>60.788151951584318</v>
      </c>
    </row>
    <row r="33" spans="1:12" x14ac:dyDescent="0.25">
      <c r="A33" s="20">
        <v>24</v>
      </c>
      <c r="B33" s="26">
        <v>0</v>
      </c>
      <c r="C33" s="21">
        <v>3350</v>
      </c>
      <c r="D33" s="21">
        <v>3166</v>
      </c>
      <c r="E33" s="22">
        <v>0.5</v>
      </c>
      <c r="F33" s="23">
        <f t="shared" si="0"/>
        <v>0</v>
      </c>
      <c r="G33" s="23">
        <f t="shared" si="1"/>
        <v>0</v>
      </c>
      <c r="H33" s="17">
        <f t="shared" si="6"/>
        <v>99337.681942497846</v>
      </c>
      <c r="I33" s="17">
        <f t="shared" si="4"/>
        <v>0</v>
      </c>
      <c r="J33" s="17">
        <f t="shared" si="2"/>
        <v>99337.681942497846</v>
      </c>
      <c r="K33" s="17">
        <f t="shared" si="3"/>
        <v>5941110.1411565989</v>
      </c>
      <c r="L33" s="25">
        <f t="shared" si="5"/>
        <v>59.807215398841727</v>
      </c>
    </row>
    <row r="34" spans="1:12" x14ac:dyDescent="0.25">
      <c r="A34" s="20">
        <v>25</v>
      </c>
      <c r="B34" s="21">
        <v>1</v>
      </c>
      <c r="C34" s="21">
        <v>3694</v>
      </c>
      <c r="D34" s="21">
        <v>3270</v>
      </c>
      <c r="E34" s="22">
        <v>0.5</v>
      </c>
      <c r="F34" s="23">
        <f t="shared" si="0"/>
        <v>2.8719126938541069E-4</v>
      </c>
      <c r="G34" s="23">
        <f t="shared" si="1"/>
        <v>2.8715003589375451E-4</v>
      </c>
      <c r="H34" s="17">
        <f t="shared" si="6"/>
        <v>99337.681942497846</v>
      </c>
      <c r="I34" s="17">
        <f t="shared" si="4"/>
        <v>28.524818935390627</v>
      </c>
      <c r="J34" s="17">
        <f t="shared" si="2"/>
        <v>99323.419533030159</v>
      </c>
      <c r="K34" s="17">
        <f t="shared" si="3"/>
        <v>5841772.4592141006</v>
      </c>
      <c r="L34" s="25">
        <f t="shared" si="5"/>
        <v>58.80721539884172</v>
      </c>
    </row>
    <row r="35" spans="1:12" x14ac:dyDescent="0.25">
      <c r="A35" s="20">
        <v>26</v>
      </c>
      <c r="B35" s="26">
        <v>0</v>
      </c>
      <c r="C35" s="21">
        <v>3701</v>
      </c>
      <c r="D35" s="21">
        <v>3557</v>
      </c>
      <c r="E35" s="22">
        <v>0.5</v>
      </c>
      <c r="F35" s="23">
        <f t="shared" si="0"/>
        <v>0</v>
      </c>
      <c r="G35" s="23">
        <f t="shared" si="1"/>
        <v>0</v>
      </c>
      <c r="H35" s="17">
        <f t="shared" si="6"/>
        <v>99309.157123562458</v>
      </c>
      <c r="I35" s="17">
        <f t="shared" si="4"/>
        <v>0</v>
      </c>
      <c r="J35" s="17">
        <f t="shared" si="2"/>
        <v>99309.157123562458</v>
      </c>
      <c r="K35" s="17">
        <f t="shared" si="3"/>
        <v>5742449.0396810705</v>
      </c>
      <c r="L35" s="25">
        <f t="shared" si="5"/>
        <v>57.823963126947092</v>
      </c>
    </row>
    <row r="36" spans="1:12" x14ac:dyDescent="0.25">
      <c r="A36" s="20">
        <v>27</v>
      </c>
      <c r="B36" s="21">
        <v>3</v>
      </c>
      <c r="C36" s="21">
        <v>3721</v>
      </c>
      <c r="D36" s="21">
        <v>3567</v>
      </c>
      <c r="E36" s="22">
        <v>0.5</v>
      </c>
      <c r="F36" s="23">
        <f t="shared" si="0"/>
        <v>8.2327113062568603E-4</v>
      </c>
      <c r="G36" s="23">
        <f t="shared" si="1"/>
        <v>8.2293238238924707E-4</v>
      </c>
      <c r="H36" s="17">
        <f t="shared" si="6"/>
        <v>99309.157123562458</v>
      </c>
      <c r="I36" s="17">
        <f t="shared" si="4"/>
        <v>81.724721264761314</v>
      </c>
      <c r="J36" s="17">
        <f t="shared" si="2"/>
        <v>99268.294762930076</v>
      </c>
      <c r="K36" s="17">
        <f t="shared" si="3"/>
        <v>5643139.8825575076</v>
      </c>
      <c r="L36" s="25">
        <f t="shared" si="5"/>
        <v>56.823963126947085</v>
      </c>
    </row>
    <row r="37" spans="1:12" x14ac:dyDescent="0.25">
      <c r="A37" s="20">
        <v>28</v>
      </c>
      <c r="B37" s="21">
        <v>1</v>
      </c>
      <c r="C37" s="21">
        <v>3878</v>
      </c>
      <c r="D37" s="21">
        <v>3584</v>
      </c>
      <c r="E37" s="22">
        <v>0.5</v>
      </c>
      <c r="F37" s="23">
        <f t="shared" si="0"/>
        <v>2.6802465826856071E-4</v>
      </c>
      <c r="G37" s="23">
        <f t="shared" si="1"/>
        <v>2.6798874447273214E-4</v>
      </c>
      <c r="H37" s="17">
        <f t="shared" si="6"/>
        <v>99227.432402297694</v>
      </c>
      <c r="I37" s="17">
        <f t="shared" si="4"/>
        <v>26.591835026744658</v>
      </c>
      <c r="J37" s="17">
        <f t="shared" si="2"/>
        <v>99214.136484784322</v>
      </c>
      <c r="K37" s="17">
        <f t="shared" si="3"/>
        <v>5543871.5877945777</v>
      </c>
      <c r="L37" s="25">
        <f t="shared" si="5"/>
        <v>55.870352115109299</v>
      </c>
    </row>
    <row r="38" spans="1:12" x14ac:dyDescent="0.25">
      <c r="A38" s="20">
        <v>29</v>
      </c>
      <c r="B38" s="21">
        <v>1</v>
      </c>
      <c r="C38" s="21">
        <v>4065</v>
      </c>
      <c r="D38" s="21">
        <v>3799</v>
      </c>
      <c r="E38" s="22">
        <v>0.5</v>
      </c>
      <c r="F38" s="23">
        <f t="shared" si="0"/>
        <v>2.5432349949135299E-4</v>
      </c>
      <c r="G38" s="23">
        <f t="shared" si="1"/>
        <v>2.5429116338207249E-4</v>
      </c>
      <c r="H38" s="17">
        <f t="shared" si="6"/>
        <v>99200.840567270949</v>
      </c>
      <c r="I38" s="17">
        <f t="shared" si="4"/>
        <v>25.22589715633082</v>
      </c>
      <c r="J38" s="17">
        <f t="shared" si="2"/>
        <v>99188.227618692792</v>
      </c>
      <c r="K38" s="17">
        <f t="shared" si="3"/>
        <v>5444657.4513097936</v>
      </c>
      <c r="L38" s="25">
        <f t="shared" si="5"/>
        <v>54.885194723905734</v>
      </c>
    </row>
    <row r="39" spans="1:12" x14ac:dyDescent="0.25">
      <c r="A39" s="20">
        <v>30</v>
      </c>
      <c r="B39" s="21">
        <v>2</v>
      </c>
      <c r="C39" s="21">
        <v>4043</v>
      </c>
      <c r="D39" s="21">
        <v>3932</v>
      </c>
      <c r="E39" s="22">
        <v>0.5</v>
      </c>
      <c r="F39" s="23">
        <f t="shared" si="0"/>
        <v>5.0156739811912227E-4</v>
      </c>
      <c r="G39" s="23">
        <f t="shared" si="1"/>
        <v>5.0144164472859477E-4</v>
      </c>
      <c r="H39" s="17">
        <f t="shared" si="6"/>
        <v>99175.614670114621</v>
      </c>
      <c r="I39" s="17">
        <f t="shared" si="4"/>
        <v>49.730783337151628</v>
      </c>
      <c r="J39" s="17">
        <f t="shared" si="2"/>
        <v>99150.749278446048</v>
      </c>
      <c r="K39" s="17">
        <f t="shared" si="3"/>
        <v>5345469.2236911012</v>
      </c>
      <c r="L39" s="25">
        <f t="shared" si="5"/>
        <v>53.899027916001351</v>
      </c>
    </row>
    <row r="40" spans="1:12" x14ac:dyDescent="0.25">
      <c r="A40" s="20">
        <v>31</v>
      </c>
      <c r="B40" s="26">
        <v>0</v>
      </c>
      <c r="C40" s="21">
        <v>4110</v>
      </c>
      <c r="D40" s="21">
        <v>3934</v>
      </c>
      <c r="E40" s="22">
        <v>0.5</v>
      </c>
      <c r="F40" s="23">
        <f t="shared" si="0"/>
        <v>0</v>
      </c>
      <c r="G40" s="23">
        <f t="shared" si="1"/>
        <v>0</v>
      </c>
      <c r="H40" s="17">
        <f t="shared" si="6"/>
        <v>99125.883886777476</v>
      </c>
      <c r="I40" s="17">
        <f t="shared" si="4"/>
        <v>0</v>
      </c>
      <c r="J40" s="17">
        <f t="shared" si="2"/>
        <v>99125.883886777476</v>
      </c>
      <c r="K40" s="17">
        <f t="shared" si="3"/>
        <v>5246318.4744126555</v>
      </c>
      <c r="L40" s="25">
        <f t="shared" si="5"/>
        <v>52.925817845973008</v>
      </c>
    </row>
    <row r="41" spans="1:12" x14ac:dyDescent="0.25">
      <c r="A41" s="20">
        <v>32</v>
      </c>
      <c r="B41" s="21">
        <v>1</v>
      </c>
      <c r="C41" s="21">
        <v>3863</v>
      </c>
      <c r="D41" s="21">
        <v>4042</v>
      </c>
      <c r="E41" s="22">
        <v>0.5</v>
      </c>
      <c r="F41" s="23">
        <f t="shared" si="0"/>
        <v>2.5300442757748262E-4</v>
      </c>
      <c r="G41" s="23">
        <f t="shared" si="1"/>
        <v>2.5297242600556537E-4</v>
      </c>
      <c r="H41" s="17">
        <f t="shared" si="6"/>
        <v>99125.883886777476</v>
      </c>
      <c r="I41" s="17">
        <f t="shared" si="4"/>
        <v>25.07611532678408</v>
      </c>
      <c r="J41" s="17">
        <f t="shared" si="2"/>
        <v>99113.345829114085</v>
      </c>
      <c r="K41" s="17">
        <f t="shared" si="3"/>
        <v>5147192.5905258777</v>
      </c>
      <c r="L41" s="25">
        <f t="shared" si="5"/>
        <v>51.925817845973</v>
      </c>
    </row>
    <row r="42" spans="1:12" x14ac:dyDescent="0.25">
      <c r="A42" s="20">
        <v>33</v>
      </c>
      <c r="B42" s="26">
        <v>0</v>
      </c>
      <c r="C42" s="21">
        <v>3831</v>
      </c>
      <c r="D42" s="21">
        <v>3791</v>
      </c>
      <c r="E42" s="22">
        <v>0.5</v>
      </c>
      <c r="F42" s="23">
        <f t="shared" si="0"/>
        <v>0</v>
      </c>
      <c r="G42" s="23">
        <f t="shared" si="1"/>
        <v>0</v>
      </c>
      <c r="H42" s="17">
        <f t="shared" si="6"/>
        <v>99100.807771450694</v>
      </c>
      <c r="I42" s="17">
        <f t="shared" si="4"/>
        <v>0</v>
      </c>
      <c r="J42" s="17">
        <f t="shared" si="2"/>
        <v>99100.807771450694</v>
      </c>
      <c r="K42" s="17">
        <f t="shared" si="3"/>
        <v>5048079.2446967633</v>
      </c>
      <c r="L42" s="25">
        <f t="shared" si="5"/>
        <v>50.938830451703254</v>
      </c>
    </row>
    <row r="43" spans="1:12" x14ac:dyDescent="0.25">
      <c r="A43" s="20">
        <v>34</v>
      </c>
      <c r="B43" s="26">
        <v>0</v>
      </c>
      <c r="C43" s="21">
        <v>3890</v>
      </c>
      <c r="D43" s="21">
        <v>3758</v>
      </c>
      <c r="E43" s="22">
        <v>0.5</v>
      </c>
      <c r="F43" s="23">
        <f t="shared" si="0"/>
        <v>0</v>
      </c>
      <c r="G43" s="23">
        <f t="shared" si="1"/>
        <v>0</v>
      </c>
      <c r="H43" s="17">
        <f t="shared" si="6"/>
        <v>99100.807771450694</v>
      </c>
      <c r="I43" s="17">
        <f t="shared" si="4"/>
        <v>0</v>
      </c>
      <c r="J43" s="17">
        <f t="shared" si="2"/>
        <v>99100.807771450694</v>
      </c>
      <c r="K43" s="17">
        <f t="shared" si="3"/>
        <v>4948978.4369253125</v>
      </c>
      <c r="L43" s="25">
        <f t="shared" si="5"/>
        <v>49.938830451703254</v>
      </c>
    </row>
    <row r="44" spans="1:12" x14ac:dyDescent="0.25">
      <c r="A44" s="20">
        <v>35</v>
      </c>
      <c r="B44" s="21">
        <v>2</v>
      </c>
      <c r="C44" s="21">
        <v>3762</v>
      </c>
      <c r="D44" s="21">
        <v>3814</v>
      </c>
      <c r="E44" s="22">
        <v>0.5</v>
      </c>
      <c r="F44" s="23">
        <f t="shared" si="0"/>
        <v>5.2798310454065466E-4</v>
      </c>
      <c r="G44" s="23">
        <f t="shared" si="1"/>
        <v>5.2784375824755866E-4</v>
      </c>
      <c r="H44" s="17">
        <f t="shared" si="6"/>
        <v>99100.807771450694</v>
      </c>
      <c r="I44" s="17">
        <f t="shared" si="4"/>
        <v>52.309742819451401</v>
      </c>
      <c r="J44" s="17">
        <f t="shared" si="2"/>
        <v>99074.652900040979</v>
      </c>
      <c r="K44" s="17">
        <f t="shared" si="3"/>
        <v>4849877.6291538617</v>
      </c>
      <c r="L44" s="25">
        <f t="shared" si="5"/>
        <v>48.938830451703254</v>
      </c>
    </row>
    <row r="45" spans="1:12" x14ac:dyDescent="0.25">
      <c r="A45" s="20">
        <v>36</v>
      </c>
      <c r="B45" s="21">
        <v>2</v>
      </c>
      <c r="C45" s="21">
        <v>3571</v>
      </c>
      <c r="D45" s="21">
        <v>3677</v>
      </c>
      <c r="E45" s="22">
        <v>0.5</v>
      </c>
      <c r="F45" s="23">
        <f t="shared" si="0"/>
        <v>5.5187637969094923E-4</v>
      </c>
      <c r="G45" s="23">
        <f t="shared" si="1"/>
        <v>5.5172413793103451E-4</v>
      </c>
      <c r="H45" s="17">
        <f t="shared" si="6"/>
        <v>99048.498028631249</v>
      </c>
      <c r="I45" s="17">
        <f t="shared" si="4"/>
        <v>54.64744718821035</v>
      </c>
      <c r="J45" s="17">
        <f t="shared" si="2"/>
        <v>99021.174305037144</v>
      </c>
      <c r="K45" s="17">
        <f t="shared" si="3"/>
        <v>4750802.9762538206</v>
      </c>
      <c r="L45" s="25">
        <f t="shared" si="5"/>
        <v>47.96441208912163</v>
      </c>
    </row>
    <row r="46" spans="1:12" x14ac:dyDescent="0.25">
      <c r="A46" s="20">
        <v>37</v>
      </c>
      <c r="B46" s="21">
        <v>3</v>
      </c>
      <c r="C46" s="21">
        <v>3701</v>
      </c>
      <c r="D46" s="21">
        <v>3539</v>
      </c>
      <c r="E46" s="22">
        <v>0.5</v>
      </c>
      <c r="F46" s="23">
        <f t="shared" si="0"/>
        <v>8.2872928176795581E-4</v>
      </c>
      <c r="G46" s="23">
        <f t="shared" si="1"/>
        <v>8.283860278889962E-4</v>
      </c>
      <c r="H46" s="17">
        <f t="shared" si="6"/>
        <v>98993.850581443039</v>
      </c>
      <c r="I46" s="17">
        <f t="shared" si="4"/>
        <v>82.005122668598389</v>
      </c>
      <c r="J46" s="17">
        <f t="shared" si="2"/>
        <v>98952.848020108737</v>
      </c>
      <c r="K46" s="17">
        <f t="shared" si="3"/>
        <v>4651781.801948783</v>
      </c>
      <c r="L46" s="25">
        <f t="shared" si="5"/>
        <v>46.990613807084152</v>
      </c>
    </row>
    <row r="47" spans="1:12" x14ac:dyDescent="0.25">
      <c r="A47" s="20">
        <v>38</v>
      </c>
      <c r="B47" s="26">
        <v>0</v>
      </c>
      <c r="C47" s="21">
        <v>3705</v>
      </c>
      <c r="D47" s="21">
        <v>3644</v>
      </c>
      <c r="E47" s="22">
        <v>0.5</v>
      </c>
      <c r="F47" s="23">
        <f t="shared" si="0"/>
        <v>0</v>
      </c>
      <c r="G47" s="23">
        <f t="shared" si="1"/>
        <v>0</v>
      </c>
      <c r="H47" s="17">
        <f t="shared" si="6"/>
        <v>98911.845458774435</v>
      </c>
      <c r="I47" s="17">
        <f t="shared" si="4"/>
        <v>0</v>
      </c>
      <c r="J47" s="17">
        <f t="shared" si="2"/>
        <v>98911.845458774435</v>
      </c>
      <c r="K47" s="17">
        <f t="shared" si="3"/>
        <v>4552828.9539286746</v>
      </c>
      <c r="L47" s="25">
        <f t="shared" si="5"/>
        <v>46.029157911387394</v>
      </c>
    </row>
    <row r="48" spans="1:12" x14ac:dyDescent="0.25">
      <c r="A48" s="20">
        <v>39</v>
      </c>
      <c r="B48" s="21">
        <v>3</v>
      </c>
      <c r="C48" s="21">
        <v>3608</v>
      </c>
      <c r="D48" s="21">
        <v>3624</v>
      </c>
      <c r="E48" s="22">
        <v>0.5</v>
      </c>
      <c r="F48" s="23">
        <f t="shared" si="0"/>
        <v>8.2964601769911503E-4</v>
      </c>
      <c r="G48" s="23">
        <f t="shared" si="1"/>
        <v>8.2930200414650993E-4</v>
      </c>
      <c r="H48" s="17">
        <f t="shared" si="6"/>
        <v>98911.845458774435</v>
      </c>
      <c r="I48" s="17">
        <f t="shared" si="4"/>
        <v>82.027791672791508</v>
      </c>
      <c r="J48" s="17">
        <f t="shared" si="2"/>
        <v>98870.831562938038</v>
      </c>
      <c r="K48" s="17">
        <f t="shared" si="3"/>
        <v>4453917.1084698997</v>
      </c>
      <c r="L48" s="25">
        <f t="shared" si="5"/>
        <v>45.029157911387394</v>
      </c>
    </row>
    <row r="49" spans="1:12" x14ac:dyDescent="0.25">
      <c r="A49" s="20">
        <v>40</v>
      </c>
      <c r="B49" s="21">
        <v>2</v>
      </c>
      <c r="C49" s="21">
        <v>3529</v>
      </c>
      <c r="D49" s="21">
        <v>3540</v>
      </c>
      <c r="E49" s="22">
        <v>0.5</v>
      </c>
      <c r="F49" s="23">
        <f t="shared" si="0"/>
        <v>5.6585089828830107E-4</v>
      </c>
      <c r="G49" s="23">
        <f t="shared" si="1"/>
        <v>5.6569084995050211E-4</v>
      </c>
      <c r="H49" s="17">
        <f t="shared" si="6"/>
        <v>98829.817667101641</v>
      </c>
      <c r="I49" s="17">
        <f t="shared" si="4"/>
        <v>55.907123556555874</v>
      </c>
      <c r="J49" s="17">
        <f t="shared" si="2"/>
        <v>98801.864105323373</v>
      </c>
      <c r="K49" s="17">
        <f t="shared" si="3"/>
        <v>4355046.2769069616</v>
      </c>
      <c r="L49" s="25">
        <f t="shared" si="5"/>
        <v>44.066116681268191</v>
      </c>
    </row>
    <row r="50" spans="1:12" x14ac:dyDescent="0.25">
      <c r="A50" s="20">
        <v>41</v>
      </c>
      <c r="B50" s="21">
        <v>3</v>
      </c>
      <c r="C50" s="21">
        <v>3595</v>
      </c>
      <c r="D50" s="21">
        <v>3487</v>
      </c>
      <c r="E50" s="22">
        <v>0.5</v>
      </c>
      <c r="F50" s="23">
        <f t="shared" si="0"/>
        <v>8.4721829991527822E-4</v>
      </c>
      <c r="G50" s="23">
        <f t="shared" si="1"/>
        <v>8.4685956245589278E-4</v>
      </c>
      <c r="H50" s="17">
        <f t="shared" si="6"/>
        <v>98773.910543545091</v>
      </c>
      <c r="I50" s="17">
        <f t="shared" si="4"/>
        <v>83.647630664964083</v>
      </c>
      <c r="J50" s="17">
        <f t="shared" si="2"/>
        <v>98732.086728212598</v>
      </c>
      <c r="K50" s="17">
        <f t="shared" si="3"/>
        <v>4256244.4128016382</v>
      </c>
      <c r="L50" s="25">
        <f t="shared" si="5"/>
        <v>43.090775584158393</v>
      </c>
    </row>
    <row r="51" spans="1:12" x14ac:dyDescent="0.25">
      <c r="A51" s="20">
        <v>42</v>
      </c>
      <c r="B51" s="21">
        <v>1</v>
      </c>
      <c r="C51" s="21">
        <v>3555</v>
      </c>
      <c r="D51" s="21">
        <v>3556</v>
      </c>
      <c r="E51" s="22">
        <v>0.5</v>
      </c>
      <c r="F51" s="23">
        <f t="shared" si="0"/>
        <v>2.8125439459991561E-4</v>
      </c>
      <c r="G51" s="23">
        <f t="shared" si="1"/>
        <v>2.8121484814398203E-4</v>
      </c>
      <c r="H51" s="17">
        <f t="shared" si="6"/>
        <v>98690.26291288012</v>
      </c>
      <c r="I51" s="17">
        <f t="shared" si="4"/>
        <v>27.753167298335246</v>
      </c>
      <c r="J51" s="17">
        <f t="shared" si="2"/>
        <v>98676.386329230954</v>
      </c>
      <c r="K51" s="17">
        <f t="shared" si="3"/>
        <v>4157512.3260734258</v>
      </c>
      <c r="L51" s="25">
        <f t="shared" si="5"/>
        <v>42.126874560497562</v>
      </c>
    </row>
    <row r="52" spans="1:12" x14ac:dyDescent="0.25">
      <c r="A52" s="20">
        <v>43</v>
      </c>
      <c r="B52" s="21">
        <v>4</v>
      </c>
      <c r="C52" s="21">
        <v>3366</v>
      </c>
      <c r="D52" s="21">
        <v>3495</v>
      </c>
      <c r="E52" s="22">
        <v>0.5</v>
      </c>
      <c r="F52" s="23">
        <f t="shared" si="0"/>
        <v>1.1660107855997668E-3</v>
      </c>
      <c r="G52" s="23">
        <f t="shared" si="1"/>
        <v>1.1653313911143481E-3</v>
      </c>
      <c r="H52" s="17">
        <f t="shared" si="6"/>
        <v>98662.509745581789</v>
      </c>
      <c r="I52" s="17">
        <f t="shared" si="4"/>
        <v>114.97451973265176</v>
      </c>
      <c r="J52" s="17">
        <f t="shared" si="2"/>
        <v>98605.022485715454</v>
      </c>
      <c r="K52" s="17">
        <f t="shared" si="3"/>
        <v>4058835.939744195</v>
      </c>
      <c r="L52" s="25">
        <f t="shared" si="5"/>
        <v>41.138583948559592</v>
      </c>
    </row>
    <row r="53" spans="1:12" x14ac:dyDescent="0.25">
      <c r="A53" s="20">
        <v>44</v>
      </c>
      <c r="B53" s="21">
        <v>5</v>
      </c>
      <c r="C53" s="21">
        <v>3169</v>
      </c>
      <c r="D53" s="21">
        <v>3308</v>
      </c>
      <c r="E53" s="22">
        <v>0.5</v>
      </c>
      <c r="F53" s="23">
        <f t="shared" si="0"/>
        <v>1.5439246564767639E-3</v>
      </c>
      <c r="G53" s="23">
        <f t="shared" si="1"/>
        <v>1.5427337241592102E-3</v>
      </c>
      <c r="H53" s="17">
        <f t="shared" si="6"/>
        <v>98547.535225849133</v>
      </c>
      <c r="I53" s="17">
        <f t="shared" si="4"/>
        <v>152.03260602568517</v>
      </c>
      <c r="J53" s="17">
        <f t="shared" si="2"/>
        <v>98471.518922836287</v>
      </c>
      <c r="K53" s="17">
        <f t="shared" si="3"/>
        <v>3960230.9172584796</v>
      </c>
      <c r="L53" s="25">
        <f t="shared" si="5"/>
        <v>40.185996617596849</v>
      </c>
    </row>
    <row r="54" spans="1:12" x14ac:dyDescent="0.25">
      <c r="A54" s="20">
        <v>45</v>
      </c>
      <c r="B54" s="21">
        <v>3</v>
      </c>
      <c r="C54" s="21">
        <v>3179</v>
      </c>
      <c r="D54" s="21">
        <v>3133</v>
      </c>
      <c r="E54" s="22">
        <v>0.5</v>
      </c>
      <c r="F54" s="23">
        <f t="shared" si="0"/>
        <v>9.5057034220532319E-4</v>
      </c>
      <c r="G54" s="23">
        <f t="shared" si="1"/>
        <v>9.5011876484560559E-4</v>
      </c>
      <c r="H54" s="17">
        <f t="shared" si="6"/>
        <v>98395.502619823441</v>
      </c>
      <c r="I54" s="17">
        <f t="shared" si="4"/>
        <v>93.487413415509195</v>
      </c>
      <c r="J54" s="17">
        <f t="shared" si="2"/>
        <v>98348.758913115686</v>
      </c>
      <c r="K54" s="17">
        <f t="shared" si="3"/>
        <v>3861759.3983356431</v>
      </c>
      <c r="L54" s="25">
        <f t="shared" si="5"/>
        <v>39.247316142654938</v>
      </c>
    </row>
    <row r="55" spans="1:12" x14ac:dyDescent="0.25">
      <c r="A55" s="20">
        <v>46</v>
      </c>
      <c r="B55" s="21">
        <v>3</v>
      </c>
      <c r="C55" s="21">
        <v>3029</v>
      </c>
      <c r="D55" s="21">
        <v>3130</v>
      </c>
      <c r="E55" s="22">
        <v>0.5</v>
      </c>
      <c r="F55" s="23">
        <f t="shared" si="0"/>
        <v>9.7418412079883102E-4</v>
      </c>
      <c r="G55" s="23">
        <f t="shared" si="1"/>
        <v>9.7370983446932818E-4</v>
      </c>
      <c r="H55" s="17">
        <f t="shared" si="6"/>
        <v>98302.01520640793</v>
      </c>
      <c r="I55" s="17">
        <f t="shared" si="4"/>
        <v>95.717638954632847</v>
      </c>
      <c r="J55" s="17">
        <f t="shared" si="2"/>
        <v>98254.156386930612</v>
      </c>
      <c r="K55" s="17">
        <f t="shared" si="3"/>
        <v>3763410.6394225275</v>
      </c>
      <c r="L55" s="25">
        <f t="shared" si="5"/>
        <v>38.284165706271352</v>
      </c>
    </row>
    <row r="56" spans="1:12" x14ac:dyDescent="0.25">
      <c r="A56" s="20">
        <v>47</v>
      </c>
      <c r="B56" s="21">
        <v>5</v>
      </c>
      <c r="C56" s="21">
        <v>2976</v>
      </c>
      <c r="D56" s="21">
        <v>2994</v>
      </c>
      <c r="E56" s="22">
        <v>0.5</v>
      </c>
      <c r="F56" s="23">
        <f t="shared" si="0"/>
        <v>1.6750418760469012E-3</v>
      </c>
      <c r="G56" s="23">
        <f t="shared" si="1"/>
        <v>1.6736401673640169E-3</v>
      </c>
      <c r="H56" s="17">
        <f t="shared" si="6"/>
        <v>98206.297567453294</v>
      </c>
      <c r="I56" s="17">
        <f t="shared" si="4"/>
        <v>164.36200429699298</v>
      </c>
      <c r="J56" s="17">
        <f t="shared" si="2"/>
        <v>98124.116565304794</v>
      </c>
      <c r="K56" s="17">
        <f t="shared" si="3"/>
        <v>3665156.483035597</v>
      </c>
      <c r="L56" s="25">
        <f t="shared" si="5"/>
        <v>37.320992378499689</v>
      </c>
    </row>
    <row r="57" spans="1:12" x14ac:dyDescent="0.25">
      <c r="A57" s="20">
        <v>48</v>
      </c>
      <c r="B57" s="21">
        <v>4</v>
      </c>
      <c r="C57" s="21">
        <v>2905</v>
      </c>
      <c r="D57" s="21">
        <v>2948</v>
      </c>
      <c r="E57" s="22">
        <v>0.5</v>
      </c>
      <c r="F57" s="23">
        <f t="shared" si="0"/>
        <v>1.3668204339654878E-3</v>
      </c>
      <c r="G57" s="23">
        <f t="shared" si="1"/>
        <v>1.3658869728529963E-3</v>
      </c>
      <c r="H57" s="17">
        <f t="shared" si="6"/>
        <v>98041.935563156294</v>
      </c>
      <c r="I57" s="17">
        <f t="shared" si="4"/>
        <v>133.91420257900808</v>
      </c>
      <c r="J57" s="17">
        <f t="shared" si="2"/>
        <v>97974.978461866791</v>
      </c>
      <c r="K57" s="17">
        <f t="shared" si="3"/>
        <v>3567032.3664702922</v>
      </c>
      <c r="L57" s="25">
        <f t="shared" si="5"/>
        <v>36.382720781481254</v>
      </c>
    </row>
    <row r="58" spans="1:12" x14ac:dyDescent="0.25">
      <c r="A58" s="20">
        <v>49</v>
      </c>
      <c r="B58" s="21">
        <v>10</v>
      </c>
      <c r="C58" s="21">
        <v>3180</v>
      </c>
      <c r="D58" s="21">
        <v>2861</v>
      </c>
      <c r="E58" s="22">
        <v>0.5</v>
      </c>
      <c r="F58" s="23">
        <f t="shared" si="0"/>
        <v>3.3107101473266016E-3</v>
      </c>
      <c r="G58" s="23">
        <f t="shared" si="1"/>
        <v>3.305238803503553E-3</v>
      </c>
      <c r="H58" s="17">
        <f t="shared" si="6"/>
        <v>97908.021360577288</v>
      </c>
      <c r="I58" s="17">
        <f t="shared" si="4"/>
        <v>323.60939137523479</v>
      </c>
      <c r="J58" s="17">
        <f t="shared" si="2"/>
        <v>97746.216664889667</v>
      </c>
      <c r="K58" s="17">
        <f t="shared" si="3"/>
        <v>3469057.3880084255</v>
      </c>
      <c r="L58" s="25">
        <f t="shared" si="5"/>
        <v>35.431799558409246</v>
      </c>
    </row>
    <row r="59" spans="1:12" x14ac:dyDescent="0.25">
      <c r="A59" s="20">
        <v>50</v>
      </c>
      <c r="B59" s="21">
        <v>5</v>
      </c>
      <c r="C59" s="21">
        <v>3299</v>
      </c>
      <c r="D59" s="21">
        <v>3146</v>
      </c>
      <c r="E59" s="22">
        <v>0.5</v>
      </c>
      <c r="F59" s="23">
        <f t="shared" si="0"/>
        <v>1.5515903801396431E-3</v>
      </c>
      <c r="G59" s="23">
        <f t="shared" si="1"/>
        <v>1.5503875968992248E-3</v>
      </c>
      <c r="H59" s="17">
        <f t="shared" si="6"/>
        <v>97584.411969202047</v>
      </c>
      <c r="I59" s="17">
        <f t="shared" si="4"/>
        <v>151.2936619677551</v>
      </c>
      <c r="J59" s="17">
        <f t="shared" si="2"/>
        <v>97508.765138218179</v>
      </c>
      <c r="K59" s="17">
        <f t="shared" si="3"/>
        <v>3371311.1713435357</v>
      </c>
      <c r="L59" s="25">
        <f t="shared" si="5"/>
        <v>34.547640379362356</v>
      </c>
    </row>
    <row r="60" spans="1:12" x14ac:dyDescent="0.25">
      <c r="A60" s="20">
        <v>51</v>
      </c>
      <c r="B60" s="21">
        <v>3</v>
      </c>
      <c r="C60" s="21">
        <v>3348</v>
      </c>
      <c r="D60" s="21">
        <v>3280</v>
      </c>
      <c r="E60" s="22">
        <v>0.5</v>
      </c>
      <c r="F60" s="23">
        <f t="shared" si="0"/>
        <v>9.0525045262522627E-4</v>
      </c>
      <c r="G60" s="23">
        <f t="shared" si="1"/>
        <v>9.0484089880862612E-4</v>
      </c>
      <c r="H60" s="17">
        <f t="shared" si="6"/>
        <v>97433.118307234297</v>
      </c>
      <c r="I60" s="17">
        <f t="shared" si="4"/>
        <v>88.161470342845092</v>
      </c>
      <c r="J60" s="17">
        <f t="shared" si="2"/>
        <v>97389.037572062865</v>
      </c>
      <c r="K60" s="17">
        <f t="shared" si="3"/>
        <v>3273802.4062053175</v>
      </c>
      <c r="L60" s="25">
        <f t="shared" si="5"/>
        <v>33.600509386162607</v>
      </c>
    </row>
    <row r="61" spans="1:12" x14ac:dyDescent="0.25">
      <c r="A61" s="20">
        <v>52</v>
      </c>
      <c r="B61" s="21">
        <v>8</v>
      </c>
      <c r="C61" s="21">
        <v>3622</v>
      </c>
      <c r="D61" s="21">
        <v>3325</v>
      </c>
      <c r="E61" s="22">
        <v>0.5</v>
      </c>
      <c r="F61" s="23">
        <f t="shared" si="0"/>
        <v>2.3031524399021162E-3</v>
      </c>
      <c r="G61" s="23">
        <f t="shared" si="1"/>
        <v>2.3005032350826749E-3</v>
      </c>
      <c r="H61" s="17">
        <f t="shared" si="6"/>
        <v>97344.956836891448</v>
      </c>
      <c r="I61" s="17">
        <f t="shared" si="4"/>
        <v>223.94238812225211</v>
      </c>
      <c r="J61" s="17">
        <f t="shared" si="2"/>
        <v>97232.985642830332</v>
      </c>
      <c r="K61" s="17">
        <f t="shared" si="3"/>
        <v>3176413.3686332544</v>
      </c>
      <c r="L61" s="25">
        <f t="shared" si="5"/>
        <v>32.630487205984032</v>
      </c>
    </row>
    <row r="62" spans="1:12" x14ac:dyDescent="0.25">
      <c r="A62" s="20">
        <v>53</v>
      </c>
      <c r="B62" s="21">
        <v>8</v>
      </c>
      <c r="C62" s="21">
        <v>3509</v>
      </c>
      <c r="D62" s="21">
        <v>3580</v>
      </c>
      <c r="E62" s="22">
        <v>0.5</v>
      </c>
      <c r="F62" s="23">
        <f t="shared" si="0"/>
        <v>2.2570179150797009E-3</v>
      </c>
      <c r="G62" s="23">
        <f t="shared" si="1"/>
        <v>2.2544737212906859E-3</v>
      </c>
      <c r="H62" s="17">
        <f t="shared" si="6"/>
        <v>97121.014448769201</v>
      </c>
      <c r="I62" s="17">
        <f t="shared" si="4"/>
        <v>218.95677485984316</v>
      </c>
      <c r="J62" s="17">
        <f t="shared" si="2"/>
        <v>97011.53606133927</v>
      </c>
      <c r="K62" s="17">
        <f t="shared" si="3"/>
        <v>3079180.3829904241</v>
      </c>
      <c r="L62" s="25">
        <f t="shared" si="5"/>
        <v>31.704573932500207</v>
      </c>
    </row>
    <row r="63" spans="1:12" x14ac:dyDescent="0.25">
      <c r="A63" s="20">
        <v>54</v>
      </c>
      <c r="B63" s="21">
        <v>11</v>
      </c>
      <c r="C63" s="21">
        <v>3388</v>
      </c>
      <c r="D63" s="21">
        <v>3485</v>
      </c>
      <c r="E63" s="22">
        <v>0.5</v>
      </c>
      <c r="F63" s="23">
        <f t="shared" si="0"/>
        <v>3.2009311799796303E-3</v>
      </c>
      <c r="G63" s="23">
        <f t="shared" si="1"/>
        <v>3.1958163858221964E-3</v>
      </c>
      <c r="H63" s="17">
        <f t="shared" si="6"/>
        <v>96902.057673909352</v>
      </c>
      <c r="I63" s="17">
        <f t="shared" si="4"/>
        <v>309.68118373416701</v>
      </c>
      <c r="J63" s="17">
        <f t="shared" si="2"/>
        <v>96747.217082042276</v>
      </c>
      <c r="K63" s="17">
        <f t="shared" si="3"/>
        <v>2982168.846929085</v>
      </c>
      <c r="L63" s="25">
        <f t="shared" si="5"/>
        <v>30.775082784769666</v>
      </c>
    </row>
    <row r="64" spans="1:12" x14ac:dyDescent="0.25">
      <c r="A64" s="20">
        <v>55</v>
      </c>
      <c r="B64" s="21">
        <v>11</v>
      </c>
      <c r="C64" s="21">
        <v>3157</v>
      </c>
      <c r="D64" s="21">
        <v>3326</v>
      </c>
      <c r="E64" s="22">
        <v>0.5</v>
      </c>
      <c r="F64" s="23">
        <f t="shared" si="0"/>
        <v>3.3934906679006635E-3</v>
      </c>
      <c r="G64" s="23">
        <f t="shared" si="1"/>
        <v>3.3877425315676011E-3</v>
      </c>
      <c r="H64" s="17">
        <f t="shared" si="6"/>
        <v>96592.376490175186</v>
      </c>
      <c r="I64" s="17">
        <f t="shared" si="4"/>
        <v>327.23010206095694</v>
      </c>
      <c r="J64" s="17">
        <f t="shared" si="2"/>
        <v>96428.761439144699</v>
      </c>
      <c r="K64" s="17">
        <f t="shared" si="3"/>
        <v>2885421.6298470427</v>
      </c>
      <c r="L64" s="25">
        <f t="shared" si="5"/>
        <v>29.872146588509818</v>
      </c>
    </row>
    <row r="65" spans="1:12" x14ac:dyDescent="0.25">
      <c r="A65" s="20">
        <v>56</v>
      </c>
      <c r="B65" s="21">
        <v>13</v>
      </c>
      <c r="C65" s="21">
        <v>2959</v>
      </c>
      <c r="D65" s="21">
        <v>3132</v>
      </c>
      <c r="E65" s="22">
        <v>0.5</v>
      </c>
      <c r="F65" s="23">
        <f t="shared" si="0"/>
        <v>4.2685930060745361E-3</v>
      </c>
      <c r="G65" s="23">
        <f t="shared" si="1"/>
        <v>4.2595019659239838E-3</v>
      </c>
      <c r="H65" s="17">
        <f t="shared" si="6"/>
        <v>96265.146388114226</v>
      </c>
      <c r="I65" s="17">
        <f t="shared" si="4"/>
        <v>410.04158029013263</v>
      </c>
      <c r="J65" s="17">
        <f t="shared" si="2"/>
        <v>96060.125597969163</v>
      </c>
      <c r="K65" s="17">
        <f t="shared" si="3"/>
        <v>2788992.8684078981</v>
      </c>
      <c r="L65" s="25">
        <f t="shared" si="5"/>
        <v>28.971990102871256</v>
      </c>
    </row>
    <row r="66" spans="1:12" x14ac:dyDescent="0.25">
      <c r="A66" s="20">
        <v>57</v>
      </c>
      <c r="B66" s="21">
        <v>5</v>
      </c>
      <c r="C66" s="21">
        <v>2753</v>
      </c>
      <c r="D66" s="21">
        <v>2934</v>
      </c>
      <c r="E66" s="22">
        <v>0.5</v>
      </c>
      <c r="F66" s="23">
        <f t="shared" si="0"/>
        <v>1.7583963425356075E-3</v>
      </c>
      <c r="G66" s="23">
        <f t="shared" si="1"/>
        <v>1.756851721714687E-3</v>
      </c>
      <c r="H66" s="17">
        <f t="shared" si="6"/>
        <v>95855.1048078241</v>
      </c>
      <c r="I66" s="17">
        <f t="shared" si="4"/>
        <v>168.40320591676755</v>
      </c>
      <c r="J66" s="17">
        <f t="shared" si="2"/>
        <v>95770.903204865725</v>
      </c>
      <c r="K66" s="17">
        <f t="shared" si="3"/>
        <v>2692932.742809929</v>
      </c>
      <c r="L66" s="25">
        <f t="shared" si="5"/>
        <v>28.093785387944411</v>
      </c>
    </row>
    <row r="67" spans="1:12" x14ac:dyDescent="0.25">
      <c r="A67" s="20">
        <v>58</v>
      </c>
      <c r="B67" s="21">
        <v>8</v>
      </c>
      <c r="C67" s="21">
        <v>2230</v>
      </c>
      <c r="D67" s="21">
        <v>2721</v>
      </c>
      <c r="E67" s="22">
        <v>0.5</v>
      </c>
      <c r="F67" s="23">
        <f t="shared" si="0"/>
        <v>3.2316703696222983E-3</v>
      </c>
      <c r="G67" s="23">
        <f t="shared" si="1"/>
        <v>3.2264569469651135E-3</v>
      </c>
      <c r="H67" s="17">
        <f t="shared" si="6"/>
        <v>95686.701601907334</v>
      </c>
      <c r="I67" s="17">
        <f t="shared" si="4"/>
        <v>308.72902311565178</v>
      </c>
      <c r="J67" s="17">
        <f t="shared" si="2"/>
        <v>95532.337090349509</v>
      </c>
      <c r="K67" s="17">
        <f t="shared" si="3"/>
        <v>2597161.8396050632</v>
      </c>
      <c r="L67" s="25">
        <f t="shared" si="5"/>
        <v>27.142348896194932</v>
      </c>
    </row>
    <row r="68" spans="1:12" x14ac:dyDescent="0.25">
      <c r="A68" s="20">
        <v>59</v>
      </c>
      <c r="B68" s="21">
        <v>12</v>
      </c>
      <c r="C68" s="21">
        <v>1979</v>
      </c>
      <c r="D68" s="21">
        <v>2225</v>
      </c>
      <c r="E68" s="22">
        <v>0.5</v>
      </c>
      <c r="F68" s="23">
        <f t="shared" si="0"/>
        <v>5.708848715509039E-3</v>
      </c>
      <c r="G68" s="23">
        <f t="shared" si="1"/>
        <v>5.6925996204933577E-3</v>
      </c>
      <c r="H68" s="17">
        <f t="shared" si="6"/>
        <v>95377.972578791683</v>
      </c>
      <c r="I68" s="17">
        <f t="shared" si="4"/>
        <v>542.94861050545546</v>
      </c>
      <c r="J68" s="17">
        <f t="shared" si="2"/>
        <v>95106.498273538964</v>
      </c>
      <c r="K68" s="17">
        <f t="shared" si="3"/>
        <v>2501629.5025147139</v>
      </c>
      <c r="L68" s="25">
        <f t="shared" si="5"/>
        <v>26.228587533123743</v>
      </c>
    </row>
    <row r="69" spans="1:12" x14ac:dyDescent="0.25">
      <c r="A69" s="20">
        <v>60</v>
      </c>
      <c r="B69" s="21">
        <v>10</v>
      </c>
      <c r="C69" s="21">
        <v>1847</v>
      </c>
      <c r="D69" s="21">
        <v>1947</v>
      </c>
      <c r="E69" s="22">
        <v>0.5</v>
      </c>
      <c r="F69" s="23">
        <f t="shared" si="0"/>
        <v>5.2714812862414339E-3</v>
      </c>
      <c r="G69" s="23">
        <f t="shared" si="1"/>
        <v>5.257623554153522E-3</v>
      </c>
      <c r="H69" s="17">
        <f t="shared" si="6"/>
        <v>94835.02396828623</v>
      </c>
      <c r="I69" s="17">
        <f t="shared" si="4"/>
        <v>498.6068557743755</v>
      </c>
      <c r="J69" s="17">
        <f t="shared" si="2"/>
        <v>94585.720540399052</v>
      </c>
      <c r="K69" s="17">
        <f t="shared" si="3"/>
        <v>2406523.004241175</v>
      </c>
      <c r="L69" s="25">
        <f t="shared" si="5"/>
        <v>25.375888606786667</v>
      </c>
    </row>
    <row r="70" spans="1:12" x14ac:dyDescent="0.25">
      <c r="A70" s="20">
        <v>61</v>
      </c>
      <c r="B70" s="21">
        <v>13</v>
      </c>
      <c r="C70" s="21">
        <v>1711</v>
      </c>
      <c r="D70" s="21">
        <v>1816</v>
      </c>
      <c r="E70" s="22">
        <v>0.5</v>
      </c>
      <c r="F70" s="23">
        <f t="shared" si="0"/>
        <v>7.3717039977317838E-3</v>
      </c>
      <c r="G70" s="23">
        <f t="shared" si="1"/>
        <v>7.3446327683615829E-3</v>
      </c>
      <c r="H70" s="17">
        <f t="shared" si="6"/>
        <v>94336.417112511859</v>
      </c>
      <c r="I70" s="17">
        <f t="shared" si="4"/>
        <v>692.86634037438102</v>
      </c>
      <c r="J70" s="17">
        <f t="shared" si="2"/>
        <v>93989.983942324659</v>
      </c>
      <c r="K70" s="17">
        <f t="shared" si="3"/>
        <v>2311937.2837007758</v>
      </c>
      <c r="L70" s="25">
        <f t="shared" si="5"/>
        <v>24.507367933461012</v>
      </c>
    </row>
    <row r="71" spans="1:12" x14ac:dyDescent="0.25">
      <c r="A71" s="20">
        <v>62</v>
      </c>
      <c r="B71" s="21">
        <v>11</v>
      </c>
      <c r="C71" s="21">
        <v>1395</v>
      </c>
      <c r="D71" s="21">
        <v>1682</v>
      </c>
      <c r="E71" s="22">
        <v>0.5</v>
      </c>
      <c r="F71" s="23">
        <f t="shared" si="0"/>
        <v>7.1498212544686386E-3</v>
      </c>
      <c r="G71" s="23">
        <f t="shared" si="1"/>
        <v>7.1243523316062186E-3</v>
      </c>
      <c r="H71" s="17">
        <f t="shared" si="6"/>
        <v>93643.550772137474</v>
      </c>
      <c r="I71" s="17">
        <f t="shared" si="4"/>
        <v>667.14964928336292</v>
      </c>
      <c r="J71" s="17">
        <f t="shared" si="2"/>
        <v>93309.975947495783</v>
      </c>
      <c r="K71" s="17">
        <f t="shared" si="3"/>
        <v>2217947.2997584511</v>
      </c>
      <c r="L71" s="25">
        <f t="shared" si="5"/>
        <v>23.684997861255546</v>
      </c>
    </row>
    <row r="72" spans="1:12" x14ac:dyDescent="0.25">
      <c r="A72" s="20">
        <v>63</v>
      </c>
      <c r="B72" s="21">
        <v>8</v>
      </c>
      <c r="C72" s="21">
        <v>1182</v>
      </c>
      <c r="D72" s="21">
        <v>1392</v>
      </c>
      <c r="E72" s="22">
        <v>0.5</v>
      </c>
      <c r="F72" s="23">
        <f t="shared" si="0"/>
        <v>6.216006216006216E-3</v>
      </c>
      <c r="G72" s="23">
        <f t="shared" si="1"/>
        <v>6.1967467079783118E-3</v>
      </c>
      <c r="H72" s="17">
        <f t="shared" si="6"/>
        <v>92976.401122854106</v>
      </c>
      <c r="I72" s="17">
        <f t="shared" si="4"/>
        <v>576.15120757771717</v>
      </c>
      <c r="J72" s="17">
        <f t="shared" si="2"/>
        <v>92688.325519065256</v>
      </c>
      <c r="K72" s="17">
        <f t="shared" si="3"/>
        <v>2124637.3238109555</v>
      </c>
      <c r="L72" s="25">
        <f t="shared" si="5"/>
        <v>22.851361185765537</v>
      </c>
    </row>
    <row r="73" spans="1:12" x14ac:dyDescent="0.25">
      <c r="A73" s="20">
        <v>64</v>
      </c>
      <c r="B73" s="21">
        <v>7</v>
      </c>
      <c r="C73" s="21">
        <v>1168</v>
      </c>
      <c r="D73" s="21">
        <v>1170</v>
      </c>
      <c r="E73" s="22">
        <v>0.5</v>
      </c>
      <c r="F73" s="23">
        <f t="shared" ref="F73:F109" si="7">B73/((C73+D73)/2)</f>
        <v>5.9880239520958087E-3</v>
      </c>
      <c r="G73" s="23">
        <f t="shared" ref="G73:G108" si="8">F73/((1+(1-E73)*F73))</f>
        <v>5.9701492537313442E-3</v>
      </c>
      <c r="H73" s="17">
        <f t="shared" si="6"/>
        <v>92400.249915276392</v>
      </c>
      <c r="I73" s="17">
        <f t="shared" si="4"/>
        <v>551.64328307627704</v>
      </c>
      <c r="J73" s="17">
        <f t="shared" ref="J73:J108" si="9">H74+I73*E73</f>
        <v>92124.428273738245</v>
      </c>
      <c r="K73" s="17">
        <f t="shared" ref="K73:K97" si="10">K74+J73</f>
        <v>2031948.9982918901</v>
      </c>
      <c r="L73" s="25">
        <f t="shared" si="5"/>
        <v>21.990730546237963</v>
      </c>
    </row>
    <row r="74" spans="1:12" x14ac:dyDescent="0.25">
      <c r="A74" s="20">
        <v>65</v>
      </c>
      <c r="B74" s="21">
        <v>9</v>
      </c>
      <c r="C74" s="21">
        <v>1091</v>
      </c>
      <c r="D74" s="21">
        <v>1151</v>
      </c>
      <c r="E74" s="22">
        <v>0.5</v>
      </c>
      <c r="F74" s="23">
        <f t="shared" si="7"/>
        <v>8.0285459411239962E-3</v>
      </c>
      <c r="G74" s="23">
        <f t="shared" si="8"/>
        <v>7.9964460239893391E-3</v>
      </c>
      <c r="H74" s="17">
        <f t="shared" si="6"/>
        <v>91848.606632200113</v>
      </c>
      <c r="I74" s="17">
        <f t="shared" ref="I74:I108" si="11">H74*G74</f>
        <v>734.46242531301743</v>
      </c>
      <c r="J74" s="17">
        <f t="shared" si="9"/>
        <v>91481.375419543605</v>
      </c>
      <c r="K74" s="17">
        <f t="shared" si="10"/>
        <v>1939824.5700181518</v>
      </c>
      <c r="L74" s="25">
        <f t="shared" ref="L74:L108" si="12">K74/H74</f>
        <v>21.119804002972121</v>
      </c>
    </row>
    <row r="75" spans="1:12" x14ac:dyDescent="0.25">
      <c r="A75" s="20">
        <v>66</v>
      </c>
      <c r="B75" s="21">
        <v>9</v>
      </c>
      <c r="C75" s="21">
        <v>992</v>
      </c>
      <c r="D75" s="21">
        <v>1071</v>
      </c>
      <c r="E75" s="22">
        <v>0.5</v>
      </c>
      <c r="F75" s="23">
        <f t="shared" si="7"/>
        <v>8.7251575375666499E-3</v>
      </c>
      <c r="G75" s="23">
        <f t="shared" si="8"/>
        <v>8.6872586872586872E-3</v>
      </c>
      <c r="H75" s="17">
        <f t="shared" ref="H75:H108" si="13">H74-I74</f>
        <v>91114.144206887097</v>
      </c>
      <c r="I75" s="17">
        <f t="shared" si="11"/>
        <v>791.53214079342069</v>
      </c>
      <c r="J75" s="17">
        <f t="shared" si="9"/>
        <v>90718.378136490384</v>
      </c>
      <c r="K75" s="17">
        <f t="shared" si="10"/>
        <v>1848343.1945986082</v>
      </c>
      <c r="L75" s="25">
        <f t="shared" si="12"/>
        <v>20.28601827617118</v>
      </c>
    </row>
    <row r="76" spans="1:12" x14ac:dyDescent="0.25">
      <c r="A76" s="20">
        <v>67</v>
      </c>
      <c r="B76" s="21">
        <v>10</v>
      </c>
      <c r="C76" s="21">
        <v>702</v>
      </c>
      <c r="D76" s="21">
        <v>983</v>
      </c>
      <c r="E76" s="22">
        <v>0.5</v>
      </c>
      <c r="F76" s="23">
        <f t="shared" si="7"/>
        <v>1.1869436201780416E-2</v>
      </c>
      <c r="G76" s="23">
        <f t="shared" si="8"/>
        <v>1.1799410029498525E-2</v>
      </c>
      <c r="H76" s="17">
        <f t="shared" si="13"/>
        <v>90322.612066093672</v>
      </c>
      <c r="I76" s="17">
        <f t="shared" si="11"/>
        <v>1065.7535347031701</v>
      </c>
      <c r="J76" s="17">
        <f t="shared" si="9"/>
        <v>89789.735298742089</v>
      </c>
      <c r="K76" s="17">
        <f t="shared" si="10"/>
        <v>1757624.8164621177</v>
      </c>
      <c r="L76" s="25">
        <f t="shared" si="12"/>
        <v>19.459410841395659</v>
      </c>
    </row>
    <row r="77" spans="1:12" x14ac:dyDescent="0.25">
      <c r="A77" s="20">
        <v>68</v>
      </c>
      <c r="B77" s="21">
        <v>8</v>
      </c>
      <c r="C77" s="21">
        <v>629</v>
      </c>
      <c r="D77" s="21">
        <v>687</v>
      </c>
      <c r="E77" s="22">
        <v>0.5</v>
      </c>
      <c r="F77" s="23">
        <f t="shared" si="7"/>
        <v>1.2158054711246201E-2</v>
      </c>
      <c r="G77" s="23">
        <f t="shared" si="8"/>
        <v>1.2084592145015106E-2</v>
      </c>
      <c r="H77" s="17">
        <f t="shared" si="13"/>
        <v>89256.858531390506</v>
      </c>
      <c r="I77" s="17">
        <f t="shared" si="11"/>
        <v>1078.6327314971663</v>
      </c>
      <c r="J77" s="17">
        <f t="shared" si="9"/>
        <v>88717.54216564192</v>
      </c>
      <c r="K77" s="17">
        <f t="shared" si="10"/>
        <v>1667835.0811633756</v>
      </c>
      <c r="L77" s="25">
        <f t="shared" si="12"/>
        <v>18.685791866367548</v>
      </c>
    </row>
    <row r="78" spans="1:12" x14ac:dyDescent="0.25">
      <c r="A78" s="20">
        <v>69</v>
      </c>
      <c r="B78" s="21">
        <v>8</v>
      </c>
      <c r="C78" s="21">
        <v>786</v>
      </c>
      <c r="D78" s="21">
        <v>611</v>
      </c>
      <c r="E78" s="22">
        <v>0.5</v>
      </c>
      <c r="F78" s="23">
        <f t="shared" si="7"/>
        <v>1.1453113815318539E-2</v>
      </c>
      <c r="G78" s="23">
        <f t="shared" si="8"/>
        <v>1.1387900355871887E-2</v>
      </c>
      <c r="H78" s="17">
        <f t="shared" si="13"/>
        <v>88178.225799893335</v>
      </c>
      <c r="I78" s="17">
        <f t="shared" si="11"/>
        <v>1004.1648489667569</v>
      </c>
      <c r="J78" s="17">
        <f t="shared" si="9"/>
        <v>87676.143375409956</v>
      </c>
      <c r="K78" s="17">
        <f t="shared" si="10"/>
        <v>1579117.5389977337</v>
      </c>
      <c r="L78" s="25">
        <f t="shared" si="12"/>
        <v>17.908248035986723</v>
      </c>
    </row>
    <row r="79" spans="1:12" x14ac:dyDescent="0.25">
      <c r="A79" s="20">
        <v>70</v>
      </c>
      <c r="B79" s="21">
        <v>7</v>
      </c>
      <c r="C79" s="21">
        <v>463</v>
      </c>
      <c r="D79" s="21">
        <v>781</v>
      </c>
      <c r="E79" s="22">
        <v>0.5</v>
      </c>
      <c r="F79" s="23">
        <f t="shared" si="7"/>
        <v>1.1254019292604502E-2</v>
      </c>
      <c r="G79" s="23">
        <f t="shared" si="8"/>
        <v>1.1191047162270184E-2</v>
      </c>
      <c r="H79" s="17">
        <f t="shared" si="13"/>
        <v>87174.060950926578</v>
      </c>
      <c r="I79" s="17">
        <f t="shared" si="11"/>
        <v>975.56902742843499</v>
      </c>
      <c r="J79" s="17">
        <f t="shared" si="9"/>
        <v>86686.276437212364</v>
      </c>
      <c r="K79" s="17">
        <f t="shared" si="10"/>
        <v>1491441.3956223237</v>
      </c>
      <c r="L79" s="25">
        <f t="shared" si="12"/>
        <v>17.108775011203274</v>
      </c>
    </row>
    <row r="80" spans="1:12" x14ac:dyDescent="0.25">
      <c r="A80" s="20">
        <v>71</v>
      </c>
      <c r="B80" s="21">
        <v>10</v>
      </c>
      <c r="C80" s="21">
        <v>550</v>
      </c>
      <c r="D80" s="21">
        <v>453</v>
      </c>
      <c r="E80" s="22">
        <v>0.5</v>
      </c>
      <c r="F80" s="23">
        <f t="shared" si="7"/>
        <v>1.9940179461615155E-2</v>
      </c>
      <c r="G80" s="23">
        <f t="shared" si="8"/>
        <v>1.974333662388944E-2</v>
      </c>
      <c r="H80" s="17">
        <f t="shared" si="13"/>
        <v>86198.49192349815</v>
      </c>
      <c r="I80" s="17">
        <f t="shared" si="11"/>
        <v>1701.8458425172391</v>
      </c>
      <c r="J80" s="17">
        <f t="shared" si="9"/>
        <v>85347.569002239528</v>
      </c>
      <c r="K80" s="17">
        <f t="shared" si="10"/>
        <v>1404755.1191851115</v>
      </c>
      <c r="L80" s="25">
        <f t="shared" si="12"/>
        <v>16.29674821262352</v>
      </c>
    </row>
    <row r="81" spans="1:12" x14ac:dyDescent="0.25">
      <c r="A81" s="20">
        <v>72</v>
      </c>
      <c r="B81" s="21">
        <v>10</v>
      </c>
      <c r="C81" s="21">
        <v>572</v>
      </c>
      <c r="D81" s="21">
        <v>536</v>
      </c>
      <c r="E81" s="22">
        <v>0.5</v>
      </c>
      <c r="F81" s="23">
        <f t="shared" si="7"/>
        <v>1.8050541516245487E-2</v>
      </c>
      <c r="G81" s="23">
        <f t="shared" si="8"/>
        <v>1.788908765652952E-2</v>
      </c>
      <c r="H81" s="17">
        <f t="shared" si="13"/>
        <v>84496.646080980907</v>
      </c>
      <c r="I81" s="17">
        <f t="shared" si="11"/>
        <v>1511.5679084254189</v>
      </c>
      <c r="J81" s="17">
        <f t="shared" si="9"/>
        <v>83740.862126768188</v>
      </c>
      <c r="K81" s="17">
        <f t="shared" si="10"/>
        <v>1319407.550182872</v>
      </c>
      <c r="L81" s="25">
        <f t="shared" si="12"/>
        <v>15.614910311568607</v>
      </c>
    </row>
    <row r="82" spans="1:12" x14ac:dyDescent="0.25">
      <c r="A82" s="20">
        <v>73</v>
      </c>
      <c r="B82" s="21">
        <v>10</v>
      </c>
      <c r="C82" s="21">
        <v>609</v>
      </c>
      <c r="D82" s="21">
        <v>559</v>
      </c>
      <c r="E82" s="22">
        <v>0.5</v>
      </c>
      <c r="F82" s="23">
        <f t="shared" si="7"/>
        <v>1.7123287671232876E-2</v>
      </c>
      <c r="G82" s="23">
        <f t="shared" si="8"/>
        <v>1.6977928692699491E-2</v>
      </c>
      <c r="H82" s="17">
        <f t="shared" si="13"/>
        <v>82985.078172555484</v>
      </c>
      <c r="I82" s="17">
        <f t="shared" si="11"/>
        <v>1408.91473977174</v>
      </c>
      <c r="J82" s="17">
        <f t="shared" si="9"/>
        <v>82280.620802669611</v>
      </c>
      <c r="K82" s="17">
        <f t="shared" si="10"/>
        <v>1235666.6880561039</v>
      </c>
      <c r="L82" s="25">
        <f t="shared" si="12"/>
        <v>14.890227439283885</v>
      </c>
    </row>
    <row r="83" spans="1:12" x14ac:dyDescent="0.25">
      <c r="A83" s="20">
        <v>74</v>
      </c>
      <c r="B83" s="21">
        <v>11</v>
      </c>
      <c r="C83" s="21">
        <v>537</v>
      </c>
      <c r="D83" s="21">
        <v>599</v>
      </c>
      <c r="E83" s="22">
        <v>0.5</v>
      </c>
      <c r="F83" s="23">
        <f t="shared" si="7"/>
        <v>1.936619718309859E-2</v>
      </c>
      <c r="G83" s="23">
        <f t="shared" si="8"/>
        <v>1.9180470793374017E-2</v>
      </c>
      <c r="H83" s="17">
        <f t="shared" si="13"/>
        <v>81576.163432783738</v>
      </c>
      <c r="I83" s="17">
        <f t="shared" si="11"/>
        <v>1564.669220158014</v>
      </c>
      <c r="J83" s="17">
        <f t="shared" si="9"/>
        <v>80793.828822704731</v>
      </c>
      <c r="K83" s="17">
        <f t="shared" si="10"/>
        <v>1153386.0672534343</v>
      </c>
      <c r="L83" s="25">
        <f t="shared" si="12"/>
        <v>14.138763319064266</v>
      </c>
    </row>
    <row r="84" spans="1:12" x14ac:dyDescent="0.25">
      <c r="A84" s="20">
        <v>75</v>
      </c>
      <c r="B84" s="21">
        <v>9</v>
      </c>
      <c r="C84" s="21">
        <v>489</v>
      </c>
      <c r="D84" s="21">
        <v>527</v>
      </c>
      <c r="E84" s="22">
        <v>0.5</v>
      </c>
      <c r="F84" s="23">
        <f t="shared" si="7"/>
        <v>1.7716535433070866E-2</v>
      </c>
      <c r="G84" s="23">
        <f t="shared" si="8"/>
        <v>1.7560975609756099E-2</v>
      </c>
      <c r="H84" s="17">
        <f t="shared" si="13"/>
        <v>80011.494212625723</v>
      </c>
      <c r="I84" s="17">
        <f t="shared" si="11"/>
        <v>1405.0798983680615</v>
      </c>
      <c r="J84" s="17">
        <f t="shared" si="9"/>
        <v>79308.954263441701</v>
      </c>
      <c r="K84" s="17">
        <f t="shared" si="10"/>
        <v>1072592.2384307296</v>
      </c>
      <c r="L84" s="25">
        <f t="shared" si="12"/>
        <v>13.405476912859299</v>
      </c>
    </row>
    <row r="85" spans="1:12" x14ac:dyDescent="0.25">
      <c r="A85" s="20">
        <v>76</v>
      </c>
      <c r="B85" s="21">
        <v>14</v>
      </c>
      <c r="C85" s="21">
        <v>499</v>
      </c>
      <c r="D85" s="21">
        <v>479</v>
      </c>
      <c r="E85" s="22">
        <v>0.5</v>
      </c>
      <c r="F85" s="23">
        <f t="shared" si="7"/>
        <v>2.8629856850715747E-2</v>
      </c>
      <c r="G85" s="23">
        <f t="shared" si="8"/>
        <v>2.8225806451612902E-2</v>
      </c>
      <c r="H85" s="17">
        <f t="shared" si="13"/>
        <v>78606.414314257665</v>
      </c>
      <c r="I85" s="17">
        <f t="shared" si="11"/>
        <v>2218.7294362895309</v>
      </c>
      <c r="J85" s="17">
        <f t="shared" si="9"/>
        <v>77497.049596112891</v>
      </c>
      <c r="K85" s="17">
        <f t="shared" si="10"/>
        <v>993283.28416728787</v>
      </c>
      <c r="L85" s="25">
        <f t="shared" si="12"/>
        <v>12.636160710705841</v>
      </c>
    </row>
    <row r="86" spans="1:12" x14ac:dyDescent="0.25">
      <c r="A86" s="20">
        <v>77</v>
      </c>
      <c r="B86" s="21">
        <v>10</v>
      </c>
      <c r="C86" s="21">
        <v>481</v>
      </c>
      <c r="D86" s="21">
        <v>481</v>
      </c>
      <c r="E86" s="22">
        <v>0.5</v>
      </c>
      <c r="F86" s="23">
        <f t="shared" si="7"/>
        <v>2.0790020790020791E-2</v>
      </c>
      <c r="G86" s="23">
        <f t="shared" si="8"/>
        <v>2.0576131687242802E-2</v>
      </c>
      <c r="H86" s="17">
        <f t="shared" si="13"/>
        <v>76387.684877968131</v>
      </c>
      <c r="I86" s="17">
        <f t="shared" si="11"/>
        <v>1571.7630633326778</v>
      </c>
      <c r="J86" s="17">
        <f t="shared" si="9"/>
        <v>75601.803346301793</v>
      </c>
      <c r="K86" s="17">
        <f t="shared" si="10"/>
        <v>915786.23457117495</v>
      </c>
      <c r="L86" s="25">
        <f t="shared" si="12"/>
        <v>11.988663303962857</v>
      </c>
    </row>
    <row r="87" spans="1:12" x14ac:dyDescent="0.25">
      <c r="A87" s="20">
        <v>78</v>
      </c>
      <c r="B87" s="21">
        <v>19</v>
      </c>
      <c r="C87" s="21">
        <v>453</v>
      </c>
      <c r="D87" s="21">
        <v>469</v>
      </c>
      <c r="E87" s="22">
        <v>0.5</v>
      </c>
      <c r="F87" s="23">
        <f t="shared" si="7"/>
        <v>4.1214750542299353E-2</v>
      </c>
      <c r="G87" s="23">
        <f t="shared" si="8"/>
        <v>4.0382571732199786E-2</v>
      </c>
      <c r="H87" s="17">
        <f t="shared" si="13"/>
        <v>74815.921814635454</v>
      </c>
      <c r="I87" s="17">
        <f t="shared" si="11"/>
        <v>3021.2593293901668</v>
      </c>
      <c r="J87" s="17">
        <f t="shared" si="9"/>
        <v>73305.29214994036</v>
      </c>
      <c r="K87" s="17">
        <f t="shared" si="10"/>
        <v>840184.43122487317</v>
      </c>
      <c r="L87" s="25">
        <f t="shared" si="12"/>
        <v>11.230021776735185</v>
      </c>
    </row>
    <row r="88" spans="1:12" x14ac:dyDescent="0.25">
      <c r="A88" s="20">
        <v>79</v>
      </c>
      <c r="B88" s="21">
        <v>15</v>
      </c>
      <c r="C88" s="21">
        <v>433</v>
      </c>
      <c r="D88" s="21">
        <v>446</v>
      </c>
      <c r="E88" s="22">
        <v>0.5</v>
      </c>
      <c r="F88" s="23">
        <f t="shared" si="7"/>
        <v>3.4129692832764506E-2</v>
      </c>
      <c r="G88" s="23">
        <f t="shared" si="8"/>
        <v>3.3557046979865772E-2</v>
      </c>
      <c r="H88" s="17">
        <f t="shared" si="13"/>
        <v>71794.662485245281</v>
      </c>
      <c r="I88" s="17">
        <f t="shared" si="11"/>
        <v>2409.2168619209824</v>
      </c>
      <c r="J88" s="17">
        <f t="shared" si="9"/>
        <v>70590.054054284788</v>
      </c>
      <c r="K88" s="17">
        <f t="shared" si="10"/>
        <v>766879.13907493278</v>
      </c>
      <c r="L88" s="25">
        <f t="shared" si="12"/>
        <v>10.681562006542425</v>
      </c>
    </row>
    <row r="89" spans="1:12" x14ac:dyDescent="0.25">
      <c r="A89" s="20">
        <v>80</v>
      </c>
      <c r="B89" s="21">
        <v>17</v>
      </c>
      <c r="C89" s="21">
        <v>411</v>
      </c>
      <c r="D89" s="21">
        <v>423</v>
      </c>
      <c r="E89" s="22">
        <v>0.5</v>
      </c>
      <c r="F89" s="23">
        <f t="shared" si="7"/>
        <v>4.0767386091127102E-2</v>
      </c>
      <c r="G89" s="23">
        <f t="shared" si="8"/>
        <v>3.9952996474735603E-2</v>
      </c>
      <c r="H89" s="17">
        <f t="shared" si="13"/>
        <v>69385.445623324296</v>
      </c>
      <c r="I89" s="17">
        <f t="shared" si="11"/>
        <v>2772.1564643866345</v>
      </c>
      <c r="J89" s="17">
        <f t="shared" si="9"/>
        <v>67999.367391130989</v>
      </c>
      <c r="K89" s="17">
        <f t="shared" si="10"/>
        <v>696289.08502064797</v>
      </c>
      <c r="L89" s="25">
        <f t="shared" si="12"/>
        <v>10.035088465102927</v>
      </c>
    </row>
    <row r="90" spans="1:12" x14ac:dyDescent="0.25">
      <c r="A90" s="20">
        <v>81</v>
      </c>
      <c r="B90" s="21">
        <v>17</v>
      </c>
      <c r="C90" s="21">
        <v>389</v>
      </c>
      <c r="D90" s="21">
        <v>394</v>
      </c>
      <c r="E90" s="22">
        <v>0.5</v>
      </c>
      <c r="F90" s="23">
        <f t="shared" si="7"/>
        <v>4.3422733077905493E-2</v>
      </c>
      <c r="G90" s="23">
        <f t="shared" si="8"/>
        <v>4.2499999999999996E-2</v>
      </c>
      <c r="H90" s="17">
        <f t="shared" si="13"/>
        <v>66613.289158937667</v>
      </c>
      <c r="I90" s="17">
        <f t="shared" si="11"/>
        <v>2831.0647892548504</v>
      </c>
      <c r="J90" s="17">
        <f t="shared" si="9"/>
        <v>65197.756764310237</v>
      </c>
      <c r="K90" s="17">
        <f t="shared" si="10"/>
        <v>628289.71762951696</v>
      </c>
      <c r="L90" s="25">
        <f t="shared" si="12"/>
        <v>9.4318975321941121</v>
      </c>
    </row>
    <row r="91" spans="1:12" x14ac:dyDescent="0.25">
      <c r="A91" s="20">
        <v>82</v>
      </c>
      <c r="B91" s="21">
        <v>10</v>
      </c>
      <c r="C91" s="21">
        <v>314</v>
      </c>
      <c r="D91" s="21">
        <v>373</v>
      </c>
      <c r="E91" s="22">
        <v>0.5</v>
      </c>
      <c r="F91" s="23">
        <f t="shared" si="7"/>
        <v>2.9112081513828238E-2</v>
      </c>
      <c r="G91" s="23">
        <f t="shared" si="8"/>
        <v>2.8694404591104734E-2</v>
      </c>
      <c r="H91" s="17">
        <f t="shared" si="13"/>
        <v>63782.224369682815</v>
      </c>
      <c r="I91" s="17">
        <f t="shared" si="11"/>
        <v>1830.1929517842989</v>
      </c>
      <c r="J91" s="17">
        <f t="shared" si="9"/>
        <v>62867.127893790661</v>
      </c>
      <c r="K91" s="17">
        <f t="shared" si="10"/>
        <v>563091.96086520678</v>
      </c>
      <c r="L91" s="25">
        <f t="shared" si="12"/>
        <v>8.8283525140408496</v>
      </c>
    </row>
    <row r="92" spans="1:12" x14ac:dyDescent="0.25">
      <c r="A92" s="20">
        <v>83</v>
      </c>
      <c r="B92" s="21">
        <v>17</v>
      </c>
      <c r="C92" s="21">
        <v>343</v>
      </c>
      <c r="D92" s="21">
        <v>307</v>
      </c>
      <c r="E92" s="22">
        <v>0.5</v>
      </c>
      <c r="F92" s="23">
        <f t="shared" si="7"/>
        <v>5.2307692307692305E-2</v>
      </c>
      <c r="G92" s="23">
        <f t="shared" si="8"/>
        <v>5.0974512743628179E-2</v>
      </c>
      <c r="H92" s="17">
        <f t="shared" si="13"/>
        <v>61952.031417898514</v>
      </c>
      <c r="I92" s="17">
        <f t="shared" si="11"/>
        <v>3157.9746150053211</v>
      </c>
      <c r="J92" s="17">
        <f t="shared" si="9"/>
        <v>60373.044110395858</v>
      </c>
      <c r="K92" s="17">
        <f t="shared" si="10"/>
        <v>500224.83297141618</v>
      </c>
      <c r="L92" s="25">
        <f t="shared" si="12"/>
        <v>8.0743895159327508</v>
      </c>
    </row>
    <row r="93" spans="1:12" x14ac:dyDescent="0.25">
      <c r="A93" s="20">
        <v>84</v>
      </c>
      <c r="B93" s="21">
        <v>18</v>
      </c>
      <c r="C93" s="21">
        <v>270</v>
      </c>
      <c r="D93" s="21">
        <v>328</v>
      </c>
      <c r="E93" s="22">
        <v>0.5</v>
      </c>
      <c r="F93" s="23">
        <f t="shared" si="7"/>
        <v>6.0200668896321072E-2</v>
      </c>
      <c r="G93" s="23">
        <f t="shared" si="8"/>
        <v>5.8441558441558447E-2</v>
      </c>
      <c r="H93" s="17">
        <f t="shared" si="13"/>
        <v>58794.056802893196</v>
      </c>
      <c r="I93" s="17">
        <f t="shared" si="11"/>
        <v>3436.0163066625896</v>
      </c>
      <c r="J93" s="17">
        <f t="shared" si="9"/>
        <v>57076.048649561897</v>
      </c>
      <c r="K93" s="17">
        <f t="shared" si="10"/>
        <v>439851.78886102035</v>
      </c>
      <c r="L93" s="25">
        <f t="shared" si="12"/>
        <v>7.4812287632340366</v>
      </c>
    </row>
    <row r="94" spans="1:12" x14ac:dyDescent="0.25">
      <c r="A94" s="20">
        <v>85</v>
      </c>
      <c r="B94" s="21">
        <v>16</v>
      </c>
      <c r="C94" s="21">
        <v>232</v>
      </c>
      <c r="D94" s="21">
        <v>255</v>
      </c>
      <c r="E94" s="22">
        <v>0.5</v>
      </c>
      <c r="F94" s="23">
        <f t="shared" si="7"/>
        <v>6.5708418891170434E-2</v>
      </c>
      <c r="G94" s="23">
        <f t="shared" si="8"/>
        <v>6.3618290258449298E-2</v>
      </c>
      <c r="H94" s="17">
        <f t="shared" si="13"/>
        <v>55358.040496230606</v>
      </c>
      <c r="I94" s="17">
        <f t="shared" si="11"/>
        <v>3521.7838884281891</v>
      </c>
      <c r="J94" s="17">
        <f t="shared" si="9"/>
        <v>53597.148552016515</v>
      </c>
      <c r="K94" s="17">
        <f t="shared" si="10"/>
        <v>382775.74021145847</v>
      </c>
      <c r="L94" s="25">
        <f t="shared" si="12"/>
        <v>6.9145464106071843</v>
      </c>
    </row>
    <row r="95" spans="1:12" x14ac:dyDescent="0.25">
      <c r="A95" s="20">
        <v>86</v>
      </c>
      <c r="B95" s="21">
        <v>22</v>
      </c>
      <c r="C95" s="21">
        <v>223</v>
      </c>
      <c r="D95" s="21">
        <v>225</v>
      </c>
      <c r="E95" s="22">
        <v>0.5</v>
      </c>
      <c r="F95" s="23">
        <f t="shared" si="7"/>
        <v>9.8214285714285712E-2</v>
      </c>
      <c r="G95" s="23">
        <f t="shared" si="8"/>
        <v>9.3617021276595755E-2</v>
      </c>
      <c r="H95" s="17">
        <f t="shared" si="13"/>
        <v>51836.256607802417</v>
      </c>
      <c r="I95" s="17">
        <f t="shared" si="11"/>
        <v>4852.7559377517164</v>
      </c>
      <c r="J95" s="17">
        <f t="shared" si="9"/>
        <v>49409.878638926559</v>
      </c>
      <c r="K95" s="17">
        <f t="shared" si="10"/>
        <v>329178.59165944194</v>
      </c>
      <c r="L95" s="25">
        <f t="shared" si="12"/>
        <v>6.3503542346824062</v>
      </c>
    </row>
    <row r="96" spans="1:12" x14ac:dyDescent="0.25">
      <c r="A96" s="20">
        <v>87</v>
      </c>
      <c r="B96" s="21">
        <v>19</v>
      </c>
      <c r="C96" s="21">
        <v>183</v>
      </c>
      <c r="D96" s="21">
        <v>215</v>
      </c>
      <c r="E96" s="22">
        <v>0.5</v>
      </c>
      <c r="F96" s="23">
        <f t="shared" si="7"/>
        <v>9.5477386934673364E-2</v>
      </c>
      <c r="G96" s="23">
        <f t="shared" si="8"/>
        <v>9.1127098321342914E-2</v>
      </c>
      <c r="H96" s="17">
        <f t="shared" si="13"/>
        <v>46983.5006700507</v>
      </c>
      <c r="I96" s="17">
        <f t="shared" si="11"/>
        <v>4281.4700850405907</v>
      </c>
      <c r="J96" s="17">
        <f t="shared" si="9"/>
        <v>44842.765627530403</v>
      </c>
      <c r="K96" s="17">
        <f t="shared" si="10"/>
        <v>279768.7130205154</v>
      </c>
      <c r="L96" s="25">
        <f t="shared" si="12"/>
        <v>5.9546161744148618</v>
      </c>
    </row>
    <row r="97" spans="1:12" x14ac:dyDescent="0.25">
      <c r="A97" s="20">
        <v>88</v>
      </c>
      <c r="B97" s="21">
        <v>18</v>
      </c>
      <c r="C97" s="21">
        <v>133</v>
      </c>
      <c r="D97" s="21">
        <v>165</v>
      </c>
      <c r="E97" s="22">
        <v>0.5</v>
      </c>
      <c r="F97" s="23">
        <f t="shared" si="7"/>
        <v>0.12080536912751678</v>
      </c>
      <c r="G97" s="23">
        <f t="shared" si="8"/>
        <v>0.11392405063291139</v>
      </c>
      <c r="H97" s="17">
        <f t="shared" si="13"/>
        <v>42702.030585010107</v>
      </c>
      <c r="I97" s="17">
        <f t="shared" si="11"/>
        <v>4864.7882944948224</v>
      </c>
      <c r="J97" s="17">
        <f t="shared" si="9"/>
        <v>40269.636437762696</v>
      </c>
      <c r="K97" s="17">
        <f t="shared" si="10"/>
        <v>234925.94739298496</v>
      </c>
      <c r="L97" s="25">
        <f t="shared" si="12"/>
        <v>5.5015170045672752</v>
      </c>
    </row>
    <row r="98" spans="1:12" x14ac:dyDescent="0.25">
      <c r="A98" s="20">
        <v>89</v>
      </c>
      <c r="B98" s="21">
        <v>14</v>
      </c>
      <c r="C98" s="21">
        <v>132</v>
      </c>
      <c r="D98" s="21">
        <v>121</v>
      </c>
      <c r="E98" s="22">
        <v>0.5</v>
      </c>
      <c r="F98" s="23">
        <f t="shared" si="7"/>
        <v>0.11067193675889328</v>
      </c>
      <c r="G98" s="23">
        <f t="shared" si="8"/>
        <v>0.10486891385767791</v>
      </c>
      <c r="H98" s="17">
        <f t="shared" si="13"/>
        <v>37837.242290515285</v>
      </c>
      <c r="I98" s="17">
        <f t="shared" si="11"/>
        <v>3967.9505023761349</v>
      </c>
      <c r="J98" s="17">
        <f t="shared" si="9"/>
        <v>35853.267039327213</v>
      </c>
      <c r="K98" s="17">
        <f>K99+J98</f>
        <v>194656.31095522226</v>
      </c>
      <c r="L98" s="25">
        <f t="shared" si="12"/>
        <v>5.1445691908687818</v>
      </c>
    </row>
    <row r="99" spans="1:12" x14ac:dyDescent="0.25">
      <c r="A99" s="20">
        <v>90</v>
      </c>
      <c r="B99" s="21">
        <v>12</v>
      </c>
      <c r="C99" s="21">
        <v>90</v>
      </c>
      <c r="D99" s="21">
        <v>125</v>
      </c>
      <c r="E99" s="27">
        <v>0.5</v>
      </c>
      <c r="F99" s="28">
        <f t="shared" si="7"/>
        <v>0.11162790697674418</v>
      </c>
      <c r="G99" s="28">
        <f t="shared" si="8"/>
        <v>0.10572687224669602</v>
      </c>
      <c r="H99" s="29">
        <f t="shared" si="13"/>
        <v>33869.291788139148</v>
      </c>
      <c r="I99" s="29">
        <f t="shared" si="11"/>
        <v>3580.8942859706585</v>
      </c>
      <c r="J99" s="29">
        <f t="shared" si="9"/>
        <v>32078.844645153818</v>
      </c>
      <c r="K99" s="29">
        <f t="shared" ref="K99:K108" si="14">K100+J99</f>
        <v>158803.04391589505</v>
      </c>
      <c r="L99" s="30">
        <f t="shared" si="12"/>
        <v>4.6887028199245391</v>
      </c>
    </row>
    <row r="100" spans="1:12" x14ac:dyDescent="0.25">
      <c r="A100" s="20">
        <v>91</v>
      </c>
      <c r="B100" s="21">
        <v>13</v>
      </c>
      <c r="C100" s="21">
        <v>70</v>
      </c>
      <c r="D100" s="21">
        <v>81</v>
      </c>
      <c r="E100" s="27">
        <v>0.5</v>
      </c>
      <c r="F100" s="28">
        <f t="shared" si="7"/>
        <v>0.17218543046357615</v>
      </c>
      <c r="G100" s="28">
        <f t="shared" si="8"/>
        <v>0.15853658536585366</v>
      </c>
      <c r="H100" s="29">
        <f t="shared" si="13"/>
        <v>30288.397502168489</v>
      </c>
      <c r="I100" s="29">
        <f t="shared" si="11"/>
        <v>4801.8191161974437</v>
      </c>
      <c r="J100" s="29">
        <f t="shared" si="9"/>
        <v>27887.48794406977</v>
      </c>
      <c r="K100" s="29">
        <f t="shared" si="14"/>
        <v>126724.19927074121</v>
      </c>
      <c r="L100" s="30">
        <f t="shared" si="12"/>
        <v>4.1839189168614297</v>
      </c>
    </row>
    <row r="101" spans="1:12" x14ac:dyDescent="0.25">
      <c r="A101" s="20">
        <v>92</v>
      </c>
      <c r="B101" s="21">
        <v>13</v>
      </c>
      <c r="C101" s="21">
        <v>63</v>
      </c>
      <c r="D101" s="21">
        <v>62</v>
      </c>
      <c r="E101" s="27">
        <v>0.5</v>
      </c>
      <c r="F101" s="28">
        <f t="shared" si="7"/>
        <v>0.20799999999999999</v>
      </c>
      <c r="G101" s="28">
        <f t="shared" si="8"/>
        <v>0.18840579710144925</v>
      </c>
      <c r="H101" s="29">
        <f t="shared" si="13"/>
        <v>25486.578385971046</v>
      </c>
      <c r="I101" s="29">
        <f t="shared" si="11"/>
        <v>4801.8191161974428</v>
      </c>
      <c r="J101" s="29">
        <f t="shared" si="9"/>
        <v>23085.668827872323</v>
      </c>
      <c r="K101" s="29">
        <f t="shared" si="14"/>
        <v>98836.711326671444</v>
      </c>
      <c r="L101" s="30">
        <f t="shared" si="12"/>
        <v>3.8779905968498145</v>
      </c>
    </row>
    <row r="102" spans="1:12" x14ac:dyDescent="0.25">
      <c r="A102" s="20">
        <v>93</v>
      </c>
      <c r="B102" s="21">
        <v>7</v>
      </c>
      <c r="C102" s="21">
        <v>32</v>
      </c>
      <c r="D102" s="21">
        <v>47</v>
      </c>
      <c r="E102" s="27">
        <v>0.5</v>
      </c>
      <c r="F102" s="28">
        <f t="shared" si="7"/>
        <v>0.17721518987341772</v>
      </c>
      <c r="G102" s="28">
        <f t="shared" si="8"/>
        <v>0.16279069767441859</v>
      </c>
      <c r="H102" s="29">
        <f t="shared" si="13"/>
        <v>20684.759269773604</v>
      </c>
      <c r="I102" s="29">
        <f t="shared" si="11"/>
        <v>3367.2863927538419</v>
      </c>
      <c r="J102" s="29">
        <f t="shared" si="9"/>
        <v>19001.116073396683</v>
      </c>
      <c r="K102" s="29">
        <f t="shared" si="14"/>
        <v>75751.042498799128</v>
      </c>
      <c r="L102" s="30">
        <f t="shared" si="12"/>
        <v>3.662166985404236</v>
      </c>
    </row>
    <row r="103" spans="1:12" x14ac:dyDescent="0.25">
      <c r="A103" s="20">
        <v>94</v>
      </c>
      <c r="B103" s="21">
        <v>4</v>
      </c>
      <c r="C103" s="21">
        <v>30</v>
      </c>
      <c r="D103" s="21">
        <v>25</v>
      </c>
      <c r="E103" s="27">
        <v>0.5</v>
      </c>
      <c r="F103" s="28">
        <f t="shared" si="7"/>
        <v>0.14545454545454545</v>
      </c>
      <c r="G103" s="28">
        <f t="shared" si="8"/>
        <v>0.13559322033898305</v>
      </c>
      <c r="H103" s="29">
        <f t="shared" si="13"/>
        <v>17317.472877019762</v>
      </c>
      <c r="I103" s="29">
        <f t="shared" si="11"/>
        <v>2348.1319155281035</v>
      </c>
      <c r="J103" s="29">
        <f t="shared" si="9"/>
        <v>16143.406919255711</v>
      </c>
      <c r="K103" s="29">
        <f t="shared" si="14"/>
        <v>56749.926425402446</v>
      </c>
      <c r="L103" s="30">
        <f t="shared" si="12"/>
        <v>3.2770327881217263</v>
      </c>
    </row>
    <row r="104" spans="1:12" x14ac:dyDescent="0.25">
      <c r="A104" s="20">
        <v>95</v>
      </c>
      <c r="B104" s="21">
        <v>8</v>
      </c>
      <c r="C104" s="21">
        <v>28</v>
      </c>
      <c r="D104" s="21">
        <v>25</v>
      </c>
      <c r="E104" s="27">
        <v>0.5</v>
      </c>
      <c r="F104" s="28">
        <f t="shared" si="7"/>
        <v>0.30188679245283018</v>
      </c>
      <c r="G104" s="28">
        <f t="shared" si="8"/>
        <v>0.26229508196721313</v>
      </c>
      <c r="H104" s="29">
        <f t="shared" si="13"/>
        <v>14969.340961491658</v>
      </c>
      <c r="I104" s="29">
        <f t="shared" si="11"/>
        <v>3926.3845144896154</v>
      </c>
      <c r="J104" s="29">
        <f t="shared" si="9"/>
        <v>13006.148704246851</v>
      </c>
      <c r="K104" s="29">
        <f t="shared" si="14"/>
        <v>40606.519506146738</v>
      </c>
      <c r="L104" s="30">
        <f t="shared" si="12"/>
        <v>2.7126457744937622</v>
      </c>
    </row>
    <row r="105" spans="1:12" x14ac:dyDescent="0.25">
      <c r="A105" s="20">
        <v>96</v>
      </c>
      <c r="B105" s="21">
        <v>5</v>
      </c>
      <c r="C105" s="21">
        <v>17</v>
      </c>
      <c r="D105" s="21">
        <v>22</v>
      </c>
      <c r="E105" s="27">
        <v>0.5</v>
      </c>
      <c r="F105" s="28">
        <f t="shared" si="7"/>
        <v>0.25641025641025639</v>
      </c>
      <c r="G105" s="28">
        <f t="shared" si="8"/>
        <v>0.22727272727272727</v>
      </c>
      <c r="H105" s="29">
        <f t="shared" si="13"/>
        <v>11042.956447002043</v>
      </c>
      <c r="I105" s="29">
        <f t="shared" si="11"/>
        <v>2509.7628288641008</v>
      </c>
      <c r="J105" s="29">
        <f t="shared" si="9"/>
        <v>9788.0750325699919</v>
      </c>
      <c r="K105" s="29">
        <f t="shared" si="14"/>
        <v>27600.370801899891</v>
      </c>
      <c r="L105" s="30">
        <f t="shared" si="12"/>
        <v>2.4993642720915448</v>
      </c>
    </row>
    <row r="106" spans="1:12" x14ac:dyDescent="0.25">
      <c r="A106" s="20">
        <v>97</v>
      </c>
      <c r="B106" s="21">
        <v>4</v>
      </c>
      <c r="C106" s="21">
        <v>10</v>
      </c>
      <c r="D106" s="21">
        <v>12</v>
      </c>
      <c r="E106" s="27">
        <v>0.5</v>
      </c>
      <c r="F106" s="28">
        <f t="shared" si="7"/>
        <v>0.36363636363636365</v>
      </c>
      <c r="G106" s="28">
        <f t="shared" si="8"/>
        <v>0.30769230769230771</v>
      </c>
      <c r="H106" s="29">
        <f t="shared" si="13"/>
        <v>8533.1936181379424</v>
      </c>
      <c r="I106" s="29">
        <f t="shared" si="11"/>
        <v>2625.5980363501362</v>
      </c>
      <c r="J106" s="29">
        <f t="shared" si="9"/>
        <v>7220.3945999628741</v>
      </c>
      <c r="K106" s="29">
        <f t="shared" si="14"/>
        <v>17812.295769329899</v>
      </c>
      <c r="L106" s="30">
        <f t="shared" si="12"/>
        <v>2.0874125874125871</v>
      </c>
    </row>
    <row r="107" spans="1:12" x14ac:dyDescent="0.25">
      <c r="A107" s="20">
        <v>98</v>
      </c>
      <c r="B107" s="21">
        <v>1</v>
      </c>
      <c r="C107" s="21">
        <v>8</v>
      </c>
      <c r="D107" s="21">
        <v>9</v>
      </c>
      <c r="E107" s="27">
        <v>0.5</v>
      </c>
      <c r="F107" s="28">
        <f t="shared" si="7"/>
        <v>0.11764705882352941</v>
      </c>
      <c r="G107" s="28">
        <f t="shared" si="8"/>
        <v>0.1111111111111111</v>
      </c>
      <c r="H107" s="29">
        <f t="shared" si="13"/>
        <v>5907.5955817878057</v>
      </c>
      <c r="I107" s="29">
        <f t="shared" si="11"/>
        <v>656.39950908753394</v>
      </c>
      <c r="J107" s="29">
        <f t="shared" si="9"/>
        <v>5579.3958272440386</v>
      </c>
      <c r="K107" s="29">
        <f t="shared" si="14"/>
        <v>10591.901169367025</v>
      </c>
      <c r="L107" s="30">
        <f t="shared" si="12"/>
        <v>1.792929292929293</v>
      </c>
    </row>
    <row r="108" spans="1:12" x14ac:dyDescent="0.25">
      <c r="A108" s="20">
        <v>99</v>
      </c>
      <c r="B108" s="21">
        <v>2</v>
      </c>
      <c r="C108" s="21">
        <v>4</v>
      </c>
      <c r="D108" s="21">
        <v>6</v>
      </c>
      <c r="E108" s="27">
        <v>0.5</v>
      </c>
      <c r="F108" s="28">
        <f t="shared" si="7"/>
        <v>0.4</v>
      </c>
      <c r="G108" s="28">
        <f t="shared" si="8"/>
        <v>0.33333333333333337</v>
      </c>
      <c r="H108" s="29">
        <f t="shared" si="13"/>
        <v>5251.1960727002715</v>
      </c>
      <c r="I108" s="29">
        <f t="shared" si="11"/>
        <v>1750.3986909000907</v>
      </c>
      <c r="J108" s="29">
        <f t="shared" si="9"/>
        <v>4375.9967272502263</v>
      </c>
      <c r="K108" s="29">
        <f t="shared" si="14"/>
        <v>5012.5053421229868</v>
      </c>
      <c r="L108" s="30">
        <f t="shared" si="12"/>
        <v>0.95454545454545459</v>
      </c>
    </row>
    <row r="109" spans="1:12" x14ac:dyDescent="0.25">
      <c r="A109" s="20" t="s">
        <v>29</v>
      </c>
      <c r="B109" s="29">
        <v>1</v>
      </c>
      <c r="C109" s="21">
        <v>6</v>
      </c>
      <c r="D109" s="29">
        <v>5</v>
      </c>
      <c r="E109" s="27"/>
      <c r="F109" s="28">
        <f t="shared" si="7"/>
        <v>0.18181818181818182</v>
      </c>
      <c r="G109" s="28">
        <v>1</v>
      </c>
      <c r="H109" s="29">
        <f>H108-I108</f>
        <v>3500.797381800181</v>
      </c>
      <c r="I109" s="29">
        <f>H109*G109</f>
        <v>3500.797381800181</v>
      </c>
      <c r="J109" s="29">
        <f>H109*F109</f>
        <v>636.50861487276018</v>
      </c>
      <c r="K109" s="29">
        <f>J109</f>
        <v>636.50861487276018</v>
      </c>
      <c r="L109" s="30">
        <f>K109/H109</f>
        <v>0.18181818181818182</v>
      </c>
    </row>
    <row r="110" spans="1:12" x14ac:dyDescent="0.25">
      <c r="A110" s="10"/>
      <c r="B110" s="10"/>
      <c r="C110" s="10"/>
      <c r="D110" s="10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8"/>
      <c r="C111" s="8"/>
      <c r="D111" s="8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 t="s">
        <v>11</v>
      </c>
      <c r="B112" s="8"/>
      <c r="C112" s="8"/>
      <c r="D112" s="8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12"/>
      <c r="C114" s="12"/>
      <c r="D114" s="12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12"/>
      <c r="C115" s="12"/>
      <c r="D115" s="12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12"/>
      <c r="C116" s="12"/>
      <c r="D116" s="12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12"/>
      <c r="C117" s="12"/>
      <c r="D117" s="12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12"/>
      <c r="C118" s="12"/>
      <c r="D118" s="12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12"/>
      <c r="C119" s="12"/>
      <c r="D119" s="12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12"/>
      <c r="C120" s="12"/>
      <c r="D120" s="12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12"/>
      <c r="C121" s="12"/>
      <c r="D121" s="12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12"/>
      <c r="C122" s="12"/>
      <c r="D122" s="12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12"/>
      <c r="C123" s="12"/>
      <c r="D123" s="12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12"/>
      <c r="C124" s="12"/>
      <c r="D124" s="12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8"/>
      <c r="C125" s="8"/>
      <c r="D125" s="8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O112"/>
  <sheetViews>
    <sheetView workbookViewId="0">
      <pane ySplit="7" topLeftCell="A77" activePane="bottomLeft" state="frozen"/>
      <selection pane="bottomLeft"/>
    </sheetView>
  </sheetViews>
  <sheetFormatPr baseColWidth="10" defaultRowHeight="14.25" x14ac:dyDescent="0.2"/>
  <cols>
    <col min="1" max="1" width="10" style="55" customWidth="1"/>
    <col min="2" max="15" width="10.7109375" style="55" customWidth="1"/>
    <col min="16" max="237" width="11.42578125" style="58"/>
    <col min="238" max="238" width="10" style="58" customWidth="1"/>
    <col min="239" max="268" width="10.7109375" style="58" customWidth="1"/>
    <col min="269" max="493" width="11.42578125" style="58"/>
    <col min="494" max="494" width="10" style="58" customWidth="1"/>
    <col min="495" max="524" width="10.7109375" style="58" customWidth="1"/>
    <col min="525" max="749" width="11.42578125" style="58"/>
    <col min="750" max="750" width="10" style="58" customWidth="1"/>
    <col min="751" max="780" width="10.7109375" style="58" customWidth="1"/>
    <col min="781" max="1005" width="11.42578125" style="58"/>
    <col min="1006" max="1006" width="10" style="58" customWidth="1"/>
    <col min="1007" max="1036" width="10.7109375" style="58" customWidth="1"/>
    <col min="1037" max="1261" width="11.42578125" style="58"/>
    <col min="1262" max="1262" width="10" style="58" customWidth="1"/>
    <col min="1263" max="1292" width="10.7109375" style="58" customWidth="1"/>
    <col min="1293" max="1517" width="11.42578125" style="58"/>
    <col min="1518" max="1518" width="10" style="58" customWidth="1"/>
    <col min="1519" max="1548" width="10.7109375" style="58" customWidth="1"/>
    <col min="1549" max="1773" width="11.42578125" style="58"/>
    <col min="1774" max="1774" width="10" style="58" customWidth="1"/>
    <col min="1775" max="1804" width="10.7109375" style="58" customWidth="1"/>
    <col min="1805" max="2029" width="11.42578125" style="58"/>
    <col min="2030" max="2030" width="10" style="58" customWidth="1"/>
    <col min="2031" max="2060" width="10.7109375" style="58" customWidth="1"/>
    <col min="2061" max="2285" width="11.42578125" style="58"/>
    <col min="2286" max="2286" width="10" style="58" customWidth="1"/>
    <col min="2287" max="2316" width="10.7109375" style="58" customWidth="1"/>
    <col min="2317" max="2541" width="11.42578125" style="58"/>
    <col min="2542" max="2542" width="10" style="58" customWidth="1"/>
    <col min="2543" max="2572" width="10.7109375" style="58" customWidth="1"/>
    <col min="2573" max="2797" width="11.42578125" style="58"/>
    <col min="2798" max="2798" width="10" style="58" customWidth="1"/>
    <col min="2799" max="2828" width="10.7109375" style="58" customWidth="1"/>
    <col min="2829" max="3053" width="11.42578125" style="58"/>
    <col min="3054" max="3054" width="10" style="58" customWidth="1"/>
    <col min="3055" max="3084" width="10.7109375" style="58" customWidth="1"/>
    <col min="3085" max="3309" width="11.42578125" style="58"/>
    <col min="3310" max="3310" width="10" style="58" customWidth="1"/>
    <col min="3311" max="3340" width="10.7109375" style="58" customWidth="1"/>
    <col min="3341" max="3565" width="11.42578125" style="58"/>
    <col min="3566" max="3566" width="10" style="58" customWidth="1"/>
    <col min="3567" max="3596" width="10.7109375" style="58" customWidth="1"/>
    <col min="3597" max="3821" width="11.42578125" style="58"/>
    <col min="3822" max="3822" width="10" style="58" customWidth="1"/>
    <col min="3823" max="3852" width="10.7109375" style="58" customWidth="1"/>
    <col min="3853" max="4077" width="11.42578125" style="58"/>
    <col min="4078" max="4078" width="10" style="58" customWidth="1"/>
    <col min="4079" max="4108" width="10.7109375" style="58" customWidth="1"/>
    <col min="4109" max="4333" width="11.42578125" style="58"/>
    <col min="4334" max="4334" width="10" style="58" customWidth="1"/>
    <col min="4335" max="4364" width="10.7109375" style="58" customWidth="1"/>
    <col min="4365" max="4589" width="11.42578125" style="58"/>
    <col min="4590" max="4590" width="10" style="58" customWidth="1"/>
    <col min="4591" max="4620" width="10.7109375" style="58" customWidth="1"/>
    <col min="4621" max="4845" width="11.42578125" style="58"/>
    <col min="4846" max="4846" width="10" style="58" customWidth="1"/>
    <col min="4847" max="4876" width="10.7109375" style="58" customWidth="1"/>
    <col min="4877" max="5101" width="11.42578125" style="58"/>
    <col min="5102" max="5102" width="10" style="58" customWidth="1"/>
    <col min="5103" max="5132" width="10.7109375" style="58" customWidth="1"/>
    <col min="5133" max="5357" width="11.42578125" style="58"/>
    <col min="5358" max="5358" width="10" style="58" customWidth="1"/>
    <col min="5359" max="5388" width="10.7109375" style="58" customWidth="1"/>
    <col min="5389" max="5613" width="11.42578125" style="58"/>
    <col min="5614" max="5614" width="10" style="58" customWidth="1"/>
    <col min="5615" max="5644" width="10.7109375" style="58" customWidth="1"/>
    <col min="5645" max="5869" width="11.42578125" style="58"/>
    <col min="5870" max="5870" width="10" style="58" customWidth="1"/>
    <col min="5871" max="5900" width="10.7109375" style="58" customWidth="1"/>
    <col min="5901" max="6125" width="11.42578125" style="58"/>
    <col min="6126" max="6126" width="10" style="58" customWidth="1"/>
    <col min="6127" max="6156" width="10.7109375" style="58" customWidth="1"/>
    <col min="6157" max="6381" width="11.42578125" style="58"/>
    <col min="6382" max="6382" width="10" style="58" customWidth="1"/>
    <col min="6383" max="6412" width="10.7109375" style="58" customWidth="1"/>
    <col min="6413" max="6637" width="11.42578125" style="58"/>
    <col min="6638" max="6638" width="10" style="58" customWidth="1"/>
    <col min="6639" max="6668" width="10.7109375" style="58" customWidth="1"/>
    <col min="6669" max="6893" width="11.42578125" style="58"/>
    <col min="6894" max="6894" width="10" style="58" customWidth="1"/>
    <col min="6895" max="6924" width="10.7109375" style="58" customWidth="1"/>
    <col min="6925" max="7149" width="11.42578125" style="58"/>
    <col min="7150" max="7150" width="10" style="58" customWidth="1"/>
    <col min="7151" max="7180" width="10.7109375" style="58" customWidth="1"/>
    <col min="7181" max="7405" width="11.42578125" style="58"/>
    <col min="7406" max="7406" width="10" style="58" customWidth="1"/>
    <col min="7407" max="7436" width="10.7109375" style="58" customWidth="1"/>
    <col min="7437" max="7661" width="11.42578125" style="58"/>
    <col min="7662" max="7662" width="10" style="58" customWidth="1"/>
    <col min="7663" max="7692" width="10.7109375" style="58" customWidth="1"/>
    <col min="7693" max="7917" width="11.42578125" style="58"/>
    <col min="7918" max="7918" width="10" style="58" customWidth="1"/>
    <col min="7919" max="7948" width="10.7109375" style="58" customWidth="1"/>
    <col min="7949" max="8173" width="11.42578125" style="58"/>
    <col min="8174" max="8174" width="10" style="58" customWidth="1"/>
    <col min="8175" max="8204" width="10.7109375" style="58" customWidth="1"/>
    <col min="8205" max="8429" width="11.42578125" style="58"/>
    <col min="8430" max="8430" width="10" style="58" customWidth="1"/>
    <col min="8431" max="8460" width="10.7109375" style="58" customWidth="1"/>
    <col min="8461" max="8685" width="11.42578125" style="58"/>
    <col min="8686" max="8686" width="10" style="58" customWidth="1"/>
    <col min="8687" max="8716" width="10.7109375" style="58" customWidth="1"/>
    <col min="8717" max="8941" width="11.42578125" style="58"/>
    <col min="8942" max="8942" width="10" style="58" customWidth="1"/>
    <col min="8943" max="8972" width="10.7109375" style="58" customWidth="1"/>
    <col min="8973" max="9197" width="11.42578125" style="58"/>
    <col min="9198" max="9198" width="10" style="58" customWidth="1"/>
    <col min="9199" max="9228" width="10.7109375" style="58" customWidth="1"/>
    <col min="9229" max="9453" width="11.42578125" style="58"/>
    <col min="9454" max="9454" width="10" style="58" customWidth="1"/>
    <col min="9455" max="9484" width="10.7109375" style="58" customWidth="1"/>
    <col min="9485" max="9709" width="11.42578125" style="58"/>
    <col min="9710" max="9710" width="10" style="58" customWidth="1"/>
    <col min="9711" max="9740" width="10.7109375" style="58" customWidth="1"/>
    <col min="9741" max="9965" width="11.42578125" style="58"/>
    <col min="9966" max="9966" width="10" style="58" customWidth="1"/>
    <col min="9967" max="9996" width="10.7109375" style="58" customWidth="1"/>
    <col min="9997" max="10221" width="11.42578125" style="58"/>
    <col min="10222" max="10222" width="10" style="58" customWidth="1"/>
    <col min="10223" max="10252" width="10.7109375" style="58" customWidth="1"/>
    <col min="10253" max="10477" width="11.42578125" style="58"/>
    <col min="10478" max="10478" width="10" style="58" customWidth="1"/>
    <col min="10479" max="10508" width="10.7109375" style="58" customWidth="1"/>
    <col min="10509" max="10733" width="11.42578125" style="58"/>
    <col min="10734" max="10734" width="10" style="58" customWidth="1"/>
    <col min="10735" max="10764" width="10.7109375" style="58" customWidth="1"/>
    <col min="10765" max="10989" width="11.42578125" style="58"/>
    <col min="10990" max="10990" width="10" style="58" customWidth="1"/>
    <col min="10991" max="11020" width="10.7109375" style="58" customWidth="1"/>
    <col min="11021" max="11245" width="11.42578125" style="58"/>
    <col min="11246" max="11246" width="10" style="58" customWidth="1"/>
    <col min="11247" max="11276" width="10.7109375" style="58" customWidth="1"/>
    <col min="11277" max="11501" width="11.42578125" style="58"/>
    <col min="11502" max="11502" width="10" style="58" customWidth="1"/>
    <col min="11503" max="11532" width="10.7109375" style="58" customWidth="1"/>
    <col min="11533" max="11757" width="11.42578125" style="58"/>
    <col min="11758" max="11758" width="10" style="58" customWidth="1"/>
    <col min="11759" max="11788" width="10.7109375" style="58" customWidth="1"/>
    <col min="11789" max="12013" width="11.42578125" style="58"/>
    <col min="12014" max="12014" width="10" style="58" customWidth="1"/>
    <col min="12015" max="12044" width="10.7109375" style="58" customWidth="1"/>
    <col min="12045" max="12269" width="11.42578125" style="58"/>
    <col min="12270" max="12270" width="10" style="58" customWidth="1"/>
    <col min="12271" max="12300" width="10.7109375" style="58" customWidth="1"/>
    <col min="12301" max="12525" width="11.42578125" style="58"/>
    <col min="12526" max="12526" width="10" style="58" customWidth="1"/>
    <col min="12527" max="12556" width="10.7109375" style="58" customWidth="1"/>
    <col min="12557" max="12781" width="11.42578125" style="58"/>
    <col min="12782" max="12782" width="10" style="58" customWidth="1"/>
    <col min="12783" max="12812" width="10.7109375" style="58" customWidth="1"/>
    <col min="12813" max="13037" width="11.42578125" style="58"/>
    <col min="13038" max="13038" width="10" style="58" customWidth="1"/>
    <col min="13039" max="13068" width="10.7109375" style="58" customWidth="1"/>
    <col min="13069" max="13293" width="11.42578125" style="58"/>
    <col min="13294" max="13294" width="10" style="58" customWidth="1"/>
    <col min="13295" max="13324" width="10.7109375" style="58" customWidth="1"/>
    <col min="13325" max="13549" width="11.42578125" style="58"/>
    <col min="13550" max="13550" width="10" style="58" customWidth="1"/>
    <col min="13551" max="13580" width="10.7109375" style="58" customWidth="1"/>
    <col min="13581" max="13805" width="11.42578125" style="58"/>
    <col min="13806" max="13806" width="10" style="58" customWidth="1"/>
    <col min="13807" max="13836" width="10.7109375" style="58" customWidth="1"/>
    <col min="13837" max="14061" width="11.42578125" style="58"/>
    <col min="14062" max="14062" width="10" style="58" customWidth="1"/>
    <col min="14063" max="14092" width="10.7109375" style="58" customWidth="1"/>
    <col min="14093" max="14317" width="11.42578125" style="58"/>
    <col min="14318" max="14318" width="10" style="58" customWidth="1"/>
    <col min="14319" max="14348" width="10.7109375" style="58" customWidth="1"/>
    <col min="14349" max="14573" width="11.42578125" style="58"/>
    <col min="14574" max="14574" width="10" style="58" customWidth="1"/>
    <col min="14575" max="14604" width="10.7109375" style="58" customWidth="1"/>
    <col min="14605" max="14829" width="11.42578125" style="58"/>
    <col min="14830" max="14830" width="10" style="58" customWidth="1"/>
    <col min="14831" max="14860" width="10.7109375" style="58" customWidth="1"/>
    <col min="14861" max="15085" width="11.42578125" style="58"/>
    <col min="15086" max="15086" width="10" style="58" customWidth="1"/>
    <col min="15087" max="15116" width="10.7109375" style="58" customWidth="1"/>
    <col min="15117" max="15341" width="11.42578125" style="58"/>
    <col min="15342" max="15342" width="10" style="58" customWidth="1"/>
    <col min="15343" max="15372" width="10.7109375" style="58" customWidth="1"/>
    <col min="15373" max="15597" width="11.42578125" style="58"/>
    <col min="15598" max="15598" width="10" style="58" customWidth="1"/>
    <col min="15599" max="15628" width="10.7109375" style="58" customWidth="1"/>
    <col min="15629" max="15853" width="11.42578125" style="58"/>
    <col min="15854" max="15854" width="10" style="58" customWidth="1"/>
    <col min="15855" max="15884" width="10.7109375" style="58" customWidth="1"/>
    <col min="15885" max="16109" width="11.42578125" style="58"/>
    <col min="16110" max="16110" width="10" style="58" customWidth="1"/>
    <col min="16111" max="16140" width="10.7109375" style="58" customWidth="1"/>
    <col min="16141" max="16384" width="11.42578125" style="58"/>
  </cols>
  <sheetData>
    <row r="4" spans="1:15" s="7" customFormat="1" ht="15.75" x14ac:dyDescent="0.25">
      <c r="A4" s="6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</row>
    <row r="5" spans="1:15" ht="12.75" customHeight="1" x14ac:dyDescent="0.2">
      <c r="A5" s="57"/>
    </row>
    <row r="6" spans="1:15" s="64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34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x14ac:dyDescent="0.2">
      <c r="A8" s="20">
        <v>0</v>
      </c>
      <c r="B8" s="68">
        <v>85.067504122742861</v>
      </c>
      <c r="C8" s="68">
        <v>83.982344727013611</v>
      </c>
      <c r="D8" s="68">
        <v>84.218364892103338</v>
      </c>
      <c r="E8" s="68">
        <v>81.906044875807382</v>
      </c>
      <c r="F8" s="68">
        <v>84.245317714041207</v>
      </c>
      <c r="G8" s="68">
        <v>85.398971528546625</v>
      </c>
      <c r="H8" s="68">
        <v>84.249340721517257</v>
      </c>
      <c r="I8" s="68">
        <v>83.350277668901455</v>
      </c>
      <c r="J8" s="68">
        <v>83.131468600870605</v>
      </c>
      <c r="K8" s="68">
        <v>83.713928354754742</v>
      </c>
      <c r="L8" s="68">
        <v>83.73109316149187</v>
      </c>
      <c r="M8" s="68">
        <v>83.744633472416965</v>
      </c>
      <c r="N8" s="68">
        <v>83.789273660489556</v>
      </c>
      <c r="O8" s="68">
        <v>83.300724432887463</v>
      </c>
    </row>
    <row r="9" spans="1:15" x14ac:dyDescent="0.2">
      <c r="A9" s="20">
        <v>1</v>
      </c>
      <c r="B9" s="69">
        <v>84.205002798275942</v>
      </c>
      <c r="C9" s="69">
        <v>83.182021534048616</v>
      </c>
      <c r="D9" s="69">
        <v>83.346469692594255</v>
      </c>
      <c r="E9" s="69">
        <v>81.132093491922262</v>
      </c>
      <c r="F9" s="69">
        <v>83.300017464344293</v>
      </c>
      <c r="G9" s="69">
        <v>84.501228645714392</v>
      </c>
      <c r="H9" s="69">
        <v>83.436432883544242</v>
      </c>
      <c r="I9" s="69">
        <v>82.485962322408071</v>
      </c>
      <c r="J9" s="69">
        <v>82.35522852324047</v>
      </c>
      <c r="K9" s="69">
        <v>82.895307477773414</v>
      </c>
      <c r="L9" s="69">
        <v>83.004355300462564</v>
      </c>
      <c r="M9" s="69">
        <v>83.041708381571652</v>
      </c>
      <c r="N9" s="69">
        <v>82.939310631731146</v>
      </c>
      <c r="O9" s="69">
        <v>82.613049043070191</v>
      </c>
    </row>
    <row r="10" spans="1:15" x14ac:dyDescent="0.2">
      <c r="A10" s="20">
        <v>2</v>
      </c>
      <c r="B10" s="69">
        <v>83.205002798275927</v>
      </c>
      <c r="C10" s="69">
        <v>82.243744778111562</v>
      </c>
      <c r="D10" s="69">
        <v>82.346469692594255</v>
      </c>
      <c r="E10" s="69">
        <v>80.183777749963525</v>
      </c>
      <c r="F10" s="69">
        <v>82.300017464344293</v>
      </c>
      <c r="G10" s="69">
        <v>83.501228645714392</v>
      </c>
      <c r="H10" s="69">
        <v>82.436432883544242</v>
      </c>
      <c r="I10" s="69">
        <v>81.485962322408056</v>
      </c>
      <c r="J10" s="69">
        <v>81.35522852324047</v>
      </c>
      <c r="K10" s="69">
        <v>81.895307477773414</v>
      </c>
      <c r="L10" s="69">
        <v>82.004355300462564</v>
      </c>
      <c r="M10" s="69">
        <v>82.078689433713933</v>
      </c>
      <c r="N10" s="69">
        <v>81.939310631731146</v>
      </c>
      <c r="O10" s="69">
        <v>81.646394443696821</v>
      </c>
    </row>
    <row r="11" spans="1:15" x14ac:dyDescent="0.2">
      <c r="A11" s="20">
        <v>3</v>
      </c>
      <c r="B11" s="69">
        <v>82.205002798275927</v>
      </c>
      <c r="C11" s="69">
        <v>81.243744778111562</v>
      </c>
      <c r="D11" s="69">
        <v>81.346469692594255</v>
      </c>
      <c r="E11" s="69">
        <v>79.183777749963525</v>
      </c>
      <c r="F11" s="69">
        <v>81.345173422094419</v>
      </c>
      <c r="G11" s="69">
        <v>82.501228645714392</v>
      </c>
      <c r="H11" s="69">
        <v>81.436432883544242</v>
      </c>
      <c r="I11" s="69">
        <v>80.485962322408056</v>
      </c>
      <c r="J11" s="69">
        <v>80.35522852324047</v>
      </c>
      <c r="K11" s="69">
        <v>80.895307477773414</v>
      </c>
      <c r="L11" s="69">
        <v>81.004355300462549</v>
      </c>
      <c r="M11" s="69">
        <v>81.078689433713933</v>
      </c>
      <c r="N11" s="69">
        <v>80.939310631731161</v>
      </c>
      <c r="O11" s="69">
        <v>80.646394443696835</v>
      </c>
    </row>
    <row r="12" spans="1:15" x14ac:dyDescent="0.2">
      <c r="A12" s="20">
        <v>4</v>
      </c>
      <c r="B12" s="69">
        <v>81.205002798275927</v>
      </c>
      <c r="C12" s="69">
        <v>80.243744778111562</v>
      </c>
      <c r="D12" s="69">
        <v>80.346469692594255</v>
      </c>
      <c r="E12" s="69">
        <v>78.183777749963525</v>
      </c>
      <c r="F12" s="69">
        <v>80.388755725826002</v>
      </c>
      <c r="G12" s="69">
        <v>81.501228645714392</v>
      </c>
      <c r="H12" s="69">
        <v>80.436432883544242</v>
      </c>
      <c r="I12" s="69">
        <v>79.485962322408056</v>
      </c>
      <c r="J12" s="69">
        <v>79.35522852324047</v>
      </c>
      <c r="K12" s="69">
        <v>79.895307477773414</v>
      </c>
      <c r="L12" s="69">
        <v>80.004355300462549</v>
      </c>
      <c r="M12" s="69">
        <v>80.078689433713933</v>
      </c>
      <c r="N12" s="69">
        <v>79.939310631731161</v>
      </c>
      <c r="O12" s="69">
        <v>79.646394443696835</v>
      </c>
    </row>
    <row r="13" spans="1:15" x14ac:dyDescent="0.2">
      <c r="A13" s="20">
        <v>5</v>
      </c>
      <c r="B13" s="68">
        <v>80.205002798275927</v>
      </c>
      <c r="C13" s="68">
        <v>79.243744778111548</v>
      </c>
      <c r="D13" s="68">
        <v>79.346469692594255</v>
      </c>
      <c r="E13" s="68">
        <v>77.22615347167897</v>
      </c>
      <c r="F13" s="68">
        <v>79.431683590267596</v>
      </c>
      <c r="G13" s="68">
        <v>80.501228645714392</v>
      </c>
      <c r="H13" s="68">
        <v>79.436432883544256</v>
      </c>
      <c r="I13" s="68">
        <v>78.485962322408056</v>
      </c>
      <c r="J13" s="68">
        <v>78.355228523240456</v>
      </c>
      <c r="K13" s="68">
        <v>78.895307477773414</v>
      </c>
      <c r="L13" s="68">
        <v>79.004355300462549</v>
      </c>
      <c r="M13" s="68">
        <v>79.111593584813264</v>
      </c>
      <c r="N13" s="68">
        <v>78.973222824103303</v>
      </c>
      <c r="O13" s="68">
        <v>78.646394443696835</v>
      </c>
    </row>
    <row r="14" spans="1:15" x14ac:dyDescent="0.2">
      <c r="A14" s="20">
        <v>6</v>
      </c>
      <c r="B14" s="69">
        <v>79.205002798275927</v>
      </c>
      <c r="C14" s="69">
        <v>78.243744778111548</v>
      </c>
      <c r="D14" s="69">
        <v>78.346469692594255</v>
      </c>
      <c r="E14" s="69">
        <v>76.22615347167897</v>
      </c>
      <c r="F14" s="69">
        <v>78.43168359026761</v>
      </c>
      <c r="G14" s="69">
        <v>79.501228645714392</v>
      </c>
      <c r="H14" s="69">
        <v>78.436432883544256</v>
      </c>
      <c r="I14" s="69">
        <v>77.485962322408056</v>
      </c>
      <c r="J14" s="69">
        <v>77.389700774648446</v>
      </c>
      <c r="K14" s="69">
        <v>77.928075861273186</v>
      </c>
      <c r="L14" s="69">
        <v>78.004355300462535</v>
      </c>
      <c r="M14" s="69">
        <v>78.111593584813249</v>
      </c>
      <c r="N14" s="69">
        <v>77.973222824103303</v>
      </c>
      <c r="O14" s="69">
        <v>77.646394443696835</v>
      </c>
    </row>
    <row r="15" spans="1:15" x14ac:dyDescent="0.2">
      <c r="A15" s="20">
        <v>7</v>
      </c>
      <c r="B15" s="69">
        <v>78.205002798275913</v>
      </c>
      <c r="C15" s="69">
        <v>77.243744778111548</v>
      </c>
      <c r="D15" s="69">
        <v>77.346469692594269</v>
      </c>
      <c r="E15" s="69">
        <v>75.22615347167897</v>
      </c>
      <c r="F15" s="69">
        <v>77.43168359026761</v>
      </c>
      <c r="G15" s="69">
        <v>78.501228645714392</v>
      </c>
      <c r="H15" s="69">
        <v>77.436432883544256</v>
      </c>
      <c r="I15" s="69">
        <v>76.520088784695673</v>
      </c>
      <c r="J15" s="69">
        <v>76.389700774648446</v>
      </c>
      <c r="K15" s="69">
        <v>76.928075861273186</v>
      </c>
      <c r="L15" s="69">
        <v>77.004355300462535</v>
      </c>
      <c r="M15" s="69">
        <v>77.111593584813249</v>
      </c>
      <c r="N15" s="69">
        <v>76.973222824103303</v>
      </c>
      <c r="O15" s="69">
        <v>76.646394443696835</v>
      </c>
    </row>
    <row r="16" spans="1:15" x14ac:dyDescent="0.2">
      <c r="A16" s="20">
        <v>8</v>
      </c>
      <c r="B16" s="69">
        <v>77.205002798275913</v>
      </c>
      <c r="C16" s="69">
        <v>76.243744778111548</v>
      </c>
      <c r="D16" s="69">
        <v>76.346469692594269</v>
      </c>
      <c r="E16" s="69">
        <v>74.22615347167897</v>
      </c>
      <c r="F16" s="69">
        <v>76.43168359026761</v>
      </c>
      <c r="G16" s="69">
        <v>77.538336746877917</v>
      </c>
      <c r="H16" s="69">
        <v>76.436432883544256</v>
      </c>
      <c r="I16" s="69">
        <v>75.520088784695673</v>
      </c>
      <c r="J16" s="69">
        <v>75.421883919508204</v>
      </c>
      <c r="K16" s="69">
        <v>75.928075861273172</v>
      </c>
      <c r="L16" s="69">
        <v>76.004355300462535</v>
      </c>
      <c r="M16" s="69">
        <v>76.111593584813249</v>
      </c>
      <c r="N16" s="69">
        <v>76.006058042147146</v>
      </c>
      <c r="O16" s="69">
        <v>75.646394443696835</v>
      </c>
    </row>
    <row r="17" spans="1:15" x14ac:dyDescent="0.2">
      <c r="A17" s="20">
        <v>9</v>
      </c>
      <c r="B17" s="69">
        <v>76.205002798275913</v>
      </c>
      <c r="C17" s="69">
        <v>75.243744778111548</v>
      </c>
      <c r="D17" s="69">
        <v>75.346469692594269</v>
      </c>
      <c r="E17" s="69">
        <v>73.226153471678984</v>
      </c>
      <c r="F17" s="69">
        <v>75.43168359026761</v>
      </c>
      <c r="G17" s="69">
        <v>76.538336746877917</v>
      </c>
      <c r="H17" s="69">
        <v>75.436432883544256</v>
      </c>
      <c r="I17" s="69">
        <v>74.584597825819898</v>
      </c>
      <c r="J17" s="69">
        <v>74.421883919508204</v>
      </c>
      <c r="K17" s="69">
        <v>74.928075861273172</v>
      </c>
      <c r="L17" s="69">
        <v>75.004355300462535</v>
      </c>
      <c r="M17" s="69">
        <v>75.111593584813249</v>
      </c>
      <c r="N17" s="69">
        <v>75.006058042147146</v>
      </c>
      <c r="O17" s="69">
        <v>74.646394443696835</v>
      </c>
    </row>
    <row r="18" spans="1:15" x14ac:dyDescent="0.2">
      <c r="A18" s="20">
        <v>10</v>
      </c>
      <c r="B18" s="68">
        <v>75.205002798275913</v>
      </c>
      <c r="C18" s="68">
        <v>74.243744778111548</v>
      </c>
      <c r="D18" s="68">
        <v>74.346469692594269</v>
      </c>
      <c r="E18" s="68">
        <v>72.226153471678984</v>
      </c>
      <c r="F18" s="68">
        <v>74.43168359026761</v>
      </c>
      <c r="G18" s="68">
        <v>75.538336746877917</v>
      </c>
      <c r="H18" s="68">
        <v>74.436432883544271</v>
      </c>
      <c r="I18" s="68">
        <v>73.584597825819884</v>
      </c>
      <c r="J18" s="68">
        <v>73.455019965050752</v>
      </c>
      <c r="K18" s="68">
        <v>73.961239420951088</v>
      </c>
      <c r="L18" s="68">
        <v>74.004355300462521</v>
      </c>
      <c r="M18" s="68">
        <v>74.111593584813249</v>
      </c>
      <c r="N18" s="68">
        <v>74.006058042147131</v>
      </c>
      <c r="O18" s="68">
        <v>73.646394443696835</v>
      </c>
    </row>
    <row r="19" spans="1:15" x14ac:dyDescent="0.2">
      <c r="A19" s="20">
        <v>11</v>
      </c>
      <c r="B19" s="69">
        <v>74.245127500809588</v>
      </c>
      <c r="C19" s="69">
        <v>73.243744778111534</v>
      </c>
      <c r="D19" s="69">
        <v>73.346469692594269</v>
      </c>
      <c r="E19" s="69">
        <v>71.226153471678984</v>
      </c>
      <c r="F19" s="69">
        <v>73.43168359026761</v>
      </c>
      <c r="G19" s="69">
        <v>74.538336746877917</v>
      </c>
      <c r="H19" s="69">
        <v>73.436432883544271</v>
      </c>
      <c r="I19" s="69">
        <v>72.584597825819884</v>
      </c>
      <c r="J19" s="69">
        <v>72.455019965050752</v>
      </c>
      <c r="K19" s="69">
        <v>72.993392043300886</v>
      </c>
      <c r="L19" s="69">
        <v>73.004355300462521</v>
      </c>
      <c r="M19" s="69">
        <v>73.111593584813249</v>
      </c>
      <c r="N19" s="69">
        <v>73.006058042147131</v>
      </c>
      <c r="O19" s="69">
        <v>72.646394443696835</v>
      </c>
    </row>
    <row r="20" spans="1:15" x14ac:dyDescent="0.2">
      <c r="A20" s="20">
        <v>12</v>
      </c>
      <c r="B20" s="69">
        <v>73.245127500809588</v>
      </c>
      <c r="C20" s="69">
        <v>72.243744778111534</v>
      </c>
      <c r="D20" s="69">
        <v>72.346469692594269</v>
      </c>
      <c r="E20" s="69">
        <v>70.226153471678984</v>
      </c>
      <c r="F20" s="69">
        <v>72.463420615328644</v>
      </c>
      <c r="G20" s="69">
        <v>73.604738842615021</v>
      </c>
      <c r="H20" s="69">
        <v>72.436432883544271</v>
      </c>
      <c r="I20" s="69">
        <v>71.584597825819884</v>
      </c>
      <c r="J20" s="69">
        <v>71.518710487350063</v>
      </c>
      <c r="K20" s="69">
        <v>71.993392043300886</v>
      </c>
      <c r="L20" s="69">
        <v>72.004355300462521</v>
      </c>
      <c r="M20" s="69">
        <v>72.111593584813235</v>
      </c>
      <c r="N20" s="69">
        <v>72.006058042147131</v>
      </c>
      <c r="O20" s="69">
        <v>71.646394443696835</v>
      </c>
    </row>
    <row r="21" spans="1:15" x14ac:dyDescent="0.2">
      <c r="A21" s="20">
        <v>13</v>
      </c>
      <c r="B21" s="69">
        <v>72.280529666554074</v>
      </c>
      <c r="C21" s="69">
        <v>71.243744778111534</v>
      </c>
      <c r="D21" s="69">
        <v>71.346469692594269</v>
      </c>
      <c r="E21" s="69">
        <v>69.256998643575614</v>
      </c>
      <c r="F21" s="69">
        <v>71.495676742901622</v>
      </c>
      <c r="G21" s="69">
        <v>72.604738842615021</v>
      </c>
      <c r="H21" s="69">
        <v>71.436432883544271</v>
      </c>
      <c r="I21" s="69">
        <v>70.584597825819884</v>
      </c>
      <c r="J21" s="69">
        <v>70.518710487350063</v>
      </c>
      <c r="K21" s="69">
        <v>70.993392043300901</v>
      </c>
      <c r="L21" s="69">
        <v>71.004355300462507</v>
      </c>
      <c r="M21" s="69">
        <v>71.178504674357569</v>
      </c>
      <c r="N21" s="69">
        <v>71.006058042147117</v>
      </c>
      <c r="O21" s="69">
        <v>70.682582843719075</v>
      </c>
    </row>
    <row r="22" spans="1:15" x14ac:dyDescent="0.2">
      <c r="A22" s="20">
        <v>14</v>
      </c>
      <c r="B22" s="69">
        <v>71.280529666554074</v>
      </c>
      <c r="C22" s="69">
        <v>70.275234116391204</v>
      </c>
      <c r="D22" s="69">
        <v>70.346469692594283</v>
      </c>
      <c r="E22" s="69">
        <v>68.256998643575614</v>
      </c>
      <c r="F22" s="69">
        <v>70.527513369243735</v>
      </c>
      <c r="G22" s="69">
        <v>71.604738842615021</v>
      </c>
      <c r="H22" s="69">
        <v>70.436432883544271</v>
      </c>
      <c r="I22" s="69">
        <v>69.58459782581987</v>
      </c>
      <c r="J22" s="69">
        <v>69.518710487350063</v>
      </c>
      <c r="K22" s="69">
        <v>69.993392043300901</v>
      </c>
      <c r="L22" s="69">
        <v>70.004355300462507</v>
      </c>
      <c r="M22" s="69">
        <v>70.178504674357555</v>
      </c>
      <c r="N22" s="69">
        <v>70.042233546529957</v>
      </c>
      <c r="O22" s="69">
        <v>69.682582843719075</v>
      </c>
    </row>
    <row r="23" spans="1:15" x14ac:dyDescent="0.2">
      <c r="A23" s="20">
        <v>15</v>
      </c>
      <c r="B23" s="68">
        <v>70.280529666554074</v>
      </c>
      <c r="C23" s="68">
        <v>69.275234116391204</v>
      </c>
      <c r="D23" s="68">
        <v>69.346469692594283</v>
      </c>
      <c r="E23" s="68">
        <v>67.287344596546134</v>
      </c>
      <c r="F23" s="68">
        <v>69.527513369243735</v>
      </c>
      <c r="G23" s="68">
        <v>70.604738842615006</v>
      </c>
      <c r="H23" s="68">
        <v>69.436432883544285</v>
      </c>
      <c r="I23" s="68">
        <v>68.615956085415007</v>
      </c>
      <c r="J23" s="68">
        <v>68.518710487350063</v>
      </c>
      <c r="K23" s="68">
        <v>69.026430527221734</v>
      </c>
      <c r="L23" s="68">
        <v>69.004355300462507</v>
      </c>
      <c r="M23" s="68">
        <v>69.214654352528427</v>
      </c>
      <c r="N23" s="68">
        <v>69.042233546529957</v>
      </c>
      <c r="O23" s="68">
        <v>68.682582843719075</v>
      </c>
    </row>
    <row r="24" spans="1:15" x14ac:dyDescent="0.2">
      <c r="A24" s="20">
        <v>16</v>
      </c>
      <c r="B24" s="69">
        <v>69.311205002594946</v>
      </c>
      <c r="C24" s="69">
        <v>68.306149128732741</v>
      </c>
      <c r="D24" s="69">
        <v>68.346469692594283</v>
      </c>
      <c r="E24" s="69">
        <v>66.317687589054032</v>
      </c>
      <c r="F24" s="69">
        <v>68.527513369243735</v>
      </c>
      <c r="G24" s="69">
        <v>69.636324667729951</v>
      </c>
      <c r="H24" s="69">
        <v>68.467793003487103</v>
      </c>
      <c r="I24" s="69">
        <v>67.615956085414993</v>
      </c>
      <c r="J24" s="69">
        <v>67.518710487350063</v>
      </c>
      <c r="K24" s="69">
        <v>68.060659836672585</v>
      </c>
      <c r="L24" s="69">
        <v>68.004355300462493</v>
      </c>
      <c r="M24" s="69">
        <v>68.250896258832498</v>
      </c>
      <c r="N24" s="69">
        <v>68.042233546529971</v>
      </c>
      <c r="O24" s="69">
        <v>67.682582843719075</v>
      </c>
    </row>
    <row r="25" spans="1:15" x14ac:dyDescent="0.2">
      <c r="A25" s="20">
        <v>17</v>
      </c>
      <c r="B25" s="69">
        <v>68.311205002594946</v>
      </c>
      <c r="C25" s="69">
        <v>67.306149128732741</v>
      </c>
      <c r="D25" s="69">
        <v>67.377451106738704</v>
      </c>
      <c r="E25" s="69">
        <v>65.347119667197944</v>
      </c>
      <c r="F25" s="69">
        <v>67.558149493255996</v>
      </c>
      <c r="G25" s="69">
        <v>68.636324667729966</v>
      </c>
      <c r="H25" s="69">
        <v>67.467793003487103</v>
      </c>
      <c r="I25" s="69">
        <v>66.615956085414993</v>
      </c>
      <c r="J25" s="69">
        <v>66.518710487350063</v>
      </c>
      <c r="K25" s="69">
        <v>67.060659836672585</v>
      </c>
      <c r="L25" s="69">
        <v>67.004355300462493</v>
      </c>
      <c r="M25" s="69">
        <v>67.250896258832498</v>
      </c>
      <c r="N25" s="69">
        <v>67.042233546529971</v>
      </c>
      <c r="O25" s="69">
        <v>66.682582843719075</v>
      </c>
    </row>
    <row r="26" spans="1:15" x14ac:dyDescent="0.2">
      <c r="A26" s="20">
        <v>18</v>
      </c>
      <c r="B26" s="69">
        <v>67.311205002594946</v>
      </c>
      <c r="C26" s="69">
        <v>66.306149128732741</v>
      </c>
      <c r="D26" s="69">
        <v>66.377451106738704</v>
      </c>
      <c r="E26" s="69">
        <v>64.404519171131696</v>
      </c>
      <c r="F26" s="69">
        <v>66.558149493255996</v>
      </c>
      <c r="G26" s="69">
        <v>67.636324667729966</v>
      </c>
      <c r="H26" s="69">
        <v>66.467793003487088</v>
      </c>
      <c r="I26" s="69">
        <v>65.615956085414993</v>
      </c>
      <c r="J26" s="69">
        <v>65.518710487350063</v>
      </c>
      <c r="K26" s="69">
        <v>66.060659836672585</v>
      </c>
      <c r="L26" s="69">
        <v>66.004355300462493</v>
      </c>
      <c r="M26" s="69">
        <v>66.32044655449161</v>
      </c>
      <c r="N26" s="69">
        <v>66.108609839344453</v>
      </c>
      <c r="O26" s="69">
        <v>65.682582843719075</v>
      </c>
    </row>
    <row r="27" spans="1:15" x14ac:dyDescent="0.2">
      <c r="A27" s="20">
        <v>19</v>
      </c>
      <c r="B27" s="69">
        <v>66.340996817963685</v>
      </c>
      <c r="C27" s="69">
        <v>65.306149128732741</v>
      </c>
      <c r="D27" s="69">
        <v>65.4067309704823</v>
      </c>
      <c r="E27" s="69">
        <v>63.404519171131689</v>
      </c>
      <c r="F27" s="69">
        <v>65.617487601940709</v>
      </c>
      <c r="G27" s="69">
        <v>66.636324667729966</v>
      </c>
      <c r="H27" s="69">
        <v>65.499786996038083</v>
      </c>
      <c r="I27" s="69">
        <v>64.615956085414993</v>
      </c>
      <c r="J27" s="69">
        <v>64.518710487350077</v>
      </c>
      <c r="K27" s="69">
        <v>65.060659836672585</v>
      </c>
      <c r="L27" s="69">
        <v>65.004355300462493</v>
      </c>
      <c r="M27" s="69">
        <v>65.32044655449161</v>
      </c>
      <c r="N27" s="69">
        <v>65.108609839344453</v>
      </c>
      <c r="O27" s="69">
        <v>64.682582843719075</v>
      </c>
    </row>
    <row r="28" spans="1:15" x14ac:dyDescent="0.2">
      <c r="A28" s="20">
        <v>20</v>
      </c>
      <c r="B28" s="68">
        <v>65.398090341166082</v>
      </c>
      <c r="C28" s="68">
        <v>64.306149128732741</v>
      </c>
      <c r="D28" s="68">
        <v>64.4067309704823</v>
      </c>
      <c r="E28" s="68">
        <v>62.404519171131682</v>
      </c>
      <c r="F28" s="68">
        <v>64.617487601940709</v>
      </c>
      <c r="G28" s="68">
        <v>65.636324667729966</v>
      </c>
      <c r="H28" s="68">
        <v>64.499786996038083</v>
      </c>
      <c r="I28" s="68">
        <v>63.64949304701225</v>
      </c>
      <c r="J28" s="68">
        <v>63.518710487350077</v>
      </c>
      <c r="K28" s="68">
        <v>64.060659836672585</v>
      </c>
      <c r="L28" s="68">
        <v>64.004355300462478</v>
      </c>
      <c r="M28" s="68">
        <v>64.350539612316354</v>
      </c>
      <c r="N28" s="68">
        <v>64.137292906975688</v>
      </c>
      <c r="O28" s="68">
        <v>63.763146755238388</v>
      </c>
    </row>
    <row r="29" spans="1:15" x14ac:dyDescent="0.2">
      <c r="A29" s="20">
        <v>21</v>
      </c>
      <c r="B29" s="69">
        <v>64.398090341166082</v>
      </c>
      <c r="C29" s="69">
        <v>63.334279561534423</v>
      </c>
      <c r="D29" s="69">
        <v>63.4067309704823</v>
      </c>
      <c r="E29" s="69">
        <v>61.404519171131682</v>
      </c>
      <c r="F29" s="69">
        <v>63.617487601940709</v>
      </c>
      <c r="G29" s="69">
        <v>64.669321792688294</v>
      </c>
      <c r="H29" s="69">
        <v>63.499786996038083</v>
      </c>
      <c r="I29" s="69">
        <v>62.64949304701225</v>
      </c>
      <c r="J29" s="69">
        <v>62.551183754256911</v>
      </c>
      <c r="K29" s="69">
        <v>63.091965815903798</v>
      </c>
      <c r="L29" s="69">
        <v>63.004355300462478</v>
      </c>
      <c r="M29" s="69">
        <v>63.350539612316354</v>
      </c>
      <c r="N29" s="69">
        <v>63.137292906975688</v>
      </c>
      <c r="O29" s="69">
        <v>62.788151951584325</v>
      </c>
    </row>
    <row r="30" spans="1:15" x14ac:dyDescent="0.2">
      <c r="A30" s="20">
        <v>22</v>
      </c>
      <c r="B30" s="69">
        <v>63.426097509086965</v>
      </c>
      <c r="C30" s="69">
        <v>62.362225005532522</v>
      </c>
      <c r="D30" s="69">
        <v>62.406730970482293</v>
      </c>
      <c r="E30" s="69">
        <v>60.404519171131675</v>
      </c>
      <c r="F30" s="69">
        <v>62.617487601940709</v>
      </c>
      <c r="G30" s="69">
        <v>63.702212270285784</v>
      </c>
      <c r="H30" s="69">
        <v>62.499786996038083</v>
      </c>
      <c r="I30" s="69">
        <v>61.64949304701225</v>
      </c>
      <c r="J30" s="69">
        <v>61.551183754256918</v>
      </c>
      <c r="K30" s="69">
        <v>62.091965815903798</v>
      </c>
      <c r="L30" s="69">
        <v>62.032159728976914</v>
      </c>
      <c r="M30" s="69">
        <v>62.376656603636661</v>
      </c>
      <c r="N30" s="69">
        <v>62.137292906975688</v>
      </c>
      <c r="O30" s="69">
        <v>61.788151951584325</v>
      </c>
    </row>
    <row r="31" spans="1:15" x14ac:dyDescent="0.2">
      <c r="A31" s="20">
        <v>23</v>
      </c>
      <c r="B31" s="69">
        <v>62.453820699195838</v>
      </c>
      <c r="C31" s="69">
        <v>61.390591890437534</v>
      </c>
      <c r="D31" s="69">
        <v>61.406730970482286</v>
      </c>
      <c r="E31" s="69">
        <v>59.404519171131675</v>
      </c>
      <c r="F31" s="69">
        <v>61.648939494397396</v>
      </c>
      <c r="G31" s="69">
        <v>62.734458296954294</v>
      </c>
      <c r="H31" s="69">
        <v>61.531124203310313</v>
      </c>
      <c r="I31" s="69">
        <v>60.679324670901558</v>
      </c>
      <c r="J31" s="69">
        <v>60.551183754256918</v>
      </c>
      <c r="K31" s="69">
        <v>61.119587370144643</v>
      </c>
      <c r="L31" s="69">
        <v>61.032159728976922</v>
      </c>
      <c r="M31" s="69">
        <v>61.376656603636661</v>
      </c>
      <c r="N31" s="69">
        <v>61.137292906975688</v>
      </c>
      <c r="O31" s="69">
        <v>60.788151951584318</v>
      </c>
    </row>
    <row r="32" spans="1:15" x14ac:dyDescent="0.2">
      <c r="A32" s="20">
        <v>24</v>
      </c>
      <c r="B32" s="69">
        <v>61.453820699195838</v>
      </c>
      <c r="C32" s="69">
        <v>60.448896103397701</v>
      </c>
      <c r="D32" s="69">
        <v>60.406730970482286</v>
      </c>
      <c r="E32" s="69">
        <v>58.404519171131668</v>
      </c>
      <c r="F32" s="69">
        <v>60.648939494397396</v>
      </c>
      <c r="G32" s="69">
        <v>61.734458296954294</v>
      </c>
      <c r="H32" s="69">
        <v>60.531124203310313</v>
      </c>
      <c r="I32" s="69">
        <v>59.679324670901558</v>
      </c>
      <c r="J32" s="69">
        <v>59.551183754256925</v>
      </c>
      <c r="K32" s="69">
        <v>60.145166805493957</v>
      </c>
      <c r="L32" s="69">
        <v>60.032159728976929</v>
      </c>
      <c r="M32" s="69">
        <v>60.376656603636661</v>
      </c>
      <c r="N32" s="69">
        <v>60.137292906975688</v>
      </c>
      <c r="O32" s="69">
        <v>59.807215398841727</v>
      </c>
    </row>
    <row r="33" spans="1:15" x14ac:dyDescent="0.2">
      <c r="A33" s="20">
        <v>25</v>
      </c>
      <c r="B33" s="68">
        <v>60.453820699195845</v>
      </c>
      <c r="C33" s="68">
        <v>59.448896103397701</v>
      </c>
      <c r="D33" s="68">
        <v>59.406730970482279</v>
      </c>
      <c r="E33" s="68">
        <v>57.433589020871899</v>
      </c>
      <c r="F33" s="68">
        <v>59.679081784296869</v>
      </c>
      <c r="G33" s="68">
        <v>60.734458296954294</v>
      </c>
      <c r="H33" s="68">
        <v>59.531124203310306</v>
      </c>
      <c r="I33" s="68">
        <v>58.679324670901558</v>
      </c>
      <c r="J33" s="68">
        <v>58.551183754256932</v>
      </c>
      <c r="K33" s="68">
        <v>59.145166805493957</v>
      </c>
      <c r="L33" s="68">
        <v>59.032159728976929</v>
      </c>
      <c r="M33" s="68">
        <v>59.417844329589293</v>
      </c>
      <c r="N33" s="68">
        <v>59.137292906975688</v>
      </c>
      <c r="O33" s="68">
        <v>58.80721539884172</v>
      </c>
    </row>
    <row r="34" spans="1:15" x14ac:dyDescent="0.2">
      <c r="A34" s="20">
        <v>26</v>
      </c>
      <c r="B34" s="69">
        <v>59.453820699195845</v>
      </c>
      <c r="C34" s="69">
        <v>58.448896103397701</v>
      </c>
      <c r="D34" s="69">
        <v>58.466393032067764</v>
      </c>
      <c r="E34" s="69">
        <v>56.462097934415475</v>
      </c>
      <c r="F34" s="69">
        <v>58.679081784296876</v>
      </c>
      <c r="G34" s="69">
        <v>59.734458296954287</v>
      </c>
      <c r="H34" s="69">
        <v>58.557727610509339</v>
      </c>
      <c r="I34" s="69">
        <v>57.679324670901558</v>
      </c>
      <c r="J34" s="69">
        <v>57.646343547551041</v>
      </c>
      <c r="K34" s="69">
        <v>58.145166805493957</v>
      </c>
      <c r="L34" s="69">
        <v>58.052650595326995</v>
      </c>
      <c r="M34" s="69">
        <v>58.417844329589293</v>
      </c>
      <c r="N34" s="69">
        <v>58.155668743048082</v>
      </c>
      <c r="O34" s="69">
        <v>57.823963126947092</v>
      </c>
    </row>
    <row r="35" spans="1:15" x14ac:dyDescent="0.2">
      <c r="A35" s="20">
        <v>27</v>
      </c>
      <c r="B35" s="69">
        <v>58.483251594067383</v>
      </c>
      <c r="C35" s="69">
        <v>57.448896103397693</v>
      </c>
      <c r="D35" s="69">
        <v>57.496067469186315</v>
      </c>
      <c r="E35" s="69">
        <v>55.489029948476109</v>
      </c>
      <c r="F35" s="69">
        <v>57.705818494675682</v>
      </c>
      <c r="G35" s="69">
        <v>58.734458296954287</v>
      </c>
      <c r="H35" s="69">
        <v>57.583073154966975</v>
      </c>
      <c r="I35" s="69">
        <v>56.679324670901565</v>
      </c>
      <c r="J35" s="69">
        <v>56.669175449634167</v>
      </c>
      <c r="K35" s="69">
        <v>57.14516680549395</v>
      </c>
      <c r="L35" s="69">
        <v>57.052650595327002</v>
      </c>
      <c r="M35" s="69">
        <v>57.417844329589293</v>
      </c>
      <c r="N35" s="69">
        <v>57.155668743048082</v>
      </c>
      <c r="O35" s="69">
        <v>56.823963126947085</v>
      </c>
    </row>
    <row r="36" spans="1:15" x14ac:dyDescent="0.2">
      <c r="A36" s="20">
        <v>28</v>
      </c>
      <c r="B36" s="69">
        <v>57.483251594067383</v>
      </c>
      <c r="C36" s="69">
        <v>56.478504718982506</v>
      </c>
      <c r="D36" s="69">
        <v>56.524272555018634</v>
      </c>
      <c r="E36" s="69">
        <v>54.489029948476109</v>
      </c>
      <c r="F36" s="69">
        <v>56.731916039609388</v>
      </c>
      <c r="G36" s="69">
        <v>57.73445829695428</v>
      </c>
      <c r="H36" s="69">
        <v>56.606938312028113</v>
      </c>
      <c r="I36" s="69">
        <v>55.70215489042257</v>
      </c>
      <c r="J36" s="69">
        <v>55.689903935904681</v>
      </c>
      <c r="K36" s="69">
        <v>56.14516680549395</v>
      </c>
      <c r="L36" s="69">
        <v>56.052650595327002</v>
      </c>
      <c r="M36" s="69">
        <v>56.435097389404262</v>
      </c>
      <c r="N36" s="69">
        <v>56.155668743048082</v>
      </c>
      <c r="O36" s="69">
        <v>55.870352115109299</v>
      </c>
    </row>
    <row r="37" spans="1:15" x14ac:dyDescent="0.2">
      <c r="A37" s="20">
        <v>29</v>
      </c>
      <c r="B37" s="69">
        <v>56.483251594067383</v>
      </c>
      <c r="C37" s="69">
        <v>55.534568165221216</v>
      </c>
      <c r="D37" s="69">
        <v>55.524272555018641</v>
      </c>
      <c r="E37" s="69">
        <v>53.489029948476116</v>
      </c>
      <c r="F37" s="69">
        <v>55.731916039609395</v>
      </c>
      <c r="G37" s="69">
        <v>56.758587495224496</v>
      </c>
      <c r="H37" s="69">
        <v>55.606938312028106</v>
      </c>
      <c r="I37" s="69">
        <v>54.70215489042257</v>
      </c>
      <c r="J37" s="69">
        <v>54.689903935904681</v>
      </c>
      <c r="K37" s="69">
        <v>55.14516680549395</v>
      </c>
      <c r="L37" s="69">
        <v>55.052650595327009</v>
      </c>
      <c r="M37" s="69">
        <v>55.43509738940427</v>
      </c>
      <c r="N37" s="69">
        <v>55.155668743048082</v>
      </c>
      <c r="O37" s="69">
        <v>54.885194723905734</v>
      </c>
    </row>
    <row r="38" spans="1:15" x14ac:dyDescent="0.2">
      <c r="A38" s="20">
        <v>30</v>
      </c>
      <c r="B38" s="68">
        <v>55.511511742301309</v>
      </c>
      <c r="C38" s="68">
        <v>54.534568165221224</v>
      </c>
      <c r="D38" s="68">
        <v>54.524272555018641</v>
      </c>
      <c r="E38" s="68">
        <v>52.489029948476123</v>
      </c>
      <c r="F38" s="68">
        <v>54.755504301851374</v>
      </c>
      <c r="G38" s="68">
        <v>55.758587495224496</v>
      </c>
      <c r="H38" s="68">
        <v>54.606938312028099</v>
      </c>
      <c r="I38" s="68">
        <v>53.70215489042257</v>
      </c>
      <c r="J38" s="68">
        <v>53.708782414159806</v>
      </c>
      <c r="K38" s="68">
        <v>54.162728644472963</v>
      </c>
      <c r="L38" s="68">
        <v>54.069229428512038</v>
      </c>
      <c r="M38" s="68">
        <v>54.43509738940427</v>
      </c>
      <c r="N38" s="68">
        <v>54.170737854915473</v>
      </c>
      <c r="O38" s="68">
        <v>53.899027916001351</v>
      </c>
    </row>
    <row r="39" spans="1:15" x14ac:dyDescent="0.2">
      <c r="A39" s="20">
        <v>31</v>
      </c>
      <c r="B39" s="69">
        <v>54.511511742301309</v>
      </c>
      <c r="C39" s="69">
        <v>53.560351587339646</v>
      </c>
      <c r="D39" s="69">
        <v>53.54894591180323</v>
      </c>
      <c r="E39" s="69">
        <v>51.534310940484637</v>
      </c>
      <c r="F39" s="69">
        <v>53.778077842230758</v>
      </c>
      <c r="G39" s="69">
        <v>54.801953073011596</v>
      </c>
      <c r="H39" s="69">
        <v>53.626909095114002</v>
      </c>
      <c r="I39" s="69">
        <v>52.721072686919946</v>
      </c>
      <c r="J39" s="69">
        <v>52.7264895010887</v>
      </c>
      <c r="K39" s="69">
        <v>53.179589410486834</v>
      </c>
      <c r="L39" s="69">
        <v>53.069229428512045</v>
      </c>
      <c r="M39" s="69">
        <v>53.43509738940427</v>
      </c>
      <c r="N39" s="69">
        <v>53.184837615287186</v>
      </c>
      <c r="O39" s="69">
        <v>52.925817845973008</v>
      </c>
    </row>
    <row r="40" spans="1:15" x14ac:dyDescent="0.2">
      <c r="A40" s="20">
        <v>32</v>
      </c>
      <c r="B40" s="69">
        <v>53.511511742301316</v>
      </c>
      <c r="C40" s="69">
        <v>52.609596105599024</v>
      </c>
      <c r="D40" s="69">
        <v>52.573094252687916</v>
      </c>
      <c r="E40" s="69">
        <v>50.534310940484637</v>
      </c>
      <c r="F40" s="69">
        <v>52.798999922671442</v>
      </c>
      <c r="G40" s="69">
        <v>53.822222559041094</v>
      </c>
      <c r="H40" s="69">
        <v>52.626909095114009</v>
      </c>
      <c r="I40" s="69">
        <v>51.721072686919953</v>
      </c>
      <c r="J40" s="69">
        <v>51.7264895010887</v>
      </c>
      <c r="K40" s="69">
        <v>52.228384070704564</v>
      </c>
      <c r="L40" s="69">
        <v>52.084491216704386</v>
      </c>
      <c r="M40" s="69">
        <v>52.43509738940427</v>
      </c>
      <c r="N40" s="69">
        <v>52.225673298750785</v>
      </c>
      <c r="O40" s="69">
        <v>51.925817845973</v>
      </c>
    </row>
    <row r="41" spans="1:15" x14ac:dyDescent="0.2">
      <c r="A41" s="20">
        <v>33</v>
      </c>
      <c r="B41" s="69">
        <v>52.511511742301316</v>
      </c>
      <c r="C41" s="69">
        <v>51.657138570929163</v>
      </c>
      <c r="D41" s="69">
        <v>51.64150426472785</v>
      </c>
      <c r="E41" s="69">
        <v>49.534310940484637</v>
      </c>
      <c r="F41" s="69">
        <v>51.798999922671442</v>
      </c>
      <c r="G41" s="69">
        <v>52.841924100721876</v>
      </c>
      <c r="H41" s="69">
        <v>51.645017022375427</v>
      </c>
      <c r="I41" s="69">
        <v>50.77095190013943</v>
      </c>
      <c r="J41" s="69">
        <v>50.742503526192756</v>
      </c>
      <c r="K41" s="69">
        <v>51.243657246680215</v>
      </c>
      <c r="L41" s="69">
        <v>51.098886219136844</v>
      </c>
      <c r="M41" s="69">
        <v>51.435097389404277</v>
      </c>
      <c r="N41" s="69">
        <v>51.238794981474975</v>
      </c>
      <c r="O41" s="69">
        <v>50.938830451703254</v>
      </c>
    </row>
    <row r="42" spans="1:15" x14ac:dyDescent="0.2">
      <c r="A42" s="20">
        <v>34</v>
      </c>
      <c r="B42" s="69">
        <v>51.511511742301316</v>
      </c>
      <c r="C42" s="69">
        <v>50.657138570929163</v>
      </c>
      <c r="D42" s="69">
        <v>50.641504264727857</v>
      </c>
      <c r="E42" s="69">
        <v>48.571764024167045</v>
      </c>
      <c r="F42" s="69">
        <v>50.798999922671442</v>
      </c>
      <c r="G42" s="69">
        <v>51.860504833451984</v>
      </c>
      <c r="H42" s="69">
        <v>50.662245089564856</v>
      </c>
      <c r="I42" s="69">
        <v>49.787080752104231</v>
      </c>
      <c r="J42" s="69">
        <v>49.757727415332994</v>
      </c>
      <c r="K42" s="69">
        <v>50.258181399291473</v>
      </c>
      <c r="L42" s="69">
        <v>50.139823829346504</v>
      </c>
      <c r="M42" s="69">
        <v>50.435097389404277</v>
      </c>
      <c r="N42" s="69">
        <v>50.238794981474975</v>
      </c>
      <c r="O42" s="69">
        <v>49.938830451703254</v>
      </c>
    </row>
    <row r="43" spans="1:15" x14ac:dyDescent="0.2">
      <c r="A43" s="20">
        <v>35</v>
      </c>
      <c r="B43" s="68">
        <v>50.511511742301323</v>
      </c>
      <c r="C43" s="68">
        <v>49.698994401956533</v>
      </c>
      <c r="D43" s="68">
        <v>49.680901986746562</v>
      </c>
      <c r="E43" s="68">
        <v>47.625825309176967</v>
      </c>
      <c r="F43" s="68">
        <v>49.816868128683041</v>
      </c>
      <c r="G43" s="68">
        <v>50.878040000687719</v>
      </c>
      <c r="H43" s="68">
        <v>49.678500247164131</v>
      </c>
      <c r="I43" s="68">
        <v>48.832337060490055</v>
      </c>
      <c r="J43" s="68">
        <v>48.771993094992766</v>
      </c>
      <c r="K43" s="68">
        <v>49.271898179535391</v>
      </c>
      <c r="L43" s="68">
        <v>49.166091760993204</v>
      </c>
      <c r="M43" s="68">
        <v>49.461334140955259</v>
      </c>
      <c r="N43" s="68">
        <v>49.238794981474975</v>
      </c>
      <c r="O43" s="68">
        <v>48.938830451703254</v>
      </c>
    </row>
    <row r="44" spans="1:15" x14ac:dyDescent="0.2">
      <c r="A44" s="20">
        <v>36</v>
      </c>
      <c r="B44" s="69">
        <v>49.532345491312668</v>
      </c>
      <c r="C44" s="69">
        <v>48.698994401956533</v>
      </c>
      <c r="D44" s="69">
        <v>48.699647172042539</v>
      </c>
      <c r="E44" s="69">
        <v>46.64264119045778</v>
      </c>
      <c r="F44" s="69">
        <v>48.816868128683041</v>
      </c>
      <c r="G44" s="69">
        <v>49.878040000687712</v>
      </c>
      <c r="H44" s="69">
        <v>48.739978355293005</v>
      </c>
      <c r="I44" s="69">
        <v>47.846541819547198</v>
      </c>
      <c r="J44" s="69">
        <v>47.771993094992766</v>
      </c>
      <c r="K44" s="69">
        <v>48.32445938588139</v>
      </c>
      <c r="L44" s="69">
        <v>48.192186180167994</v>
      </c>
      <c r="M44" s="69">
        <v>48.48784989191163</v>
      </c>
      <c r="N44" s="69">
        <v>48.264709534170159</v>
      </c>
      <c r="O44" s="69">
        <v>47.96441208912163</v>
      </c>
    </row>
    <row r="45" spans="1:15" x14ac:dyDescent="0.2">
      <c r="A45" s="20">
        <v>37</v>
      </c>
      <c r="B45" s="69">
        <v>48.551614286720636</v>
      </c>
      <c r="C45" s="69">
        <v>47.698994401956533</v>
      </c>
      <c r="D45" s="69">
        <v>47.699647172042539</v>
      </c>
      <c r="E45" s="69">
        <v>45.658686130667775</v>
      </c>
      <c r="F45" s="69">
        <v>47.832888310423321</v>
      </c>
      <c r="G45" s="69">
        <v>48.893723037054457</v>
      </c>
      <c r="H45" s="69">
        <v>47.754562518679769</v>
      </c>
      <c r="I45" s="69">
        <v>46.860061927383391</v>
      </c>
      <c r="J45" s="69">
        <v>46.784929164672555</v>
      </c>
      <c r="K45" s="69">
        <v>47.337497660644118</v>
      </c>
      <c r="L45" s="69">
        <v>47.218652432210256</v>
      </c>
      <c r="M45" s="69">
        <v>47.527007664161253</v>
      </c>
      <c r="N45" s="69">
        <v>47.277594538090895</v>
      </c>
      <c r="O45" s="69">
        <v>46.990613807084152</v>
      </c>
    </row>
    <row r="46" spans="1:15" x14ac:dyDescent="0.2">
      <c r="A46" s="20">
        <v>38</v>
      </c>
      <c r="B46" s="69">
        <v>47.551614286720636</v>
      </c>
      <c r="C46" s="69">
        <v>46.716614194138025</v>
      </c>
      <c r="D46" s="69">
        <v>46.749828119852424</v>
      </c>
      <c r="E46" s="69">
        <v>44.689145773344819</v>
      </c>
      <c r="F46" s="69">
        <v>46.878010224923251</v>
      </c>
      <c r="G46" s="69">
        <v>47.908416743760718</v>
      </c>
      <c r="H46" s="69">
        <v>46.768041935263248</v>
      </c>
      <c r="I46" s="69">
        <v>45.885351009793048</v>
      </c>
      <c r="J46" s="69">
        <v>45.823381281208803</v>
      </c>
      <c r="K46" s="69">
        <v>46.363731097909714</v>
      </c>
      <c r="L46" s="69">
        <v>46.218652432210256</v>
      </c>
      <c r="M46" s="69">
        <v>46.527007664161253</v>
      </c>
      <c r="N46" s="69">
        <v>46.329728942702872</v>
      </c>
      <c r="O46" s="69">
        <v>46.029157911387394</v>
      </c>
    </row>
    <row r="47" spans="1:15" x14ac:dyDescent="0.2">
      <c r="A47" s="20">
        <v>39</v>
      </c>
      <c r="B47" s="69">
        <v>46.586997516599467</v>
      </c>
      <c r="C47" s="69">
        <v>45.749999516712798</v>
      </c>
      <c r="D47" s="69">
        <v>45.749828119852424</v>
      </c>
      <c r="E47" s="69">
        <v>43.703328245371239</v>
      </c>
      <c r="F47" s="69">
        <v>45.892230065556376</v>
      </c>
      <c r="G47" s="69">
        <v>46.908416743760718</v>
      </c>
      <c r="H47" s="69">
        <v>45.79397798829509</v>
      </c>
      <c r="I47" s="69">
        <v>44.923493075894427</v>
      </c>
      <c r="J47" s="69">
        <v>44.849644367007926</v>
      </c>
      <c r="K47" s="69">
        <v>45.4027496861411</v>
      </c>
      <c r="L47" s="69">
        <v>45.231412312877914</v>
      </c>
      <c r="M47" s="69">
        <v>45.553033679238538</v>
      </c>
      <c r="N47" s="69">
        <v>45.355414653193385</v>
      </c>
      <c r="O47" s="69">
        <v>45.029157911387394</v>
      </c>
    </row>
    <row r="48" spans="1:15" x14ac:dyDescent="0.2">
      <c r="A48" s="20">
        <v>40</v>
      </c>
      <c r="B48" s="68">
        <v>45.603488328026664</v>
      </c>
      <c r="C48" s="68">
        <v>44.781641238691471</v>
      </c>
      <c r="D48" s="68">
        <v>44.794163372343952</v>
      </c>
      <c r="E48" s="68">
        <v>42.729887587772062</v>
      </c>
      <c r="F48" s="68">
        <v>44.892230065556376</v>
      </c>
      <c r="G48" s="68">
        <v>45.961176063634248</v>
      </c>
      <c r="H48" s="68">
        <v>44.806952919429655</v>
      </c>
      <c r="I48" s="68">
        <v>43.975257510198823</v>
      </c>
      <c r="J48" s="68">
        <v>43.862327480888048</v>
      </c>
      <c r="K48" s="68">
        <v>44.466836139381059</v>
      </c>
      <c r="L48" s="68">
        <v>44.270163175407113</v>
      </c>
      <c r="M48" s="68">
        <v>44.565860165695263</v>
      </c>
      <c r="N48" s="68">
        <v>44.367848586569188</v>
      </c>
      <c r="O48" s="68">
        <v>44.066116681268191</v>
      </c>
    </row>
    <row r="49" spans="1:15" x14ac:dyDescent="0.2">
      <c r="A49" s="20">
        <v>41</v>
      </c>
      <c r="B49" s="69">
        <v>44.634857154702253</v>
      </c>
      <c r="C49" s="69">
        <v>43.825960720323202</v>
      </c>
      <c r="D49" s="69">
        <v>43.808123809417495</v>
      </c>
      <c r="E49" s="69">
        <v>41.767226060856494</v>
      </c>
      <c r="F49" s="69">
        <v>43.904973636696191</v>
      </c>
      <c r="G49" s="69">
        <v>44.974347489409602</v>
      </c>
      <c r="H49" s="69">
        <v>43.819903054831784</v>
      </c>
      <c r="I49" s="69">
        <v>43.000357032129244</v>
      </c>
      <c r="J49" s="69">
        <v>42.874895066883596</v>
      </c>
      <c r="K49" s="69">
        <v>43.531138086291222</v>
      </c>
      <c r="L49" s="69">
        <v>43.282879666742211</v>
      </c>
      <c r="M49" s="69">
        <v>43.615428062394578</v>
      </c>
      <c r="N49" s="69">
        <v>43.3924588803064</v>
      </c>
      <c r="O49" s="69">
        <v>43.090775584158393</v>
      </c>
    </row>
    <row r="50" spans="1:15" x14ac:dyDescent="0.2">
      <c r="A50" s="20">
        <v>42</v>
      </c>
      <c r="B50" s="69">
        <v>43.664560163528094</v>
      </c>
      <c r="C50" s="69">
        <v>42.867775472711514</v>
      </c>
      <c r="D50" s="69">
        <v>42.847460204348444</v>
      </c>
      <c r="E50" s="69">
        <v>40.791051505987873</v>
      </c>
      <c r="F50" s="69">
        <v>42.904973636696191</v>
      </c>
      <c r="G50" s="69">
        <v>43.974347489409602</v>
      </c>
      <c r="H50" s="69">
        <v>42.832734356009219</v>
      </c>
      <c r="I50" s="69">
        <v>42.012766268478259</v>
      </c>
      <c r="J50" s="69">
        <v>41.900280903555597</v>
      </c>
      <c r="K50" s="69">
        <v>42.543852520653658</v>
      </c>
      <c r="L50" s="69">
        <v>42.295077209056323</v>
      </c>
      <c r="M50" s="69">
        <v>42.652018241796895</v>
      </c>
      <c r="N50" s="69">
        <v>42.404706869706828</v>
      </c>
      <c r="O50" s="69">
        <v>42.126874560497562</v>
      </c>
    </row>
    <row r="51" spans="1:15" x14ac:dyDescent="0.2">
      <c r="A51" s="20">
        <v>43</v>
      </c>
      <c r="B51" s="69">
        <v>42.692253974284384</v>
      </c>
      <c r="C51" s="69">
        <v>41.919750934885137</v>
      </c>
      <c r="D51" s="69">
        <v>41.847460204348444</v>
      </c>
      <c r="E51" s="69">
        <v>39.80274911258573</v>
      </c>
      <c r="F51" s="69">
        <v>41.930449739812254</v>
      </c>
      <c r="G51" s="69">
        <v>42.974347489409602</v>
      </c>
      <c r="H51" s="69">
        <v>41.883579110775784</v>
      </c>
      <c r="I51" s="69">
        <v>41.037846987855147</v>
      </c>
      <c r="J51" s="69">
        <v>40.937808835158677</v>
      </c>
      <c r="K51" s="69">
        <v>41.568194648129989</v>
      </c>
      <c r="L51" s="69">
        <v>41.35517077801255</v>
      </c>
      <c r="M51" s="69">
        <v>41.66416929923183</v>
      </c>
      <c r="N51" s="69">
        <v>41.440497366677405</v>
      </c>
      <c r="O51" s="69">
        <v>41.138583948559592</v>
      </c>
    </row>
    <row r="52" spans="1:15" x14ac:dyDescent="0.2">
      <c r="A52" s="20">
        <v>44</v>
      </c>
      <c r="B52" s="69">
        <v>41.74384123529434</v>
      </c>
      <c r="C52" s="69">
        <v>40.968892916083171</v>
      </c>
      <c r="D52" s="69">
        <v>40.884569982832936</v>
      </c>
      <c r="E52" s="69">
        <v>38.80274911258573</v>
      </c>
      <c r="F52" s="69">
        <v>40.943063668793776</v>
      </c>
      <c r="G52" s="69">
        <v>41.974347489409602</v>
      </c>
      <c r="H52" s="69">
        <v>40.883579110775784</v>
      </c>
      <c r="I52" s="69">
        <v>40.062603140433545</v>
      </c>
      <c r="J52" s="69">
        <v>39.961577236470887</v>
      </c>
      <c r="K52" s="69">
        <v>40.591961777407803</v>
      </c>
      <c r="L52" s="69">
        <v>40.35517077801255</v>
      </c>
      <c r="M52" s="69">
        <v>40.699891748724951</v>
      </c>
      <c r="N52" s="69">
        <v>40.475619326099775</v>
      </c>
      <c r="O52" s="69">
        <v>40.185996617596849</v>
      </c>
    </row>
    <row r="53" spans="1:15" x14ac:dyDescent="0.2">
      <c r="A53" s="20">
        <v>45</v>
      </c>
      <c r="B53" s="68">
        <v>40.768730817906857</v>
      </c>
      <c r="C53" s="68">
        <v>40.053631254235917</v>
      </c>
      <c r="D53" s="68">
        <v>39.921916851783557</v>
      </c>
      <c r="E53" s="68">
        <v>37.849936586460537</v>
      </c>
      <c r="F53" s="68">
        <v>39.980269799123853</v>
      </c>
      <c r="G53" s="68">
        <v>41.000289223570299</v>
      </c>
      <c r="H53" s="68">
        <v>39.932894437083476</v>
      </c>
      <c r="I53" s="68">
        <v>39.074347594597157</v>
      </c>
      <c r="J53" s="68">
        <v>39.007974452019837</v>
      </c>
      <c r="K53" s="68">
        <v>39.639480117510267</v>
      </c>
      <c r="L53" s="68">
        <v>39.401908005544669</v>
      </c>
      <c r="M53" s="68">
        <v>39.757542532818924</v>
      </c>
      <c r="N53" s="68">
        <v>39.546164536675235</v>
      </c>
      <c r="O53" s="68">
        <v>39.247316142654938</v>
      </c>
    </row>
    <row r="54" spans="1:15" x14ac:dyDescent="0.2">
      <c r="A54" s="20">
        <v>46</v>
      </c>
      <c r="B54" s="69">
        <v>39.78089073586375</v>
      </c>
      <c r="C54" s="69">
        <v>39.078432737555197</v>
      </c>
      <c r="D54" s="69">
        <v>38.995418587684782</v>
      </c>
      <c r="E54" s="69">
        <v>36.861396435419337</v>
      </c>
      <c r="F54" s="69">
        <v>39.017474388223071</v>
      </c>
      <c r="G54" s="69">
        <v>40.025499487637262</v>
      </c>
      <c r="H54" s="69">
        <v>38.980330532886093</v>
      </c>
      <c r="I54" s="69">
        <v>38.109025801972265</v>
      </c>
      <c r="J54" s="69">
        <v>38.066368153075338</v>
      </c>
      <c r="K54" s="69">
        <v>38.674456723868985</v>
      </c>
      <c r="L54" s="69">
        <v>38.447387366065549</v>
      </c>
      <c r="M54" s="69">
        <v>38.804215194471858</v>
      </c>
      <c r="N54" s="69">
        <v>38.582622206644118</v>
      </c>
      <c r="O54" s="69">
        <v>38.284165706271352</v>
      </c>
    </row>
    <row r="55" spans="1:15" x14ac:dyDescent="0.2">
      <c r="A55" s="20">
        <v>47</v>
      </c>
      <c r="B55" s="69">
        <v>38.793287782667981</v>
      </c>
      <c r="C55" s="69">
        <v>38.090520057060601</v>
      </c>
      <c r="D55" s="69">
        <v>38.043645630767934</v>
      </c>
      <c r="E55" s="69">
        <v>35.895774806804447</v>
      </c>
      <c r="F55" s="69">
        <v>38.029558301756637</v>
      </c>
      <c r="G55" s="69">
        <v>39.049737108049726</v>
      </c>
      <c r="H55" s="69">
        <v>38.027171136173187</v>
      </c>
      <c r="I55" s="69">
        <v>37.131997681803938</v>
      </c>
      <c r="J55" s="69">
        <v>37.100441110190154</v>
      </c>
      <c r="K55" s="69">
        <v>37.764230510248794</v>
      </c>
      <c r="L55" s="69">
        <v>37.504623244445739</v>
      </c>
      <c r="M55" s="69">
        <v>37.828404784111562</v>
      </c>
      <c r="N55" s="69">
        <v>37.619287118909824</v>
      </c>
      <c r="O55" s="69">
        <v>37.320992378499689</v>
      </c>
    </row>
    <row r="56" spans="1:15" x14ac:dyDescent="0.2">
      <c r="A56" s="20">
        <v>48</v>
      </c>
      <c r="B56" s="69">
        <v>37.854607044683441</v>
      </c>
      <c r="C56" s="69">
        <v>37.138330879788015</v>
      </c>
      <c r="D56" s="69">
        <v>37.067882219283355</v>
      </c>
      <c r="E56" s="69">
        <v>34.940910791952369</v>
      </c>
      <c r="F56" s="69">
        <v>37.075984228216207</v>
      </c>
      <c r="G56" s="69">
        <v>38.120851150370498</v>
      </c>
      <c r="H56" s="69">
        <v>37.062017386819029</v>
      </c>
      <c r="I56" s="69">
        <v>36.198989681899825</v>
      </c>
      <c r="J56" s="69">
        <v>36.198511822480675</v>
      </c>
      <c r="K56" s="69">
        <v>36.775633431193633</v>
      </c>
      <c r="L56" s="69">
        <v>36.575456787105388</v>
      </c>
      <c r="M56" s="69">
        <v>36.87656270029813</v>
      </c>
      <c r="N56" s="69">
        <v>36.728801488380462</v>
      </c>
      <c r="O56" s="69">
        <v>36.382720781481254</v>
      </c>
    </row>
    <row r="57" spans="1:15" x14ac:dyDescent="0.2">
      <c r="A57" s="20">
        <v>49</v>
      </c>
      <c r="B57" s="69">
        <v>36.902356927531812</v>
      </c>
      <c r="C57" s="69">
        <v>36.150289690012613</v>
      </c>
      <c r="D57" s="69">
        <v>36.079688764519332</v>
      </c>
      <c r="E57" s="69">
        <v>33.983959123925878</v>
      </c>
      <c r="F57" s="69">
        <v>36.121328699597846</v>
      </c>
      <c r="G57" s="69">
        <v>37.132552814802963</v>
      </c>
      <c r="H57" s="69">
        <v>36.084519219052353</v>
      </c>
      <c r="I57" s="69">
        <v>35.241920345231044</v>
      </c>
      <c r="J57" s="69">
        <v>35.286425023693859</v>
      </c>
      <c r="K57" s="69">
        <v>35.787157670299536</v>
      </c>
      <c r="L57" s="69">
        <v>35.645939607269064</v>
      </c>
      <c r="M57" s="69">
        <v>35.936550435621839</v>
      </c>
      <c r="N57" s="69">
        <v>35.814666262519168</v>
      </c>
      <c r="O57" s="69">
        <v>35.431799558409246</v>
      </c>
    </row>
    <row r="58" spans="1:15" x14ac:dyDescent="0.2">
      <c r="A58" s="20">
        <v>50</v>
      </c>
      <c r="B58" s="68">
        <v>35.949947922459678</v>
      </c>
      <c r="C58" s="68">
        <v>35.162018261137831</v>
      </c>
      <c r="D58" s="68">
        <v>35.113424007909259</v>
      </c>
      <c r="E58" s="68">
        <v>33.056798846869256</v>
      </c>
      <c r="F58" s="68">
        <v>35.210284725693299</v>
      </c>
      <c r="G58" s="68">
        <v>36.155341339104552</v>
      </c>
      <c r="H58" s="68">
        <v>35.138733751676249</v>
      </c>
      <c r="I58" s="68">
        <v>34.28524586092982</v>
      </c>
      <c r="J58" s="68">
        <v>34.320456244417258</v>
      </c>
      <c r="K58" s="68">
        <v>34.87969961882898</v>
      </c>
      <c r="L58" s="68">
        <v>34.728015196009977</v>
      </c>
      <c r="M58" s="68">
        <v>34.972926706385529</v>
      </c>
      <c r="N58" s="68">
        <v>34.888149181740637</v>
      </c>
      <c r="O58" s="68">
        <v>34.547640379362356</v>
      </c>
    </row>
    <row r="59" spans="1:15" x14ac:dyDescent="0.2">
      <c r="A59" s="20">
        <v>51</v>
      </c>
      <c r="B59" s="69">
        <v>35.008504165408475</v>
      </c>
      <c r="C59" s="69">
        <v>34.251466254969536</v>
      </c>
      <c r="D59" s="69">
        <v>34.146289763707344</v>
      </c>
      <c r="E59" s="69">
        <v>32.169634761182351</v>
      </c>
      <c r="F59" s="69">
        <v>34.286871642345737</v>
      </c>
      <c r="G59" s="69">
        <v>35.221934972734012</v>
      </c>
      <c r="H59" s="69">
        <v>34.182390481772131</v>
      </c>
      <c r="I59" s="69">
        <v>33.341028179466448</v>
      </c>
      <c r="J59" s="69">
        <v>33.365441084660027</v>
      </c>
      <c r="K59" s="69">
        <v>33.961148789153235</v>
      </c>
      <c r="L59" s="69">
        <v>33.811064106364249</v>
      </c>
      <c r="M59" s="69">
        <v>34.021428889581287</v>
      </c>
      <c r="N59" s="69">
        <v>34.003506944846102</v>
      </c>
      <c r="O59" s="69">
        <v>33.600509386162607</v>
      </c>
    </row>
    <row r="60" spans="1:15" x14ac:dyDescent="0.2">
      <c r="A60" s="20">
        <v>52</v>
      </c>
      <c r="B60" s="69">
        <v>34.086868083226818</v>
      </c>
      <c r="C60" s="69">
        <v>33.294901811400507</v>
      </c>
      <c r="D60" s="69">
        <v>33.200066044109491</v>
      </c>
      <c r="E60" s="69">
        <v>31.270399291289333</v>
      </c>
      <c r="F60" s="69">
        <v>33.318711006230465</v>
      </c>
      <c r="G60" s="69">
        <v>34.288388436796659</v>
      </c>
      <c r="H60" s="69">
        <v>33.260787776912387</v>
      </c>
      <c r="I60" s="69">
        <v>32.407600537011419</v>
      </c>
      <c r="J60" s="69">
        <v>32.466923182026541</v>
      </c>
      <c r="K60" s="69">
        <v>33.031521912735393</v>
      </c>
      <c r="L60" s="69">
        <v>32.858380958788061</v>
      </c>
      <c r="M60" s="69">
        <v>33.055294620064117</v>
      </c>
      <c r="N60" s="69">
        <v>33.034931212732467</v>
      </c>
      <c r="O60" s="69">
        <v>32.630487205984032</v>
      </c>
    </row>
    <row r="61" spans="1:15" x14ac:dyDescent="0.2">
      <c r="A61" s="20">
        <v>53</v>
      </c>
      <c r="B61" s="69">
        <v>33.151913861361962</v>
      </c>
      <c r="C61" s="69">
        <v>32.337060496007403</v>
      </c>
      <c r="D61" s="69">
        <v>32.284743274693398</v>
      </c>
      <c r="E61" s="69">
        <v>30.358388358700555</v>
      </c>
      <c r="F61" s="69">
        <v>32.392437250467829</v>
      </c>
      <c r="G61" s="69">
        <v>33.322432153105773</v>
      </c>
      <c r="H61" s="69">
        <v>32.316147974357115</v>
      </c>
      <c r="I61" s="69">
        <v>31.429581632143279</v>
      </c>
      <c r="J61" s="69">
        <v>31.53579186112097</v>
      </c>
      <c r="K61" s="69">
        <v>32.078129999892383</v>
      </c>
      <c r="L61" s="69">
        <v>31.969045736348896</v>
      </c>
      <c r="M61" s="69">
        <v>32.106659868754654</v>
      </c>
      <c r="N61" s="69">
        <v>32.10427038718494</v>
      </c>
      <c r="O61" s="69">
        <v>31.704573932500207</v>
      </c>
    </row>
    <row r="62" spans="1:15" x14ac:dyDescent="0.2">
      <c r="A62" s="20">
        <v>54</v>
      </c>
      <c r="B62" s="69">
        <v>32.227125629032869</v>
      </c>
      <c r="C62" s="69">
        <v>31.409583136286042</v>
      </c>
      <c r="D62" s="69">
        <v>31.355547566931801</v>
      </c>
      <c r="E62" s="69">
        <v>29.444755613878854</v>
      </c>
      <c r="F62" s="69">
        <v>31.467845816842861</v>
      </c>
      <c r="G62" s="69">
        <v>32.401413598644361</v>
      </c>
      <c r="H62" s="69">
        <v>31.37214106501656</v>
      </c>
      <c r="I62" s="69">
        <v>30.507183627991733</v>
      </c>
      <c r="J62" s="69">
        <v>30.637141527495849</v>
      </c>
      <c r="K62" s="69">
        <v>31.154083852933361</v>
      </c>
      <c r="L62" s="69">
        <v>31.03904361374147</v>
      </c>
      <c r="M62" s="69">
        <v>31.145381657261552</v>
      </c>
      <c r="N62" s="69">
        <v>31.22391381031639</v>
      </c>
      <c r="O62" s="69">
        <v>30.775082784769666</v>
      </c>
    </row>
    <row r="63" spans="1:15" x14ac:dyDescent="0.2">
      <c r="A63" s="20">
        <v>55</v>
      </c>
      <c r="B63" s="68">
        <v>31.321166016360088</v>
      </c>
      <c r="C63" s="68">
        <v>30.459632345568519</v>
      </c>
      <c r="D63" s="68">
        <v>30.395840056609273</v>
      </c>
      <c r="E63" s="68">
        <v>28.503742206076414</v>
      </c>
      <c r="F63" s="68">
        <v>30.553436684534947</v>
      </c>
      <c r="G63" s="68">
        <v>31.480168631333662</v>
      </c>
      <c r="H63" s="68">
        <v>30.416656164967772</v>
      </c>
      <c r="I63" s="68">
        <v>29.584763437749395</v>
      </c>
      <c r="J63" s="68">
        <v>29.699918559489294</v>
      </c>
      <c r="K63" s="68">
        <v>30.232829388775144</v>
      </c>
      <c r="L63" s="68">
        <v>30.133577102717609</v>
      </c>
      <c r="M63" s="68">
        <v>30.217424870090849</v>
      </c>
      <c r="N63" s="68">
        <v>30.329012717307208</v>
      </c>
      <c r="O63" s="68">
        <v>29.872146588509818</v>
      </c>
    </row>
    <row r="64" spans="1:15" x14ac:dyDescent="0.2">
      <c r="A64" s="20">
        <v>56</v>
      </c>
      <c r="B64" s="69">
        <v>30.391602098758316</v>
      </c>
      <c r="C64" s="69">
        <v>29.479604538663452</v>
      </c>
      <c r="D64" s="69">
        <v>29.509452901624087</v>
      </c>
      <c r="E64" s="69">
        <v>27.581423963915881</v>
      </c>
      <c r="F64" s="69">
        <v>29.627786943164296</v>
      </c>
      <c r="G64" s="69">
        <v>30.525502699204651</v>
      </c>
      <c r="H64" s="69">
        <v>29.505426120539532</v>
      </c>
      <c r="I64" s="69">
        <v>28.759164192813035</v>
      </c>
      <c r="J64" s="69">
        <v>28.775450299356379</v>
      </c>
      <c r="K64" s="69">
        <v>29.335102077689804</v>
      </c>
      <c r="L64" s="69">
        <v>29.256793639527249</v>
      </c>
      <c r="M64" s="69">
        <v>29.345609305188294</v>
      </c>
      <c r="N64" s="69">
        <v>29.452546566750279</v>
      </c>
      <c r="O64" s="69">
        <v>28.971990102871256</v>
      </c>
    </row>
    <row r="65" spans="1:15" x14ac:dyDescent="0.2">
      <c r="A65" s="20">
        <v>57</v>
      </c>
      <c r="B65" s="69">
        <v>29.4412085233024</v>
      </c>
      <c r="C65" s="69">
        <v>28.540506682599435</v>
      </c>
      <c r="D65" s="69">
        <v>28.632855650918639</v>
      </c>
      <c r="E65" s="69">
        <v>26.668989027024384</v>
      </c>
      <c r="F65" s="69">
        <v>28.724969550203586</v>
      </c>
      <c r="G65" s="69">
        <v>29.593523471791105</v>
      </c>
      <c r="H65" s="69">
        <v>28.650457097928946</v>
      </c>
      <c r="I65" s="69">
        <v>27.861085556548616</v>
      </c>
      <c r="J65" s="69">
        <v>27.956079307166167</v>
      </c>
      <c r="K65" s="69">
        <v>28.421334148200618</v>
      </c>
      <c r="L65" s="69">
        <v>28.331974799369153</v>
      </c>
      <c r="M65" s="69">
        <v>28.465727844829175</v>
      </c>
      <c r="N65" s="69">
        <v>28.533469833551752</v>
      </c>
      <c r="O65" s="69">
        <v>28.093785387944411</v>
      </c>
    </row>
    <row r="66" spans="1:15" x14ac:dyDescent="0.2">
      <c r="A66" s="20">
        <v>58</v>
      </c>
      <c r="B66" s="69">
        <v>28.512798437286307</v>
      </c>
      <c r="C66" s="69">
        <v>27.631136100826691</v>
      </c>
      <c r="D66" s="69">
        <v>27.735771693253959</v>
      </c>
      <c r="E66" s="69">
        <v>25.76717766658642</v>
      </c>
      <c r="F66" s="69">
        <v>27.896843770109676</v>
      </c>
      <c r="G66" s="69">
        <v>28.709391957739584</v>
      </c>
      <c r="H66" s="69">
        <v>27.743979168421777</v>
      </c>
      <c r="I66" s="69">
        <v>26.967375675507604</v>
      </c>
      <c r="J66" s="69">
        <v>27.048465724309395</v>
      </c>
      <c r="K66" s="69">
        <v>27.577694886733241</v>
      </c>
      <c r="L66" s="69">
        <v>27.415679986735675</v>
      </c>
      <c r="M66" s="69">
        <v>27.623924922518345</v>
      </c>
      <c r="N66" s="69">
        <v>27.579898236720936</v>
      </c>
      <c r="O66" s="69">
        <v>27.142348896194932</v>
      </c>
    </row>
    <row r="67" spans="1:15" x14ac:dyDescent="0.2">
      <c r="A67" s="20">
        <v>59</v>
      </c>
      <c r="B67" s="69">
        <v>27.603801074982812</v>
      </c>
      <c r="C67" s="69">
        <v>26.741833107814045</v>
      </c>
      <c r="D67" s="69">
        <v>26.849455833932833</v>
      </c>
      <c r="E67" s="69">
        <v>24.932302522574197</v>
      </c>
      <c r="F67" s="69">
        <v>26.936520589472618</v>
      </c>
      <c r="G67" s="69">
        <v>27.785134577528787</v>
      </c>
      <c r="H67" s="69">
        <v>26.851150219547488</v>
      </c>
      <c r="I67" s="69">
        <v>26.072810303123852</v>
      </c>
      <c r="J67" s="69">
        <v>26.182463293524211</v>
      </c>
      <c r="K67" s="69">
        <v>26.676545152206277</v>
      </c>
      <c r="L67" s="69">
        <v>26.56982642000365</v>
      </c>
      <c r="M67" s="69">
        <v>26.750926577673948</v>
      </c>
      <c r="N67" s="69">
        <v>26.666553911078445</v>
      </c>
      <c r="O67" s="69">
        <v>26.228587533123743</v>
      </c>
    </row>
    <row r="68" spans="1:15" x14ac:dyDescent="0.2">
      <c r="A68" s="20">
        <v>60</v>
      </c>
      <c r="B68" s="68">
        <v>26.694886581006259</v>
      </c>
      <c r="C68" s="68">
        <v>25.853340274987485</v>
      </c>
      <c r="D68" s="68">
        <v>25.92173598768451</v>
      </c>
      <c r="E68" s="68">
        <v>24.111798104548257</v>
      </c>
      <c r="F68" s="68">
        <v>26.016861188934129</v>
      </c>
      <c r="G68" s="68">
        <v>26.857138891109596</v>
      </c>
      <c r="H68" s="68">
        <v>25.96632878231668</v>
      </c>
      <c r="I68" s="68">
        <v>25.195477891431754</v>
      </c>
      <c r="J68" s="68">
        <v>25.269639955144598</v>
      </c>
      <c r="K68" s="68">
        <v>25.794691039106858</v>
      </c>
      <c r="L68" s="68">
        <v>25.755502646837659</v>
      </c>
      <c r="M68" s="68">
        <v>25.902038225539673</v>
      </c>
      <c r="N68" s="68">
        <v>25.773225553602206</v>
      </c>
      <c r="O68" s="68">
        <v>25.375888606786667</v>
      </c>
    </row>
    <row r="69" spans="1:15" x14ac:dyDescent="0.2">
      <c r="A69" s="20">
        <v>61</v>
      </c>
      <c r="B69" s="69">
        <v>25.837849452116963</v>
      </c>
      <c r="C69" s="69">
        <v>24.994057737305337</v>
      </c>
      <c r="D69" s="69">
        <v>25.055192926023917</v>
      </c>
      <c r="E69" s="69">
        <v>23.257544379064253</v>
      </c>
      <c r="F69" s="69">
        <v>25.143958289327294</v>
      </c>
      <c r="G69" s="69">
        <v>26.00677727623496</v>
      </c>
      <c r="H69" s="69">
        <v>25.113456026148189</v>
      </c>
      <c r="I69" s="69">
        <v>24.280385297621109</v>
      </c>
      <c r="J69" s="69">
        <v>24.422556539704001</v>
      </c>
      <c r="K69" s="69">
        <v>24.960047557984137</v>
      </c>
      <c r="L69" s="69">
        <v>24.902738224301462</v>
      </c>
      <c r="M69" s="69">
        <v>25.04802695097381</v>
      </c>
      <c r="N69" s="69">
        <v>24.919278386081483</v>
      </c>
      <c r="O69" s="69">
        <v>24.507367933461012</v>
      </c>
    </row>
    <row r="70" spans="1:15" x14ac:dyDescent="0.2">
      <c r="A70" s="20">
        <v>62</v>
      </c>
      <c r="B70" s="69">
        <v>24.928724135064204</v>
      </c>
      <c r="C70" s="69">
        <v>24.160101656036982</v>
      </c>
      <c r="D70" s="69">
        <v>24.232985324233926</v>
      </c>
      <c r="E70" s="69">
        <v>22.363971497288105</v>
      </c>
      <c r="F70" s="69">
        <v>24.276830883973208</v>
      </c>
      <c r="G70" s="69">
        <v>25.092488151456767</v>
      </c>
      <c r="H70" s="69">
        <v>24.221219287124118</v>
      </c>
      <c r="I70" s="69">
        <v>23.39774451875283</v>
      </c>
      <c r="J70" s="69">
        <v>23.505244835194336</v>
      </c>
      <c r="K70" s="69">
        <v>24.114598289422698</v>
      </c>
      <c r="L70" s="69">
        <v>24.045354936946097</v>
      </c>
      <c r="M70" s="69">
        <v>24.204001706771788</v>
      </c>
      <c r="N70" s="69">
        <v>24.050177760973373</v>
      </c>
      <c r="O70" s="69">
        <v>23.684997861255546</v>
      </c>
    </row>
    <row r="71" spans="1:15" x14ac:dyDescent="0.2">
      <c r="A71" s="20">
        <v>63</v>
      </c>
      <c r="B71" s="69">
        <v>24.087023013209279</v>
      </c>
      <c r="C71" s="69">
        <v>23.359047655969942</v>
      </c>
      <c r="D71" s="69">
        <v>23.330058633647894</v>
      </c>
      <c r="E71" s="69">
        <v>21.525519416108569</v>
      </c>
      <c r="F71" s="69">
        <v>23.37928568002603</v>
      </c>
      <c r="G71" s="69">
        <v>24.224831392537734</v>
      </c>
      <c r="H71" s="69">
        <v>23.362592941828662</v>
      </c>
      <c r="I71" s="69">
        <v>22.542688552186444</v>
      </c>
      <c r="J71" s="69">
        <v>22.738175979759269</v>
      </c>
      <c r="K71" s="69">
        <v>23.194707690406499</v>
      </c>
      <c r="L71" s="69">
        <v>23.185540627466239</v>
      </c>
      <c r="M71" s="69">
        <v>23.32000824041015</v>
      </c>
      <c r="N71" s="69">
        <v>23.145550190436385</v>
      </c>
      <c r="O71" s="69">
        <v>22.851361185765537</v>
      </c>
    </row>
    <row r="72" spans="1:15" x14ac:dyDescent="0.2">
      <c r="A72" s="20">
        <v>64</v>
      </c>
      <c r="B72" s="69">
        <v>23.204089968070271</v>
      </c>
      <c r="C72" s="69">
        <v>22.47796299675403</v>
      </c>
      <c r="D72" s="69">
        <v>22.516644943839498</v>
      </c>
      <c r="E72" s="69">
        <v>20.669741442648238</v>
      </c>
      <c r="F72" s="69">
        <v>22.510922931820971</v>
      </c>
      <c r="G72" s="69">
        <v>23.335880419450319</v>
      </c>
      <c r="H72" s="69">
        <v>22.525125215454128</v>
      </c>
      <c r="I72" s="69">
        <v>21.709953312949619</v>
      </c>
      <c r="J72" s="69">
        <v>21.986168287483288</v>
      </c>
      <c r="K72" s="69">
        <v>22.388897646368811</v>
      </c>
      <c r="L72" s="69">
        <v>22.437113021449782</v>
      </c>
      <c r="M72" s="69">
        <v>22.413862563373058</v>
      </c>
      <c r="N72" s="69">
        <v>22.264933651077893</v>
      </c>
      <c r="O72" s="69">
        <v>21.990730546237963</v>
      </c>
    </row>
    <row r="73" spans="1:15" x14ac:dyDescent="0.2">
      <c r="A73" s="20">
        <v>65</v>
      </c>
      <c r="B73" s="68">
        <v>22.331139915214042</v>
      </c>
      <c r="C73" s="68">
        <v>21.638847356260545</v>
      </c>
      <c r="D73" s="68">
        <v>21.71979519432896</v>
      </c>
      <c r="E73" s="68">
        <v>19.812852338732053</v>
      </c>
      <c r="F73" s="68">
        <v>21.726570487571923</v>
      </c>
      <c r="G73" s="68">
        <v>22.50010825418207</v>
      </c>
      <c r="H73" s="68">
        <v>21.67669188117592</v>
      </c>
      <c r="I73" s="68">
        <v>20.86739513964622</v>
      </c>
      <c r="J73" s="68">
        <v>21.129346944435621</v>
      </c>
      <c r="K73" s="68">
        <v>21.610640476089984</v>
      </c>
      <c r="L73" s="68">
        <v>21.580706144470284</v>
      </c>
      <c r="M73" s="68">
        <v>21.588591035639158</v>
      </c>
      <c r="N73" s="68">
        <v>21.384709229346402</v>
      </c>
      <c r="O73" s="68">
        <v>21.119804002972121</v>
      </c>
    </row>
    <row r="74" spans="1:15" x14ac:dyDescent="0.2">
      <c r="A74" s="20">
        <v>66</v>
      </c>
      <c r="B74" s="69">
        <v>21.508727697264952</v>
      </c>
      <c r="C74" s="69">
        <v>20.804301212070211</v>
      </c>
      <c r="D74" s="69">
        <v>20.937351276769068</v>
      </c>
      <c r="E74" s="69">
        <v>19.058093993405453</v>
      </c>
      <c r="F74" s="69">
        <v>20.841765334646301</v>
      </c>
      <c r="G74" s="69">
        <v>21.593635284441394</v>
      </c>
      <c r="H74" s="69">
        <v>20.85352468381501</v>
      </c>
      <c r="I74" s="69">
        <v>20.07884425424696</v>
      </c>
      <c r="J74" s="69">
        <v>20.235967067984969</v>
      </c>
      <c r="K74" s="69">
        <v>20.737713659220123</v>
      </c>
      <c r="L74" s="69">
        <v>20.836574459103101</v>
      </c>
      <c r="M74" s="69">
        <v>20.807387271443872</v>
      </c>
      <c r="N74" s="69">
        <v>20.621517968972658</v>
      </c>
      <c r="O74" s="69">
        <v>20.28601827617118</v>
      </c>
    </row>
    <row r="75" spans="1:15" x14ac:dyDescent="0.2">
      <c r="A75" s="20">
        <v>67</v>
      </c>
      <c r="B75" s="69">
        <v>20.660663332086386</v>
      </c>
      <c r="C75" s="69">
        <v>20.072247384998587</v>
      </c>
      <c r="D75" s="69">
        <v>20.196286276473408</v>
      </c>
      <c r="E75" s="69">
        <v>18.236010780632096</v>
      </c>
      <c r="F75" s="69">
        <v>19.984709615740829</v>
      </c>
      <c r="G75" s="69">
        <v>20.752620786474427</v>
      </c>
      <c r="H75" s="69">
        <v>20.013348634550887</v>
      </c>
      <c r="I75" s="69">
        <v>19.31533342444634</v>
      </c>
      <c r="J75" s="69">
        <v>19.392436057524069</v>
      </c>
      <c r="K75" s="69">
        <v>19.918423733072721</v>
      </c>
      <c r="L75" s="69">
        <v>19.967461503087673</v>
      </c>
      <c r="M75" s="69">
        <v>20.057104813648717</v>
      </c>
      <c r="N75" s="69">
        <v>19.749622221617322</v>
      </c>
      <c r="O75" s="69">
        <v>19.459410841395659</v>
      </c>
    </row>
    <row r="76" spans="1:15" x14ac:dyDescent="0.2">
      <c r="A76" s="20">
        <v>68</v>
      </c>
      <c r="B76" s="69">
        <v>19.90114691417158</v>
      </c>
      <c r="C76" s="69">
        <v>19.205680229761278</v>
      </c>
      <c r="D76" s="69">
        <v>19.389333262566655</v>
      </c>
      <c r="E76" s="69">
        <v>17.419887697007706</v>
      </c>
      <c r="F76" s="69">
        <v>19.177108005124268</v>
      </c>
      <c r="G76" s="69">
        <v>19.849010837811427</v>
      </c>
      <c r="H76" s="69">
        <v>19.161532539402579</v>
      </c>
      <c r="I76" s="69">
        <v>18.501891227730699</v>
      </c>
      <c r="J76" s="69">
        <v>18.600888008671287</v>
      </c>
      <c r="K76" s="69">
        <v>19.110455377945506</v>
      </c>
      <c r="L76" s="69">
        <v>19.209186080509603</v>
      </c>
      <c r="M76" s="69">
        <v>19.291321637764273</v>
      </c>
      <c r="N76" s="69">
        <v>19.054717769458708</v>
      </c>
      <c r="O76" s="69">
        <v>18.685791866367548</v>
      </c>
    </row>
    <row r="77" spans="1:15" x14ac:dyDescent="0.2">
      <c r="A77" s="20">
        <v>69</v>
      </c>
      <c r="B77" s="69">
        <v>19.12465656481498</v>
      </c>
      <c r="C77" s="69">
        <v>18.413826773656439</v>
      </c>
      <c r="D77" s="69">
        <v>18.549932159743836</v>
      </c>
      <c r="E77" s="69">
        <v>16.643807354987626</v>
      </c>
      <c r="F77" s="69">
        <v>18.407751486529829</v>
      </c>
      <c r="G77" s="69">
        <v>19.078604558817794</v>
      </c>
      <c r="H77" s="69">
        <v>18.358879825263859</v>
      </c>
      <c r="I77" s="69">
        <v>17.691482860016926</v>
      </c>
      <c r="J77" s="69">
        <v>17.826891758969921</v>
      </c>
      <c r="K77" s="69">
        <v>18.277786090964192</v>
      </c>
      <c r="L77" s="69">
        <v>18.418519631060761</v>
      </c>
      <c r="M77" s="69">
        <v>18.496182428661601</v>
      </c>
      <c r="N77" s="69">
        <v>18.166358670598651</v>
      </c>
      <c r="O77" s="69">
        <v>17.908248035986723</v>
      </c>
    </row>
    <row r="78" spans="1:15" x14ac:dyDescent="0.2">
      <c r="A78" s="20">
        <v>70</v>
      </c>
      <c r="B78" s="68">
        <v>18.297630564980409</v>
      </c>
      <c r="C78" s="68">
        <v>17.636727947498599</v>
      </c>
      <c r="D78" s="68">
        <v>17.795062804186482</v>
      </c>
      <c r="E78" s="68">
        <v>15.874004783315899</v>
      </c>
      <c r="F78" s="68">
        <v>17.644654993868169</v>
      </c>
      <c r="G78" s="68">
        <v>18.207297663444365</v>
      </c>
      <c r="H78" s="68">
        <v>17.574900968013711</v>
      </c>
      <c r="I78" s="68">
        <v>16.937231186537524</v>
      </c>
      <c r="J78" s="68">
        <v>16.999104615717435</v>
      </c>
      <c r="K78" s="68">
        <v>17.426713734814953</v>
      </c>
      <c r="L78" s="68">
        <v>17.562733068735298</v>
      </c>
      <c r="M78" s="68">
        <v>17.583915188825706</v>
      </c>
      <c r="N78" s="68">
        <v>17.359283024255735</v>
      </c>
      <c r="O78" s="68">
        <v>17.108775011203274</v>
      </c>
    </row>
    <row r="79" spans="1:15" x14ac:dyDescent="0.2">
      <c r="A79" s="20">
        <v>71</v>
      </c>
      <c r="B79" s="69">
        <v>17.499084918441131</v>
      </c>
      <c r="C79" s="69">
        <v>16.816130061214739</v>
      </c>
      <c r="D79" s="69">
        <v>17.037517625909196</v>
      </c>
      <c r="E79" s="69">
        <v>15.157940734495982</v>
      </c>
      <c r="F79" s="69">
        <v>16.908842293934196</v>
      </c>
      <c r="G79" s="69">
        <v>17.449950858976596</v>
      </c>
      <c r="H79" s="69">
        <v>16.807922340880953</v>
      </c>
      <c r="I79" s="69">
        <v>16.194361957235792</v>
      </c>
      <c r="J79" s="69">
        <v>16.219749184472484</v>
      </c>
      <c r="K79" s="69">
        <v>16.582115247441116</v>
      </c>
      <c r="L79" s="69">
        <v>16.667993605865064</v>
      </c>
      <c r="M79" s="69">
        <v>16.853590251001329</v>
      </c>
      <c r="N79" s="69">
        <v>16.456665164468042</v>
      </c>
      <c r="O79" s="69">
        <v>16.29674821262352</v>
      </c>
    </row>
    <row r="80" spans="1:15" x14ac:dyDescent="0.2">
      <c r="A80" s="20">
        <v>72</v>
      </c>
      <c r="B80" s="69">
        <v>16.729416393850222</v>
      </c>
      <c r="C80" s="69">
        <v>16.019679827991432</v>
      </c>
      <c r="D80" s="69">
        <v>16.225463283329368</v>
      </c>
      <c r="E80" s="69">
        <v>14.388754177260605</v>
      </c>
      <c r="F80" s="69">
        <v>16.136826208804219</v>
      </c>
      <c r="G80" s="69">
        <v>16.641642343245145</v>
      </c>
      <c r="H80" s="69">
        <v>16.02385072660713</v>
      </c>
      <c r="I80" s="69">
        <v>15.409646618451214</v>
      </c>
      <c r="J80" s="69">
        <v>15.613923896177877</v>
      </c>
      <c r="K80" s="69">
        <v>15.804786246616578</v>
      </c>
      <c r="L80" s="69">
        <v>15.7960062234887</v>
      </c>
      <c r="M80" s="69">
        <v>16.045000231993299</v>
      </c>
      <c r="N80" s="69">
        <v>15.880059265017774</v>
      </c>
      <c r="O80" s="69">
        <v>15.614910311568607</v>
      </c>
    </row>
    <row r="81" spans="1:15" x14ac:dyDescent="0.2">
      <c r="A81" s="20">
        <v>73</v>
      </c>
      <c r="B81" s="69">
        <v>15.957027945033092</v>
      </c>
      <c r="C81" s="69">
        <v>15.229868832262172</v>
      </c>
      <c r="D81" s="69">
        <v>15.570946755372239</v>
      </c>
      <c r="E81" s="69">
        <v>13.688130777225149</v>
      </c>
      <c r="F81" s="69">
        <v>15.342213593333168</v>
      </c>
      <c r="G81" s="69">
        <v>15.901867966607089</v>
      </c>
      <c r="H81" s="69">
        <v>15.223969936734719</v>
      </c>
      <c r="I81" s="69">
        <v>14.707604976247078</v>
      </c>
      <c r="J81" s="69">
        <v>14.825914259644764</v>
      </c>
      <c r="K81" s="69">
        <v>15.053184743040481</v>
      </c>
      <c r="L81" s="69">
        <v>14.977024048618745</v>
      </c>
      <c r="M81" s="69">
        <v>15.148375129629166</v>
      </c>
      <c r="N81" s="69">
        <v>15.102039501832465</v>
      </c>
      <c r="O81" s="69">
        <v>14.890227439283885</v>
      </c>
    </row>
    <row r="82" spans="1:15" x14ac:dyDescent="0.2">
      <c r="A82" s="20">
        <v>74</v>
      </c>
      <c r="B82" s="69">
        <v>15.178315432749043</v>
      </c>
      <c r="C82" s="69">
        <v>14.471013129152411</v>
      </c>
      <c r="D82" s="69">
        <v>14.778314188538989</v>
      </c>
      <c r="E82" s="69">
        <v>13.127557879623618</v>
      </c>
      <c r="F82" s="69">
        <v>14.598359177877748</v>
      </c>
      <c r="G82" s="69">
        <v>15.136176302813077</v>
      </c>
      <c r="H82" s="69">
        <v>14.540623494248591</v>
      </c>
      <c r="I82" s="69">
        <v>14.023175184679435</v>
      </c>
      <c r="J82" s="69">
        <v>14.063736918553285</v>
      </c>
      <c r="K82" s="69">
        <v>14.402993797299349</v>
      </c>
      <c r="L82" s="69">
        <v>14.293328775731423</v>
      </c>
      <c r="M82" s="69">
        <v>14.419641335733408</v>
      </c>
      <c r="N82" s="69">
        <v>14.23600316698689</v>
      </c>
      <c r="O82" s="69">
        <v>14.138763319064266</v>
      </c>
    </row>
    <row r="83" spans="1:15" x14ac:dyDescent="0.2">
      <c r="A83" s="20">
        <v>75</v>
      </c>
      <c r="B83" s="68">
        <v>14.442857442228545</v>
      </c>
      <c r="C83" s="68">
        <v>13.767188834379576</v>
      </c>
      <c r="D83" s="68">
        <v>14.001332912713975</v>
      </c>
      <c r="E83" s="68">
        <v>12.488711159095779</v>
      </c>
      <c r="F83" s="68">
        <v>13.75807282458903</v>
      </c>
      <c r="G83" s="68">
        <v>14.458736662103723</v>
      </c>
      <c r="H83" s="68">
        <v>13.689756569547804</v>
      </c>
      <c r="I83" s="68">
        <v>13.350022365781991</v>
      </c>
      <c r="J83" s="68">
        <v>13.401487823327013</v>
      </c>
      <c r="K83" s="68">
        <v>13.619640428416128</v>
      </c>
      <c r="L83" s="68">
        <v>13.645498872133077</v>
      </c>
      <c r="M83" s="68">
        <v>13.63034546191291</v>
      </c>
      <c r="N83" s="68">
        <v>13.576364307407804</v>
      </c>
      <c r="O83" s="68">
        <v>13.405476912859299</v>
      </c>
    </row>
    <row r="84" spans="1:15" x14ac:dyDescent="0.2">
      <c r="A84" s="20">
        <v>76</v>
      </c>
      <c r="B84" s="69">
        <v>13.722288968643722</v>
      </c>
      <c r="C84" s="69">
        <v>13.044875400962397</v>
      </c>
      <c r="D84" s="69">
        <v>13.345687696156647</v>
      </c>
      <c r="E84" s="69">
        <v>11.781541391091022</v>
      </c>
      <c r="F84" s="69">
        <v>12.993771897026168</v>
      </c>
      <c r="G84" s="69">
        <v>13.645600606710198</v>
      </c>
      <c r="H84" s="69">
        <v>12.873149397404871</v>
      </c>
      <c r="I84" s="69">
        <v>12.535290689002002</v>
      </c>
      <c r="J84" s="69">
        <v>12.627681659934003</v>
      </c>
      <c r="K84" s="69">
        <v>12.934420974655531</v>
      </c>
      <c r="L84" s="69">
        <v>13.077331685323921</v>
      </c>
      <c r="M84" s="69">
        <v>12.816756755072278</v>
      </c>
      <c r="N84" s="69">
        <v>12.836708212170675</v>
      </c>
      <c r="O84" s="69">
        <v>12.636160710705841</v>
      </c>
    </row>
    <row r="85" spans="1:15" x14ac:dyDescent="0.2">
      <c r="A85" s="20">
        <v>77</v>
      </c>
      <c r="B85" s="69">
        <v>12.925981525902976</v>
      </c>
      <c r="C85" s="69">
        <v>12.317112394453403</v>
      </c>
      <c r="D85" s="69">
        <v>12.693790598355942</v>
      </c>
      <c r="E85" s="69">
        <v>11.051113834818466</v>
      </c>
      <c r="F85" s="69">
        <v>12.282350867473781</v>
      </c>
      <c r="G85" s="69">
        <v>12.924305919926669</v>
      </c>
      <c r="H85" s="69">
        <v>12.130829137276603</v>
      </c>
      <c r="I85" s="69">
        <v>11.813179356079418</v>
      </c>
      <c r="J85" s="69">
        <v>11.84106233710955</v>
      </c>
      <c r="K85" s="69">
        <v>12.127251156703664</v>
      </c>
      <c r="L85" s="69">
        <v>12.398065098064421</v>
      </c>
      <c r="M85" s="69">
        <v>12.132571030843362</v>
      </c>
      <c r="N85" s="69">
        <v>12.084931717445739</v>
      </c>
      <c r="O85" s="69">
        <v>11.988663303962857</v>
      </c>
    </row>
    <row r="86" spans="1:15" x14ac:dyDescent="0.2">
      <c r="A86" s="20">
        <v>78</v>
      </c>
      <c r="B86" s="69">
        <v>12.071406333645287</v>
      </c>
      <c r="C86" s="69">
        <v>11.659286726597855</v>
      </c>
      <c r="D86" s="69">
        <v>11.966111285083651</v>
      </c>
      <c r="E86" s="69">
        <v>10.287628309639153</v>
      </c>
      <c r="F86" s="69">
        <v>11.536417732540601</v>
      </c>
      <c r="G86" s="69">
        <v>12.127649715670151</v>
      </c>
      <c r="H86" s="69">
        <v>11.535448926935713</v>
      </c>
      <c r="I86" s="69">
        <v>11.170801180399742</v>
      </c>
      <c r="J86" s="69">
        <v>11.137726245704249</v>
      </c>
      <c r="K86" s="69">
        <v>11.587429526632166</v>
      </c>
      <c r="L86" s="69">
        <v>11.685297867377026</v>
      </c>
      <c r="M86" s="69">
        <v>11.369245924655027</v>
      </c>
      <c r="N86" s="69">
        <v>11.48142135911233</v>
      </c>
      <c r="O86" s="69">
        <v>11.230021776735185</v>
      </c>
    </row>
    <row r="87" spans="1:15" x14ac:dyDescent="0.2">
      <c r="A87" s="20">
        <v>79</v>
      </c>
      <c r="B87" s="69">
        <v>11.360100417705766</v>
      </c>
      <c r="C87" s="69">
        <v>10.875241429758033</v>
      </c>
      <c r="D87" s="69">
        <v>11.279904152880878</v>
      </c>
      <c r="E87" s="69">
        <v>9.6521150691841271</v>
      </c>
      <c r="F87" s="69">
        <v>10.90926968296427</v>
      </c>
      <c r="G87" s="69">
        <v>11.427718095429379</v>
      </c>
      <c r="H87" s="69">
        <v>10.791073165873733</v>
      </c>
      <c r="I87" s="69">
        <v>10.50184350000748</v>
      </c>
      <c r="J87" s="69">
        <v>10.420698707626395</v>
      </c>
      <c r="K87" s="69">
        <v>10.927774886471317</v>
      </c>
      <c r="L87" s="69">
        <v>10.936396390930389</v>
      </c>
      <c r="M87" s="69">
        <v>10.654340899727945</v>
      </c>
      <c r="N87" s="69">
        <v>10.817464854254567</v>
      </c>
      <c r="O87" s="69">
        <v>10.681562006542425</v>
      </c>
    </row>
    <row r="88" spans="1:15" x14ac:dyDescent="0.2">
      <c r="A88" s="20">
        <v>80</v>
      </c>
      <c r="B88" s="68">
        <v>10.711294601745948</v>
      </c>
      <c r="C88" s="68">
        <v>10.168636585921497</v>
      </c>
      <c r="D88" s="68">
        <v>10.484343745676446</v>
      </c>
      <c r="E88" s="68">
        <v>9.025355373795712</v>
      </c>
      <c r="F88" s="68">
        <v>10.140801168034837</v>
      </c>
      <c r="G88" s="68">
        <v>10.657238428822295</v>
      </c>
      <c r="H88" s="68">
        <v>10.113155564889912</v>
      </c>
      <c r="I88" s="68">
        <v>9.8772745918039195</v>
      </c>
      <c r="J88" s="68">
        <v>9.7875575666438532</v>
      </c>
      <c r="K88" s="68">
        <v>10.363583268710142</v>
      </c>
      <c r="L88" s="68">
        <v>10.35618440218569</v>
      </c>
      <c r="M88" s="68">
        <v>9.9977797125710541</v>
      </c>
      <c r="N88" s="68">
        <v>10.240504415476851</v>
      </c>
      <c r="O88" s="68">
        <v>10.035088465102927</v>
      </c>
    </row>
    <row r="89" spans="1:15" x14ac:dyDescent="0.2">
      <c r="A89" s="20">
        <v>81</v>
      </c>
      <c r="B89" s="69">
        <v>10.205347896970851</v>
      </c>
      <c r="C89" s="69">
        <v>9.4568235843623736</v>
      </c>
      <c r="D89" s="69">
        <v>9.8562323335340452</v>
      </c>
      <c r="E89" s="69">
        <v>8.49348319043097</v>
      </c>
      <c r="F89" s="69">
        <v>9.2786910536324747</v>
      </c>
      <c r="G89" s="69">
        <v>9.9870188972905485</v>
      </c>
      <c r="H89" s="69">
        <v>9.4249515073118726</v>
      </c>
      <c r="I89" s="69">
        <v>9.2549194704894049</v>
      </c>
      <c r="J89" s="69">
        <v>9.1262426010141873</v>
      </c>
      <c r="K89" s="69">
        <v>9.5878337255797295</v>
      </c>
      <c r="L89" s="69">
        <v>9.5799343318607324</v>
      </c>
      <c r="M89" s="69">
        <v>9.3647393832840269</v>
      </c>
      <c r="N89" s="69">
        <v>9.5617460216409889</v>
      </c>
      <c r="O89" s="69">
        <v>9.4318975321941121</v>
      </c>
    </row>
    <row r="90" spans="1:15" x14ac:dyDescent="0.2">
      <c r="A90" s="20">
        <v>82</v>
      </c>
      <c r="B90" s="69">
        <v>9.4660712720367393</v>
      </c>
      <c r="C90" s="69">
        <v>8.8438142633165668</v>
      </c>
      <c r="D90" s="69">
        <v>9.2200362132697666</v>
      </c>
      <c r="E90" s="69">
        <v>8.0023766539163326</v>
      </c>
      <c r="F90" s="69">
        <v>8.897893380509851</v>
      </c>
      <c r="G90" s="69">
        <v>9.4884469574010435</v>
      </c>
      <c r="H90" s="69">
        <v>8.7354774062233584</v>
      </c>
      <c r="I90" s="69">
        <v>8.7197286406250889</v>
      </c>
      <c r="J90" s="69">
        <v>8.4379607550931333</v>
      </c>
      <c r="K90" s="69">
        <v>9.0792044418495941</v>
      </c>
      <c r="L90" s="69">
        <v>9.0862094582432711</v>
      </c>
      <c r="M90" s="69">
        <v>8.780103250811516</v>
      </c>
      <c r="N90" s="69">
        <v>9.0465782928625469</v>
      </c>
      <c r="O90" s="69">
        <v>8.8283525140408496</v>
      </c>
    </row>
    <row r="91" spans="1:15" x14ac:dyDescent="0.2">
      <c r="A91" s="20">
        <v>83</v>
      </c>
      <c r="B91" s="69">
        <v>8.7934429694199565</v>
      </c>
      <c r="C91" s="69">
        <v>8.2593133847312625</v>
      </c>
      <c r="D91" s="69">
        <v>8.7355562958197677</v>
      </c>
      <c r="E91" s="69">
        <v>7.4708249632089778</v>
      </c>
      <c r="F91" s="69">
        <v>8.3052884287374518</v>
      </c>
      <c r="G91" s="69">
        <v>8.8553223434174129</v>
      </c>
      <c r="H91" s="69">
        <v>8.0990957893043074</v>
      </c>
      <c r="I91" s="69">
        <v>8.1722096143042258</v>
      </c>
      <c r="J91" s="69">
        <v>7.8752408107364271</v>
      </c>
      <c r="K91" s="69">
        <v>8.3958166467529782</v>
      </c>
      <c r="L91" s="69">
        <v>8.6072436605134062</v>
      </c>
      <c r="M91" s="69">
        <v>8.1908655530710934</v>
      </c>
      <c r="N91" s="69">
        <v>8.5821949161209616</v>
      </c>
      <c r="O91" s="69">
        <v>8.0743895159327508</v>
      </c>
    </row>
    <row r="92" spans="1:15" x14ac:dyDescent="0.2">
      <c r="A92" s="20">
        <v>84</v>
      </c>
      <c r="B92" s="69">
        <v>8.2090208001426532</v>
      </c>
      <c r="C92" s="69">
        <v>7.6548213868019301</v>
      </c>
      <c r="D92" s="69">
        <v>8.2614143071004396</v>
      </c>
      <c r="E92" s="69">
        <v>6.986342339995268</v>
      </c>
      <c r="F92" s="69">
        <v>7.7508153203887646</v>
      </c>
      <c r="G92" s="69">
        <v>8.2771054424841584</v>
      </c>
      <c r="H92" s="69">
        <v>7.6157179978768763</v>
      </c>
      <c r="I92" s="69">
        <v>7.5468385663458504</v>
      </c>
      <c r="J92" s="69">
        <v>7.399625912614062</v>
      </c>
      <c r="K92" s="69">
        <v>7.9912363351677076</v>
      </c>
      <c r="L92" s="69">
        <v>8.0032555625194881</v>
      </c>
      <c r="M92" s="69">
        <v>7.6933937000047168</v>
      </c>
      <c r="N92" s="69">
        <v>8.0849753152575694</v>
      </c>
      <c r="O92" s="69">
        <v>7.4812287632340366</v>
      </c>
    </row>
    <row r="93" spans="1:15" x14ac:dyDescent="0.2">
      <c r="A93" s="20">
        <v>85</v>
      </c>
      <c r="B93" s="68">
        <v>7.6176685349788924</v>
      </c>
      <c r="C93" s="68">
        <v>6.9993158874661541</v>
      </c>
      <c r="D93" s="68">
        <v>7.7810206765365901</v>
      </c>
      <c r="E93" s="68">
        <v>6.3374016008755474</v>
      </c>
      <c r="F93" s="68">
        <v>7.1762458111258605</v>
      </c>
      <c r="G93" s="68">
        <v>7.6797348795609945</v>
      </c>
      <c r="H93" s="68">
        <v>7.1226568106842283</v>
      </c>
      <c r="I93" s="68">
        <v>7.0345225563074854</v>
      </c>
      <c r="J93" s="68">
        <v>6.9687354924076459</v>
      </c>
      <c r="K93" s="68">
        <v>7.5280188646318216</v>
      </c>
      <c r="L93" s="68">
        <v>7.4845139367918758</v>
      </c>
      <c r="M93" s="68">
        <v>7.0392299355818668</v>
      </c>
      <c r="N93" s="68">
        <v>7.5685811239484897</v>
      </c>
      <c r="O93" s="68">
        <v>6.9145464106071843</v>
      </c>
    </row>
    <row r="94" spans="1:15" x14ac:dyDescent="0.2">
      <c r="A94" s="20">
        <v>86</v>
      </c>
      <c r="B94" s="69">
        <v>7.142584125526743</v>
      </c>
      <c r="C94" s="69">
        <v>6.540398431860746</v>
      </c>
      <c r="D94" s="69">
        <v>7.1048714286691101</v>
      </c>
      <c r="E94" s="69">
        <v>5.8630914564440282</v>
      </c>
      <c r="F94" s="69">
        <v>6.6307987174152805</v>
      </c>
      <c r="G94" s="69">
        <v>7.1259330924150674</v>
      </c>
      <c r="H94" s="69">
        <v>6.6271171951299923</v>
      </c>
      <c r="I94" s="69">
        <v>6.6119315476379654</v>
      </c>
      <c r="J94" s="69">
        <v>6.4158519333513651</v>
      </c>
      <c r="K94" s="69">
        <v>7.1863551464958988</v>
      </c>
      <c r="L94" s="69">
        <v>6.923331566328538</v>
      </c>
      <c r="M94" s="69">
        <v>6.6230897512588189</v>
      </c>
      <c r="N94" s="69">
        <v>6.9486123671715267</v>
      </c>
      <c r="O94" s="69">
        <v>6.3503542346824062</v>
      </c>
    </row>
    <row r="95" spans="1:15" x14ac:dyDescent="0.2">
      <c r="A95" s="20">
        <v>87</v>
      </c>
      <c r="B95" s="69">
        <v>6.5412685592548767</v>
      </c>
      <c r="C95" s="69">
        <v>6.0207504106231324</v>
      </c>
      <c r="D95" s="69">
        <v>6.5923693413421889</v>
      </c>
      <c r="E95" s="69">
        <v>5.2621527699548194</v>
      </c>
      <c r="F95" s="69">
        <v>6.2840040602144738</v>
      </c>
      <c r="G95" s="69">
        <v>6.5669936916075979</v>
      </c>
      <c r="H95" s="69">
        <v>6.0781433967137231</v>
      </c>
      <c r="I95" s="69">
        <v>6.0670525768831203</v>
      </c>
      <c r="J95" s="69">
        <v>6.1241815312806782</v>
      </c>
      <c r="K95" s="69">
        <v>6.7667447266362357</v>
      </c>
      <c r="L95" s="69">
        <v>6.4136622202467475</v>
      </c>
      <c r="M95" s="69">
        <v>6.1640856328961444</v>
      </c>
      <c r="N95" s="69">
        <v>6.7266352049741238</v>
      </c>
      <c r="O95" s="69">
        <v>5.9546161744148618</v>
      </c>
    </row>
    <row r="96" spans="1:15" x14ac:dyDescent="0.2">
      <c r="A96" s="20">
        <v>88</v>
      </c>
      <c r="B96" s="69">
        <v>5.9262210581082764</v>
      </c>
      <c r="C96" s="69">
        <v>5.7652767476087137</v>
      </c>
      <c r="D96" s="69">
        <v>6.1441838497792007</v>
      </c>
      <c r="E96" s="69">
        <v>4.8001369532827587</v>
      </c>
      <c r="F96" s="69">
        <v>5.9019944773325479</v>
      </c>
      <c r="G96" s="69">
        <v>6.1726116002172695</v>
      </c>
      <c r="H96" s="69">
        <v>5.5616003065139497</v>
      </c>
      <c r="I96" s="69">
        <v>5.669241752323396</v>
      </c>
      <c r="J96" s="69">
        <v>5.8159741254477408</v>
      </c>
      <c r="K96" s="69">
        <v>6.1049506983952098</v>
      </c>
      <c r="L96" s="69">
        <v>5.8396463632306235</v>
      </c>
      <c r="M96" s="69">
        <v>5.5846860511805119</v>
      </c>
      <c r="N96" s="69">
        <v>6.2285302340904263</v>
      </c>
      <c r="O96" s="69">
        <v>5.5015170045672752</v>
      </c>
    </row>
    <row r="97" spans="1:15" x14ac:dyDescent="0.2">
      <c r="A97" s="20">
        <v>89</v>
      </c>
      <c r="B97" s="69">
        <v>5.4583213710404985</v>
      </c>
      <c r="C97" s="69">
        <v>5.3495438941740092</v>
      </c>
      <c r="D97" s="69">
        <v>5.7151140886394431</v>
      </c>
      <c r="E97" s="69">
        <v>4.5251284677226709</v>
      </c>
      <c r="F97" s="69">
        <v>5.4503172250317151</v>
      </c>
      <c r="G97" s="69">
        <v>5.7095254553818666</v>
      </c>
      <c r="H97" s="69">
        <v>5.2231083002873691</v>
      </c>
      <c r="I97" s="69">
        <v>5.3030131180525499</v>
      </c>
      <c r="J97" s="69">
        <v>5.3557352266335618</v>
      </c>
      <c r="K97" s="69">
        <v>5.5638056672703478</v>
      </c>
      <c r="L97" s="69">
        <v>5.4523926672079073</v>
      </c>
      <c r="M97" s="69">
        <v>5.046930237651468</v>
      </c>
      <c r="N97" s="69">
        <v>5.7930810397689028</v>
      </c>
      <c r="O97" s="69">
        <v>5.1445691908687818</v>
      </c>
    </row>
    <row r="98" spans="1:15" x14ac:dyDescent="0.2">
      <c r="A98" s="20">
        <v>90</v>
      </c>
      <c r="B98" s="68">
        <v>5.1128333181231476</v>
      </c>
      <c r="C98" s="68">
        <v>4.8542496105461055</v>
      </c>
      <c r="D98" s="68">
        <v>5.3573820577643039</v>
      </c>
      <c r="E98" s="68">
        <v>4.1495389611316664</v>
      </c>
      <c r="F98" s="68">
        <v>5.0617578323990529</v>
      </c>
      <c r="G98" s="68">
        <v>5.2856941693411512</v>
      </c>
      <c r="H98" s="68">
        <v>4.8760411639251195</v>
      </c>
      <c r="I98" s="68">
        <v>4.8471221905481627</v>
      </c>
      <c r="J98" s="68">
        <v>4.790700308262231</v>
      </c>
      <c r="K98" s="68">
        <v>5.0899558075462474</v>
      </c>
      <c r="L98" s="68">
        <v>4.9736971584929499</v>
      </c>
      <c r="M98" s="68">
        <v>4.6346287037424734</v>
      </c>
      <c r="N98" s="68">
        <v>5.2033973994409113</v>
      </c>
      <c r="O98" s="68">
        <v>4.6887028199245391</v>
      </c>
    </row>
    <row r="99" spans="1:15" x14ac:dyDescent="0.2">
      <c r="A99" s="20">
        <v>91</v>
      </c>
      <c r="B99" s="69">
        <v>4.8676262444480756</v>
      </c>
      <c r="C99" s="69">
        <v>4.2535621661361329</v>
      </c>
      <c r="D99" s="69">
        <v>5.0303869864307833</v>
      </c>
      <c r="E99" s="69">
        <v>3.8353116768409858</v>
      </c>
      <c r="F99" s="69">
        <v>4.6683745654308417</v>
      </c>
      <c r="G99" s="69">
        <v>5.0492237234240704</v>
      </c>
      <c r="H99" s="69">
        <v>4.298644018268468</v>
      </c>
      <c r="I99" s="69">
        <v>4.4390490619647691</v>
      </c>
      <c r="J99" s="69">
        <v>4.3987125946694965</v>
      </c>
      <c r="K99" s="69">
        <v>4.5810972569641768</v>
      </c>
      <c r="L99" s="69">
        <v>4.5201029183088828</v>
      </c>
      <c r="M99" s="69">
        <v>4.2528909398161137</v>
      </c>
      <c r="N99" s="69">
        <v>4.8216843815270396</v>
      </c>
      <c r="O99" s="69">
        <v>4.1839189168614297</v>
      </c>
    </row>
    <row r="100" spans="1:15" x14ac:dyDescent="0.2">
      <c r="A100" s="20">
        <v>92</v>
      </c>
      <c r="B100" s="69">
        <v>4.5079921926108524</v>
      </c>
      <c r="C100" s="69">
        <v>3.9453878757234264</v>
      </c>
      <c r="D100" s="69">
        <v>4.674745716002179</v>
      </c>
      <c r="E100" s="69">
        <v>3.3983742863705948</v>
      </c>
      <c r="F100" s="69">
        <v>4.2955908009815635</v>
      </c>
      <c r="G100" s="69">
        <v>4.7199426057237739</v>
      </c>
      <c r="H100" s="69">
        <v>3.9388248252096667</v>
      </c>
      <c r="I100" s="69">
        <v>3.9402754389496364</v>
      </c>
      <c r="J100" s="69">
        <v>3.8960570040174032</v>
      </c>
      <c r="K100" s="69">
        <v>4.2294441061580059</v>
      </c>
      <c r="L100" s="69">
        <v>4.2471428077902758</v>
      </c>
      <c r="M100" s="69">
        <v>4.0913027455197133</v>
      </c>
      <c r="N100" s="69">
        <v>4.3301178381772791</v>
      </c>
      <c r="O100" s="69">
        <v>3.8779905968498145</v>
      </c>
    </row>
    <row r="101" spans="1:15" x14ac:dyDescent="0.2">
      <c r="A101" s="20">
        <v>93</v>
      </c>
      <c r="B101" s="69">
        <v>4.1480374448463921</v>
      </c>
      <c r="C101" s="69">
        <v>3.7115018804082882</v>
      </c>
      <c r="D101" s="69">
        <v>4.3080034879410372</v>
      </c>
      <c r="E101" s="69">
        <v>3.0005807608312436</v>
      </c>
      <c r="F101" s="69">
        <v>3.7454385996164157</v>
      </c>
      <c r="G101" s="69">
        <v>4.2106336063893286</v>
      </c>
      <c r="H101" s="69">
        <v>3.4710198869040694</v>
      </c>
      <c r="I101" s="69">
        <v>3.5974726352956048</v>
      </c>
      <c r="J101" s="69">
        <v>3.5188440457589056</v>
      </c>
      <c r="K101" s="69">
        <v>3.7557866050640993</v>
      </c>
      <c r="L101" s="69">
        <v>3.6486223943392342</v>
      </c>
      <c r="M101" s="69">
        <v>3.6438108602150541</v>
      </c>
      <c r="N101" s="69">
        <v>4.0774579041630901</v>
      </c>
      <c r="O101" s="69">
        <v>3.662166985404236</v>
      </c>
    </row>
    <row r="102" spans="1:15" x14ac:dyDescent="0.2">
      <c r="A102" s="20">
        <v>94</v>
      </c>
      <c r="B102" s="69">
        <v>3.7833172018307382</v>
      </c>
      <c r="C102" s="69">
        <v>3.4513713839831093</v>
      </c>
      <c r="D102" s="69">
        <v>3.6483689805789599</v>
      </c>
      <c r="E102" s="69">
        <v>2.8275990982622821</v>
      </c>
      <c r="F102" s="69">
        <v>3.5448077128224296</v>
      </c>
      <c r="G102" s="69">
        <v>3.8043349834116209</v>
      </c>
      <c r="H102" s="69">
        <v>3.3583144967334295</v>
      </c>
      <c r="I102" s="69">
        <v>3.1918729888819781</v>
      </c>
      <c r="J102" s="69">
        <v>3.22275873168743</v>
      </c>
      <c r="K102" s="69">
        <v>3.605400298756102</v>
      </c>
      <c r="L102" s="69">
        <v>3.5482287927218721</v>
      </c>
      <c r="M102" s="69">
        <v>3.1095606172839507</v>
      </c>
      <c r="N102" s="69">
        <v>3.2987439600907034</v>
      </c>
      <c r="O102" s="69">
        <v>3.2770327881217263</v>
      </c>
    </row>
    <row r="103" spans="1:15" x14ac:dyDescent="0.2">
      <c r="A103" s="20">
        <v>95</v>
      </c>
      <c r="B103" s="68">
        <v>3.2700919219264848</v>
      </c>
      <c r="C103" s="68">
        <v>3.1050787415662202</v>
      </c>
      <c r="D103" s="68">
        <v>3.26706662304484</v>
      </c>
      <c r="E103" s="68">
        <v>2.4168758684676126</v>
      </c>
      <c r="F103" s="68">
        <v>3.2172805819120458</v>
      </c>
      <c r="G103" s="68">
        <v>3.282593994168566</v>
      </c>
      <c r="H103" s="68">
        <v>2.863972205156863</v>
      </c>
      <c r="I103" s="68">
        <v>2.9721586313390898</v>
      </c>
      <c r="J103" s="68">
        <v>2.6744826333917935</v>
      </c>
      <c r="K103" s="68">
        <v>3.2109667906881789</v>
      </c>
      <c r="L103" s="68">
        <v>3.0502900056407682</v>
      </c>
      <c r="M103" s="68">
        <v>2.8455905349794239</v>
      </c>
      <c r="N103" s="68">
        <v>2.9410786394557826</v>
      </c>
      <c r="O103" s="68">
        <v>2.7126457744937622</v>
      </c>
    </row>
    <row r="104" spans="1:15" x14ac:dyDescent="0.2">
      <c r="A104" s="20">
        <v>96</v>
      </c>
      <c r="B104" s="69">
        <v>2.875553624331884</v>
      </c>
      <c r="C104" s="69">
        <v>2.6556312945423839</v>
      </c>
      <c r="D104" s="69">
        <v>2.9763599527058031</v>
      </c>
      <c r="E104" s="69">
        <v>2.1773219180854255</v>
      </c>
      <c r="F104" s="69">
        <v>2.7307824241631411</v>
      </c>
      <c r="G104" s="69">
        <v>2.6567242790987935</v>
      </c>
      <c r="H104" s="69">
        <v>2.6334268815499322</v>
      </c>
      <c r="I104" s="69">
        <v>2.4687759341833395</v>
      </c>
      <c r="J104" s="69">
        <v>2.0645427417989692</v>
      </c>
      <c r="K104" s="69">
        <v>2.6066477948289335</v>
      </c>
      <c r="L104" s="69">
        <v>2.8115706043395043</v>
      </c>
      <c r="M104" s="69">
        <v>2.2064506172839504</v>
      </c>
      <c r="N104" s="69">
        <v>2.7119455782312927</v>
      </c>
      <c r="O104" s="69">
        <v>2.4993642720915448</v>
      </c>
    </row>
    <row r="105" spans="1:15" x14ac:dyDescent="0.2">
      <c r="A105" s="20">
        <v>97</v>
      </c>
      <c r="B105" s="69">
        <v>2.3893310802956966</v>
      </c>
      <c r="C105" s="69">
        <v>2.2120308056645883</v>
      </c>
      <c r="D105" s="69">
        <v>2.2784559326442944</v>
      </c>
      <c r="E105" s="69">
        <v>2.0104818192733069</v>
      </c>
      <c r="F105" s="69">
        <v>2.1458117123795399</v>
      </c>
      <c r="G105" s="69">
        <v>2.3102770909469128</v>
      </c>
      <c r="H105" s="69">
        <v>2.4064117422089644</v>
      </c>
      <c r="I105" s="69">
        <v>1.7973193012831727</v>
      </c>
      <c r="J105" s="69">
        <v>1.7917674764310814</v>
      </c>
      <c r="K105" s="69">
        <v>2.4702163614122985</v>
      </c>
      <c r="L105" s="69">
        <v>2.5572385412232155</v>
      </c>
      <c r="M105" s="69">
        <v>2.1253086419753084</v>
      </c>
      <c r="N105" s="69">
        <v>2.429333333333334</v>
      </c>
      <c r="O105" s="69">
        <v>2.0874125874125871</v>
      </c>
    </row>
    <row r="106" spans="1:15" x14ac:dyDescent="0.2">
      <c r="A106" s="20">
        <v>98</v>
      </c>
      <c r="B106" s="69">
        <v>1.8692130787282935</v>
      </c>
      <c r="C106" s="69">
        <v>1.9946030936596972</v>
      </c>
      <c r="D106" s="69">
        <v>1.7019661362223937</v>
      </c>
      <c r="E106" s="69">
        <v>1.6915299459709556</v>
      </c>
      <c r="F106" s="69">
        <v>1.7912280701754384</v>
      </c>
      <c r="G106" s="69">
        <v>1.8782071586949638</v>
      </c>
      <c r="H106" s="69">
        <v>2.2062709654775863</v>
      </c>
      <c r="I106" s="69">
        <v>1.5433467369222955</v>
      </c>
      <c r="J106" s="69">
        <v>1.5851911587788341</v>
      </c>
      <c r="K106" s="69">
        <v>1.7038497594621407</v>
      </c>
      <c r="L106" s="69">
        <v>2.0939094650205758</v>
      </c>
      <c r="M106" s="69">
        <v>1.716329966329966</v>
      </c>
      <c r="N106" s="69">
        <v>1.7968253968253971</v>
      </c>
      <c r="O106" s="69">
        <v>1.792929292929293</v>
      </c>
    </row>
    <row r="107" spans="1:15" x14ac:dyDescent="0.2">
      <c r="A107" s="20">
        <v>99</v>
      </c>
      <c r="B107" s="69">
        <v>1.2284607069938749</v>
      </c>
      <c r="C107" s="69">
        <v>1.4166666666666665</v>
      </c>
      <c r="D107" s="69">
        <v>1.143147072416616</v>
      </c>
      <c r="E107" s="69">
        <v>1.2158043008733215</v>
      </c>
      <c r="F107" s="69">
        <v>1.1140350877192982</v>
      </c>
      <c r="G107" s="69">
        <v>1.0958188153310104</v>
      </c>
      <c r="H107" s="69">
        <v>1.3027720506318905</v>
      </c>
      <c r="I107" s="69">
        <v>0.91775820123226637</v>
      </c>
      <c r="J107" s="69">
        <v>0.97314849086443023</v>
      </c>
      <c r="K107" s="69">
        <v>1.0844627119899282</v>
      </c>
      <c r="L107" s="69">
        <v>1.3711111111111109</v>
      </c>
      <c r="M107" s="69">
        <v>0.95959595959595945</v>
      </c>
      <c r="N107" s="69">
        <v>0.93333333333333335</v>
      </c>
      <c r="O107" s="69">
        <v>0.95454545454545459</v>
      </c>
    </row>
    <row r="108" spans="1:15" x14ac:dyDescent="0.2">
      <c r="A108" s="20" t="s">
        <v>29</v>
      </c>
      <c r="B108" s="68">
        <v>0.68</v>
      </c>
      <c r="C108" s="68">
        <v>0.41666666666666663</v>
      </c>
      <c r="D108" s="68">
        <v>0.22580645161290322</v>
      </c>
      <c r="E108" s="68">
        <v>0.4</v>
      </c>
      <c r="F108" s="68">
        <v>0.33333333333333331</v>
      </c>
      <c r="G108" s="68">
        <v>0.1951219512195122</v>
      </c>
      <c r="H108" s="68">
        <v>0.45714285714285707</v>
      </c>
      <c r="I108" s="68">
        <v>0.22222222222222221</v>
      </c>
      <c r="J108" s="68">
        <v>0.17647058823529413</v>
      </c>
      <c r="K108" s="68">
        <v>0.21428571428571427</v>
      </c>
      <c r="L108" s="68">
        <v>0.48</v>
      </c>
      <c r="M108" s="68">
        <v>9.0909090909090912E-2</v>
      </c>
      <c r="N108" s="68">
        <v>0</v>
      </c>
      <c r="O108" s="68">
        <v>0.18181818181818182</v>
      </c>
    </row>
    <row r="109" spans="1:15" x14ac:dyDescent="0.2"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</row>
    <row r="110" spans="1:15" x14ac:dyDescent="0.2">
      <c r="A110" s="56"/>
      <c r="B110" s="56"/>
      <c r="C110" s="56"/>
      <c r="D110" s="56"/>
      <c r="E110" s="56"/>
      <c r="F110" s="56"/>
      <c r="G110" s="56"/>
      <c r="H110" s="56"/>
      <c r="I110" s="56"/>
      <c r="J110" s="56"/>
      <c r="K110" s="56"/>
      <c r="L110" s="56"/>
      <c r="M110" s="56"/>
      <c r="N110" s="56"/>
      <c r="O110" s="56"/>
    </row>
    <row r="111" spans="1:15" x14ac:dyDescent="0.2">
      <c r="A111" s="57"/>
    </row>
    <row r="112" spans="1:15" x14ac:dyDescent="0.2">
      <c r="A112" s="14" t="s">
        <v>270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5" width="11.42578125" style="5"/>
    <col min="6" max="7" width="11.42578125" style="1"/>
    <col min="8" max="8" width="12.42578125" style="2" customWidth="1"/>
    <col min="9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275</v>
      </c>
      <c r="B4" s="32"/>
      <c r="C4" s="32"/>
      <c r="D4" s="32"/>
      <c r="E4" s="4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258</v>
      </c>
      <c r="C6" s="85" t="s">
        <v>274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44927</v>
      </c>
      <c r="D7" s="78">
        <v>45292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81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1289</v>
      </c>
      <c r="D9" s="21">
        <v>1183</v>
      </c>
      <c r="E9" s="71">
        <v>0.1082</v>
      </c>
      <c r="F9" s="23">
        <f>B9/((C9+D9)/2)</f>
        <v>1.6181229773462784E-3</v>
      </c>
      <c r="G9" s="23">
        <f t="shared" ref="G9:G72" si="0">F9/((1+(1-E9)*F9))</f>
        <v>1.6157913224896499E-3</v>
      </c>
      <c r="H9" s="17">
        <v>100000</v>
      </c>
      <c r="I9" s="17">
        <f>H9*G9</f>
        <v>161.57913224896498</v>
      </c>
      <c r="J9" s="17">
        <f t="shared" ref="J9:J72" si="1">H10+I9*E9</f>
        <v>99855.903729860365</v>
      </c>
      <c r="K9" s="17">
        <f t="shared" ref="K9:K72" si="2">K10+J9</f>
        <v>8506750.4122742862</v>
      </c>
      <c r="L9" s="24">
        <f>K9/H9</f>
        <v>85.067504122742861</v>
      </c>
    </row>
    <row r="10" spans="1:13" x14ac:dyDescent="0.25">
      <c r="A10" s="20">
        <v>1</v>
      </c>
      <c r="B10" s="66">
        <v>0</v>
      </c>
      <c r="C10" s="21">
        <v>1241</v>
      </c>
      <c r="D10" s="21">
        <v>1322</v>
      </c>
      <c r="E10" s="71">
        <v>0</v>
      </c>
      <c r="F10" s="23">
        <f t="shared" ref="F10:F73" si="3">B10/((C10+D10)/2)</f>
        <v>0</v>
      </c>
      <c r="G10" s="23">
        <f t="shared" si="0"/>
        <v>0</v>
      </c>
      <c r="H10" s="17">
        <f>H9-I9</f>
        <v>99838.420867751032</v>
      </c>
      <c r="I10" s="17">
        <f t="shared" ref="I10:I73" si="4">H10*G10</f>
        <v>0</v>
      </c>
      <c r="J10" s="17">
        <f t="shared" si="1"/>
        <v>99838.420867751032</v>
      </c>
      <c r="K10" s="17">
        <f t="shared" si="2"/>
        <v>8406894.5085444264</v>
      </c>
      <c r="L10" s="25">
        <f t="shared" ref="L10:L73" si="5">K10/H10</f>
        <v>84.205002798275942</v>
      </c>
    </row>
    <row r="11" spans="1:13" x14ac:dyDescent="0.25">
      <c r="A11" s="20">
        <v>2</v>
      </c>
      <c r="B11" s="67">
        <v>0</v>
      </c>
      <c r="C11" s="21">
        <v>1387</v>
      </c>
      <c r="D11" s="21">
        <v>1217</v>
      </c>
      <c r="E11" s="71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99838.420867751032</v>
      </c>
      <c r="I11" s="17">
        <f t="shared" si="4"/>
        <v>0</v>
      </c>
      <c r="J11" s="17">
        <f t="shared" si="1"/>
        <v>99838.420867751032</v>
      </c>
      <c r="K11" s="17">
        <f t="shared" si="2"/>
        <v>8307056.0876766751</v>
      </c>
      <c r="L11" s="25">
        <f t="shared" si="5"/>
        <v>83.205002798275927</v>
      </c>
    </row>
    <row r="12" spans="1:13" x14ac:dyDescent="0.25">
      <c r="A12" s="20">
        <v>3</v>
      </c>
      <c r="B12" s="67">
        <v>0</v>
      </c>
      <c r="C12" s="21">
        <v>1471</v>
      </c>
      <c r="D12" s="21">
        <v>1378</v>
      </c>
      <c r="E12" s="71">
        <v>0</v>
      </c>
      <c r="F12" s="23">
        <f t="shared" si="3"/>
        <v>0</v>
      </c>
      <c r="G12" s="23">
        <f t="shared" si="0"/>
        <v>0</v>
      </c>
      <c r="H12" s="17">
        <f t="shared" si="6"/>
        <v>99838.420867751032</v>
      </c>
      <c r="I12" s="17">
        <f t="shared" si="4"/>
        <v>0</v>
      </c>
      <c r="J12" s="17">
        <f t="shared" si="1"/>
        <v>99838.420867751032</v>
      </c>
      <c r="K12" s="17">
        <f t="shared" si="2"/>
        <v>8207217.6668089237</v>
      </c>
      <c r="L12" s="25">
        <f t="shared" si="5"/>
        <v>82.205002798275927</v>
      </c>
    </row>
    <row r="13" spans="1:13" x14ac:dyDescent="0.25">
      <c r="A13" s="20">
        <v>4</v>
      </c>
      <c r="B13" s="67">
        <v>0</v>
      </c>
      <c r="C13" s="21">
        <v>1497</v>
      </c>
      <c r="D13" s="21">
        <v>1481</v>
      </c>
      <c r="E13" s="71">
        <v>0</v>
      </c>
      <c r="F13" s="23">
        <f t="shared" si="3"/>
        <v>0</v>
      </c>
      <c r="G13" s="23">
        <f t="shared" si="0"/>
        <v>0</v>
      </c>
      <c r="H13" s="17">
        <f t="shared" si="6"/>
        <v>99838.420867751032</v>
      </c>
      <c r="I13" s="17">
        <f t="shared" si="4"/>
        <v>0</v>
      </c>
      <c r="J13" s="17">
        <f t="shared" si="1"/>
        <v>99838.420867751032</v>
      </c>
      <c r="K13" s="17">
        <f t="shared" si="2"/>
        <v>8107379.2459411724</v>
      </c>
      <c r="L13" s="25">
        <f t="shared" si="5"/>
        <v>81.205002798275927</v>
      </c>
    </row>
    <row r="14" spans="1:13" x14ac:dyDescent="0.25">
      <c r="A14" s="20">
        <v>5</v>
      </c>
      <c r="B14" s="67">
        <v>0</v>
      </c>
      <c r="C14" s="21">
        <v>1677</v>
      </c>
      <c r="D14" s="21">
        <v>1502</v>
      </c>
      <c r="E14" s="71">
        <v>0</v>
      </c>
      <c r="F14" s="23">
        <f t="shared" si="3"/>
        <v>0</v>
      </c>
      <c r="G14" s="23">
        <f t="shared" si="0"/>
        <v>0</v>
      </c>
      <c r="H14" s="17">
        <f t="shared" si="6"/>
        <v>99838.420867751032</v>
      </c>
      <c r="I14" s="17">
        <f t="shared" si="4"/>
        <v>0</v>
      </c>
      <c r="J14" s="17">
        <f t="shared" si="1"/>
        <v>99838.420867751032</v>
      </c>
      <c r="K14" s="17">
        <f t="shared" si="2"/>
        <v>8007540.825073421</v>
      </c>
      <c r="L14" s="25">
        <f t="shared" si="5"/>
        <v>80.205002798275927</v>
      </c>
    </row>
    <row r="15" spans="1:13" x14ac:dyDescent="0.25">
      <c r="A15" s="20">
        <v>6</v>
      </c>
      <c r="B15" s="67">
        <v>0</v>
      </c>
      <c r="C15" s="21">
        <v>1811</v>
      </c>
      <c r="D15" s="21">
        <v>1687</v>
      </c>
      <c r="E15" s="71">
        <v>0</v>
      </c>
      <c r="F15" s="23">
        <f t="shared" si="3"/>
        <v>0</v>
      </c>
      <c r="G15" s="23">
        <f t="shared" si="0"/>
        <v>0</v>
      </c>
      <c r="H15" s="17">
        <f t="shared" si="6"/>
        <v>99838.420867751032</v>
      </c>
      <c r="I15" s="17">
        <f t="shared" si="4"/>
        <v>0</v>
      </c>
      <c r="J15" s="17">
        <f t="shared" si="1"/>
        <v>99838.420867751032</v>
      </c>
      <c r="K15" s="17">
        <f t="shared" si="2"/>
        <v>7907702.4042056696</v>
      </c>
      <c r="L15" s="25">
        <f t="shared" si="5"/>
        <v>79.205002798275927</v>
      </c>
    </row>
    <row r="16" spans="1:13" x14ac:dyDescent="0.25">
      <c r="A16" s="20">
        <v>7</v>
      </c>
      <c r="B16" s="67">
        <v>0</v>
      </c>
      <c r="C16" s="21">
        <v>1749</v>
      </c>
      <c r="D16" s="21">
        <v>1832</v>
      </c>
      <c r="E16" s="71">
        <v>0</v>
      </c>
      <c r="F16" s="23">
        <f t="shared" si="3"/>
        <v>0</v>
      </c>
      <c r="G16" s="23">
        <f t="shared" si="0"/>
        <v>0</v>
      </c>
      <c r="H16" s="17">
        <f t="shared" si="6"/>
        <v>99838.420867751032</v>
      </c>
      <c r="I16" s="17">
        <f t="shared" si="4"/>
        <v>0</v>
      </c>
      <c r="J16" s="17">
        <f t="shared" si="1"/>
        <v>99838.420867751032</v>
      </c>
      <c r="K16" s="17">
        <f t="shared" si="2"/>
        <v>7807863.9833379183</v>
      </c>
      <c r="L16" s="25">
        <f t="shared" si="5"/>
        <v>78.205002798275913</v>
      </c>
    </row>
    <row r="17" spans="1:12" x14ac:dyDescent="0.25">
      <c r="A17" s="20">
        <v>8</v>
      </c>
      <c r="B17" s="67">
        <v>0</v>
      </c>
      <c r="C17" s="21">
        <v>1812</v>
      </c>
      <c r="D17" s="21">
        <v>1765</v>
      </c>
      <c r="E17" s="71">
        <v>0</v>
      </c>
      <c r="F17" s="23">
        <f t="shared" si="3"/>
        <v>0</v>
      </c>
      <c r="G17" s="23">
        <f t="shared" si="0"/>
        <v>0</v>
      </c>
      <c r="H17" s="17">
        <f t="shared" si="6"/>
        <v>99838.420867751032</v>
      </c>
      <c r="I17" s="17">
        <f t="shared" si="4"/>
        <v>0</v>
      </c>
      <c r="J17" s="17">
        <f t="shared" si="1"/>
        <v>99838.420867751032</v>
      </c>
      <c r="K17" s="17">
        <f t="shared" si="2"/>
        <v>7708025.5624701669</v>
      </c>
      <c r="L17" s="25">
        <f t="shared" si="5"/>
        <v>77.205002798275913</v>
      </c>
    </row>
    <row r="18" spans="1:12" x14ac:dyDescent="0.25">
      <c r="A18" s="20">
        <v>9</v>
      </c>
      <c r="B18" s="67">
        <v>0</v>
      </c>
      <c r="C18" s="21">
        <v>1824</v>
      </c>
      <c r="D18" s="21">
        <v>1837</v>
      </c>
      <c r="E18" s="71">
        <v>0</v>
      </c>
      <c r="F18" s="23">
        <f t="shared" si="3"/>
        <v>0</v>
      </c>
      <c r="G18" s="23">
        <f t="shared" si="0"/>
        <v>0</v>
      </c>
      <c r="H18" s="17">
        <f t="shared" si="6"/>
        <v>99838.420867751032</v>
      </c>
      <c r="I18" s="17">
        <f t="shared" si="4"/>
        <v>0</v>
      </c>
      <c r="J18" s="17">
        <f t="shared" si="1"/>
        <v>99838.420867751032</v>
      </c>
      <c r="K18" s="17">
        <f t="shared" si="2"/>
        <v>7608187.1416024156</v>
      </c>
      <c r="L18" s="25">
        <f t="shared" si="5"/>
        <v>76.205002798275913</v>
      </c>
    </row>
    <row r="19" spans="1:12" x14ac:dyDescent="0.25">
      <c r="A19" s="20">
        <v>10</v>
      </c>
      <c r="B19" s="67">
        <v>1</v>
      </c>
      <c r="C19" s="21">
        <v>1881</v>
      </c>
      <c r="D19" s="21">
        <v>1850</v>
      </c>
      <c r="E19" s="71">
        <v>0.36709999999999998</v>
      </c>
      <c r="F19" s="23">
        <f t="shared" si="3"/>
        <v>5.3604931653712141E-4</v>
      </c>
      <c r="G19" s="23">
        <f t="shared" si="0"/>
        <v>5.3586751511642064E-4</v>
      </c>
      <c r="H19" s="17">
        <f t="shared" si="6"/>
        <v>99838.420867751032</v>
      </c>
      <c r="I19" s="17">
        <f t="shared" si="4"/>
        <v>53.500166503549146</v>
      </c>
      <c r="J19" s="17">
        <f t="shared" si="1"/>
        <v>99804.560612370929</v>
      </c>
      <c r="K19" s="17">
        <f t="shared" si="2"/>
        <v>7508348.7207346642</v>
      </c>
      <c r="L19" s="25">
        <f t="shared" si="5"/>
        <v>75.205002798275913</v>
      </c>
    </row>
    <row r="20" spans="1:12" x14ac:dyDescent="0.25">
      <c r="A20" s="20">
        <v>11</v>
      </c>
      <c r="B20" s="67">
        <v>0</v>
      </c>
      <c r="C20" s="21">
        <v>1964</v>
      </c>
      <c r="D20" s="21">
        <v>1892</v>
      </c>
      <c r="E20" s="71">
        <v>0</v>
      </c>
      <c r="F20" s="23">
        <f t="shared" si="3"/>
        <v>0</v>
      </c>
      <c r="G20" s="23">
        <f t="shared" si="0"/>
        <v>0</v>
      </c>
      <c r="H20" s="17">
        <f t="shared" si="6"/>
        <v>99784.92070124748</v>
      </c>
      <c r="I20" s="17">
        <f t="shared" si="4"/>
        <v>0</v>
      </c>
      <c r="J20" s="17">
        <f t="shared" si="1"/>
        <v>99784.92070124748</v>
      </c>
      <c r="K20" s="17">
        <f t="shared" si="2"/>
        <v>7408544.160122293</v>
      </c>
      <c r="L20" s="25">
        <f t="shared" si="5"/>
        <v>74.245127500809588</v>
      </c>
    </row>
    <row r="21" spans="1:12" x14ac:dyDescent="0.25">
      <c r="A21" s="20">
        <v>12</v>
      </c>
      <c r="B21" s="67">
        <v>1</v>
      </c>
      <c r="C21" s="21">
        <v>2119</v>
      </c>
      <c r="D21" s="21">
        <v>1985</v>
      </c>
      <c r="E21" s="71">
        <v>0.62190000000000001</v>
      </c>
      <c r="F21" s="23">
        <f t="shared" si="3"/>
        <v>4.8732943469785572E-4</v>
      </c>
      <c r="G21" s="23">
        <f t="shared" si="0"/>
        <v>4.8723965627970787E-4</v>
      </c>
      <c r="H21" s="17">
        <f t="shared" si="6"/>
        <v>99784.92070124748</v>
      </c>
      <c r="I21" s="17">
        <f t="shared" si="4"/>
        <v>48.619170464373731</v>
      </c>
      <c r="J21" s="17">
        <f t="shared" si="1"/>
        <v>99766.537792894902</v>
      </c>
      <c r="K21" s="17">
        <f t="shared" si="2"/>
        <v>7308759.2394210454</v>
      </c>
      <c r="L21" s="25">
        <f t="shared" si="5"/>
        <v>73.245127500809588</v>
      </c>
    </row>
    <row r="22" spans="1:12" x14ac:dyDescent="0.25">
      <c r="A22" s="20">
        <v>13</v>
      </c>
      <c r="B22" s="67">
        <v>0</v>
      </c>
      <c r="C22" s="21">
        <v>2166</v>
      </c>
      <c r="D22" s="21">
        <v>2132</v>
      </c>
      <c r="E22" s="71">
        <v>0</v>
      </c>
      <c r="F22" s="23">
        <f t="shared" si="3"/>
        <v>0</v>
      </c>
      <c r="G22" s="23">
        <f t="shared" si="0"/>
        <v>0</v>
      </c>
      <c r="H22" s="17">
        <f t="shared" si="6"/>
        <v>99736.301530783108</v>
      </c>
      <c r="I22" s="17">
        <f t="shared" si="4"/>
        <v>0</v>
      </c>
      <c r="J22" s="17">
        <f t="shared" si="1"/>
        <v>99736.301530783108</v>
      </c>
      <c r="K22" s="17">
        <f t="shared" si="2"/>
        <v>7208992.7016281504</v>
      </c>
      <c r="L22" s="25">
        <f t="shared" si="5"/>
        <v>72.280529666554074</v>
      </c>
    </row>
    <row r="23" spans="1:12" x14ac:dyDescent="0.25">
      <c r="A23" s="20">
        <v>14</v>
      </c>
      <c r="B23" s="67">
        <v>0</v>
      </c>
      <c r="C23" s="21">
        <v>2314</v>
      </c>
      <c r="D23" s="21">
        <v>2194</v>
      </c>
      <c r="E23" s="71">
        <v>0</v>
      </c>
      <c r="F23" s="23">
        <f t="shared" si="3"/>
        <v>0</v>
      </c>
      <c r="G23" s="23">
        <f t="shared" si="0"/>
        <v>0</v>
      </c>
      <c r="H23" s="17">
        <f t="shared" si="6"/>
        <v>99736.301530783108</v>
      </c>
      <c r="I23" s="17">
        <f t="shared" si="4"/>
        <v>0</v>
      </c>
      <c r="J23" s="17">
        <f t="shared" si="1"/>
        <v>99736.301530783108</v>
      </c>
      <c r="K23" s="17">
        <f t="shared" si="2"/>
        <v>7109256.4000973674</v>
      </c>
      <c r="L23" s="25">
        <f t="shared" si="5"/>
        <v>71.280529666554074</v>
      </c>
    </row>
    <row r="24" spans="1:12" x14ac:dyDescent="0.25">
      <c r="A24" s="20">
        <v>15</v>
      </c>
      <c r="B24" s="21">
        <v>1</v>
      </c>
      <c r="C24" s="21">
        <v>2191</v>
      </c>
      <c r="D24" s="21">
        <v>2332</v>
      </c>
      <c r="E24" s="71">
        <v>0.93700000000000006</v>
      </c>
      <c r="F24" s="23">
        <f t="shared" si="3"/>
        <v>4.4218439089100157E-4</v>
      </c>
      <c r="G24" s="23">
        <f t="shared" si="0"/>
        <v>4.4217207303090826E-4</v>
      </c>
      <c r="H24" s="17">
        <f t="shared" si="6"/>
        <v>99736.301530783108</v>
      </c>
      <c r="I24" s="17">
        <f t="shared" si="4"/>
        <v>44.100607204302115</v>
      </c>
      <c r="J24" s="17">
        <f t="shared" si="1"/>
        <v>99733.523192529232</v>
      </c>
      <c r="K24" s="17">
        <f t="shared" si="2"/>
        <v>7009520.0985665843</v>
      </c>
      <c r="L24" s="25">
        <f t="shared" si="5"/>
        <v>70.280529666554074</v>
      </c>
    </row>
    <row r="25" spans="1:12" x14ac:dyDescent="0.25">
      <c r="A25" s="20">
        <v>16</v>
      </c>
      <c r="B25" s="21">
        <v>0</v>
      </c>
      <c r="C25" s="21">
        <v>2231</v>
      </c>
      <c r="D25" s="21">
        <v>2225</v>
      </c>
      <c r="E25" s="71">
        <v>0</v>
      </c>
      <c r="F25" s="23">
        <f t="shared" si="3"/>
        <v>0</v>
      </c>
      <c r="G25" s="23">
        <f t="shared" si="0"/>
        <v>0</v>
      </c>
      <c r="H25" s="17">
        <f t="shared" si="6"/>
        <v>99692.200923578799</v>
      </c>
      <c r="I25" s="17">
        <f t="shared" si="4"/>
        <v>0</v>
      </c>
      <c r="J25" s="17">
        <f t="shared" si="1"/>
        <v>99692.200923578799</v>
      </c>
      <c r="K25" s="17">
        <f t="shared" si="2"/>
        <v>6909786.5753740547</v>
      </c>
      <c r="L25" s="25">
        <f t="shared" si="5"/>
        <v>69.311205002594946</v>
      </c>
    </row>
    <row r="26" spans="1:12" x14ac:dyDescent="0.25">
      <c r="A26" s="20">
        <v>17</v>
      </c>
      <c r="B26" s="21">
        <v>0</v>
      </c>
      <c r="C26" s="21">
        <v>2197</v>
      </c>
      <c r="D26" s="21">
        <v>2250</v>
      </c>
      <c r="E26" s="71">
        <v>0</v>
      </c>
      <c r="F26" s="23">
        <f t="shared" si="3"/>
        <v>0</v>
      </c>
      <c r="G26" s="23">
        <f t="shared" si="0"/>
        <v>0</v>
      </c>
      <c r="H26" s="17">
        <f t="shared" si="6"/>
        <v>99692.200923578799</v>
      </c>
      <c r="I26" s="17">
        <f t="shared" si="4"/>
        <v>0</v>
      </c>
      <c r="J26" s="17">
        <f t="shared" si="1"/>
        <v>99692.200923578799</v>
      </c>
      <c r="K26" s="17">
        <f t="shared" si="2"/>
        <v>6810094.3744504759</v>
      </c>
      <c r="L26" s="25">
        <f t="shared" si="5"/>
        <v>68.311205002594946</v>
      </c>
    </row>
    <row r="27" spans="1:12" x14ac:dyDescent="0.25">
      <c r="A27" s="20">
        <v>18</v>
      </c>
      <c r="B27" s="21">
        <v>1</v>
      </c>
      <c r="C27" s="21">
        <v>2252</v>
      </c>
      <c r="D27" s="21">
        <v>2250</v>
      </c>
      <c r="E27" s="71">
        <v>0.25750000000000001</v>
      </c>
      <c r="F27" s="23">
        <f t="shared" si="3"/>
        <v>4.4424700133274098E-4</v>
      </c>
      <c r="G27" s="23">
        <f t="shared" si="0"/>
        <v>4.4410051326916822E-4</v>
      </c>
      <c r="H27" s="17">
        <f t="shared" si="6"/>
        <v>99692.200923578799</v>
      </c>
      <c r="I27" s="17">
        <f t="shared" si="4"/>
        <v>44.273357599094389</v>
      </c>
      <c r="J27" s="17">
        <f t="shared" si="1"/>
        <v>99659.327955561472</v>
      </c>
      <c r="K27" s="17">
        <f t="shared" si="2"/>
        <v>6710402.1735268971</v>
      </c>
      <c r="L27" s="25">
        <f t="shared" si="5"/>
        <v>67.311205002594946</v>
      </c>
    </row>
    <row r="28" spans="1:12" x14ac:dyDescent="0.25">
      <c r="A28" s="20">
        <v>19</v>
      </c>
      <c r="B28" s="21">
        <v>2</v>
      </c>
      <c r="C28" s="21">
        <v>2320</v>
      </c>
      <c r="D28" s="21">
        <v>2302</v>
      </c>
      <c r="E28" s="71">
        <v>0.39179999999999998</v>
      </c>
      <c r="F28" s="23">
        <f t="shared" si="3"/>
        <v>8.6542622241453913E-4</v>
      </c>
      <c r="G28" s="23">
        <f t="shared" si="0"/>
        <v>8.6497094303111084E-4</v>
      </c>
      <c r="H28" s="17">
        <f t="shared" si="6"/>
        <v>99647.927565979699</v>
      </c>
      <c r="I28" s="17">
        <f t="shared" si="4"/>
        <v>86.192561877841285</v>
      </c>
      <c r="J28" s="17">
        <f t="shared" si="1"/>
        <v>99595.505249845592</v>
      </c>
      <c r="K28" s="17">
        <f t="shared" si="2"/>
        <v>6610742.8455713354</v>
      </c>
      <c r="L28" s="25">
        <f t="shared" si="5"/>
        <v>66.340996817963685</v>
      </c>
    </row>
    <row r="29" spans="1:12" x14ac:dyDescent="0.25">
      <c r="A29" s="20">
        <v>20</v>
      </c>
      <c r="B29" s="21">
        <v>0</v>
      </c>
      <c r="C29" s="21">
        <v>2252</v>
      </c>
      <c r="D29" s="21">
        <v>2350</v>
      </c>
      <c r="E29" s="71">
        <v>0</v>
      </c>
      <c r="F29" s="23">
        <f t="shared" si="3"/>
        <v>0</v>
      </c>
      <c r="G29" s="23">
        <f t="shared" si="0"/>
        <v>0</v>
      </c>
      <c r="H29" s="17">
        <f t="shared" si="6"/>
        <v>99561.735004101851</v>
      </c>
      <c r="I29" s="17">
        <f t="shared" si="4"/>
        <v>0</v>
      </c>
      <c r="J29" s="17">
        <f t="shared" si="1"/>
        <v>99561.735004101851</v>
      </c>
      <c r="K29" s="17">
        <f t="shared" si="2"/>
        <v>6511147.3403214896</v>
      </c>
      <c r="L29" s="25">
        <f t="shared" si="5"/>
        <v>65.398090341166082</v>
      </c>
    </row>
    <row r="30" spans="1:12" x14ac:dyDescent="0.25">
      <c r="A30" s="20">
        <v>21</v>
      </c>
      <c r="B30" s="21">
        <v>1</v>
      </c>
      <c r="C30" s="21">
        <v>2267</v>
      </c>
      <c r="D30" s="21">
        <v>2287</v>
      </c>
      <c r="E30" s="71">
        <v>0.64380000000000004</v>
      </c>
      <c r="F30" s="23">
        <f t="shared" si="3"/>
        <v>4.391743522178305E-4</v>
      </c>
      <c r="G30" s="23">
        <f t="shared" si="0"/>
        <v>4.3910566120486562E-4</v>
      </c>
      <c r="H30" s="17">
        <f t="shared" si="6"/>
        <v>99561.735004101851</v>
      </c>
      <c r="I30" s="17">
        <f t="shared" si="4"/>
        <v>43.718121479679759</v>
      </c>
      <c r="J30" s="17">
        <f t="shared" si="1"/>
        <v>99546.1626092308</v>
      </c>
      <c r="K30" s="17">
        <f t="shared" si="2"/>
        <v>6411585.6053173877</v>
      </c>
      <c r="L30" s="25">
        <f t="shared" si="5"/>
        <v>64.398090341166082</v>
      </c>
    </row>
    <row r="31" spans="1:12" x14ac:dyDescent="0.25">
      <c r="A31" s="20">
        <v>22</v>
      </c>
      <c r="B31" s="21">
        <v>1</v>
      </c>
      <c r="C31" s="21">
        <v>2237</v>
      </c>
      <c r="D31" s="21">
        <v>2311</v>
      </c>
      <c r="E31" s="71">
        <v>0.39450000000000002</v>
      </c>
      <c r="F31" s="23">
        <f t="shared" si="3"/>
        <v>4.3975373790677223E-4</v>
      </c>
      <c r="G31" s="23">
        <f t="shared" si="0"/>
        <v>4.3963667545866749E-4</v>
      </c>
      <c r="H31" s="17">
        <f t="shared" si="6"/>
        <v>99518.016882622178</v>
      </c>
      <c r="I31" s="17">
        <f t="shared" si="4"/>
        <v>43.751770090515556</v>
      </c>
      <c r="J31" s="17">
        <f t="shared" si="1"/>
        <v>99491.525185832375</v>
      </c>
      <c r="K31" s="17">
        <f t="shared" si="2"/>
        <v>6312039.442708157</v>
      </c>
      <c r="L31" s="25">
        <f t="shared" si="5"/>
        <v>63.426097509086965</v>
      </c>
    </row>
    <row r="32" spans="1:12" x14ac:dyDescent="0.25">
      <c r="A32" s="20">
        <v>23</v>
      </c>
      <c r="B32" s="21">
        <v>0</v>
      </c>
      <c r="C32" s="21">
        <v>2167</v>
      </c>
      <c r="D32" s="21">
        <v>2272</v>
      </c>
      <c r="E32" s="71">
        <v>0</v>
      </c>
      <c r="F32" s="23">
        <f t="shared" si="3"/>
        <v>0</v>
      </c>
      <c r="G32" s="23">
        <f t="shared" si="0"/>
        <v>0</v>
      </c>
      <c r="H32" s="17">
        <f t="shared" si="6"/>
        <v>99474.265112531662</v>
      </c>
      <c r="I32" s="17">
        <f t="shared" si="4"/>
        <v>0</v>
      </c>
      <c r="J32" s="17">
        <f t="shared" si="1"/>
        <v>99474.265112531662</v>
      </c>
      <c r="K32" s="17">
        <f t="shared" si="2"/>
        <v>6212547.9175223242</v>
      </c>
      <c r="L32" s="25">
        <f t="shared" si="5"/>
        <v>62.453820699195838</v>
      </c>
    </row>
    <row r="33" spans="1:12" x14ac:dyDescent="0.25">
      <c r="A33" s="20">
        <v>24</v>
      </c>
      <c r="B33" s="21">
        <v>0</v>
      </c>
      <c r="C33" s="21">
        <v>2032</v>
      </c>
      <c r="D33" s="21">
        <v>2232</v>
      </c>
      <c r="E33" s="71">
        <v>0</v>
      </c>
      <c r="F33" s="23">
        <f t="shared" si="3"/>
        <v>0</v>
      </c>
      <c r="G33" s="23">
        <f t="shared" si="0"/>
        <v>0</v>
      </c>
      <c r="H33" s="17">
        <f t="shared" si="6"/>
        <v>99474.265112531662</v>
      </c>
      <c r="I33" s="17">
        <f t="shared" si="4"/>
        <v>0</v>
      </c>
      <c r="J33" s="17">
        <f t="shared" si="1"/>
        <v>99474.265112531662</v>
      </c>
      <c r="K33" s="17">
        <f t="shared" si="2"/>
        <v>6113073.6524097929</v>
      </c>
      <c r="L33" s="25">
        <f t="shared" si="5"/>
        <v>61.453820699195838</v>
      </c>
    </row>
    <row r="34" spans="1:12" x14ac:dyDescent="0.25">
      <c r="A34" s="20">
        <v>25</v>
      </c>
      <c r="B34" s="21">
        <v>0</v>
      </c>
      <c r="C34" s="21">
        <v>1966</v>
      </c>
      <c r="D34" s="21">
        <v>2081</v>
      </c>
      <c r="E34" s="71">
        <v>0</v>
      </c>
      <c r="F34" s="23">
        <f t="shared" si="3"/>
        <v>0</v>
      </c>
      <c r="G34" s="23">
        <f t="shared" si="0"/>
        <v>0</v>
      </c>
      <c r="H34" s="17">
        <f t="shared" si="6"/>
        <v>99474.265112531662</v>
      </c>
      <c r="I34" s="17">
        <f t="shared" si="4"/>
        <v>0</v>
      </c>
      <c r="J34" s="17">
        <f t="shared" si="1"/>
        <v>99474.265112531662</v>
      </c>
      <c r="K34" s="17">
        <f t="shared" si="2"/>
        <v>6013599.3872972615</v>
      </c>
      <c r="L34" s="25">
        <f t="shared" si="5"/>
        <v>60.453820699195845</v>
      </c>
    </row>
    <row r="35" spans="1:12" x14ac:dyDescent="0.25">
      <c r="A35" s="20">
        <v>26</v>
      </c>
      <c r="B35" s="21">
        <v>1</v>
      </c>
      <c r="C35" s="21">
        <v>1977</v>
      </c>
      <c r="D35" s="21">
        <v>2013</v>
      </c>
      <c r="E35" s="71">
        <v>0.76160000000000005</v>
      </c>
      <c r="F35" s="23">
        <f t="shared" si="3"/>
        <v>5.0125313283208019E-4</v>
      </c>
      <c r="G35" s="23">
        <f t="shared" si="0"/>
        <v>5.0119324086785825E-4</v>
      </c>
      <c r="H35" s="17">
        <f t="shared" si="6"/>
        <v>99474.265112531662</v>
      </c>
      <c r="I35" s="17">
        <f t="shared" si="4"/>
        <v>49.855829314698269</v>
      </c>
      <c r="J35" s="17">
        <f t="shared" si="1"/>
        <v>99462.379482823046</v>
      </c>
      <c r="K35" s="17">
        <f t="shared" si="2"/>
        <v>5914125.1221847301</v>
      </c>
      <c r="L35" s="25">
        <f t="shared" si="5"/>
        <v>59.453820699195845</v>
      </c>
    </row>
    <row r="36" spans="1:12" x14ac:dyDescent="0.25">
      <c r="A36" s="20">
        <v>27</v>
      </c>
      <c r="B36" s="21">
        <v>0</v>
      </c>
      <c r="C36" s="21">
        <v>1863</v>
      </c>
      <c r="D36" s="21">
        <v>2023</v>
      </c>
      <c r="E36" s="71">
        <v>0</v>
      </c>
      <c r="F36" s="23">
        <f t="shared" si="3"/>
        <v>0</v>
      </c>
      <c r="G36" s="23">
        <f t="shared" si="0"/>
        <v>0</v>
      </c>
      <c r="H36" s="17">
        <f t="shared" si="6"/>
        <v>99424.40928321697</v>
      </c>
      <c r="I36" s="17">
        <f t="shared" si="4"/>
        <v>0</v>
      </c>
      <c r="J36" s="17">
        <f t="shared" si="1"/>
        <v>99424.40928321697</v>
      </c>
      <c r="K36" s="17">
        <f t="shared" si="2"/>
        <v>5814662.7427019067</v>
      </c>
      <c r="L36" s="25">
        <f t="shared" si="5"/>
        <v>58.483251594067383</v>
      </c>
    </row>
    <row r="37" spans="1:12" x14ac:dyDescent="0.25">
      <c r="A37" s="20">
        <v>28</v>
      </c>
      <c r="B37" s="21">
        <v>0</v>
      </c>
      <c r="C37" s="21">
        <v>1941</v>
      </c>
      <c r="D37" s="21">
        <v>1916</v>
      </c>
      <c r="E37" s="71">
        <v>0</v>
      </c>
      <c r="F37" s="23">
        <f t="shared" si="3"/>
        <v>0</v>
      </c>
      <c r="G37" s="23">
        <f t="shared" si="0"/>
        <v>0</v>
      </c>
      <c r="H37" s="17">
        <f t="shared" si="6"/>
        <v>99424.40928321697</v>
      </c>
      <c r="I37" s="17">
        <f t="shared" si="4"/>
        <v>0</v>
      </c>
      <c r="J37" s="17">
        <f t="shared" si="1"/>
        <v>99424.40928321697</v>
      </c>
      <c r="K37" s="17">
        <f t="shared" si="2"/>
        <v>5715238.3334186897</v>
      </c>
      <c r="L37" s="25">
        <f t="shared" si="5"/>
        <v>57.483251594067383</v>
      </c>
    </row>
    <row r="38" spans="1:12" x14ac:dyDescent="0.25">
      <c r="A38" s="20">
        <v>29</v>
      </c>
      <c r="B38" s="21">
        <v>1</v>
      </c>
      <c r="C38" s="21">
        <v>2014</v>
      </c>
      <c r="D38" s="21">
        <v>1944</v>
      </c>
      <c r="E38" s="71">
        <v>0.5726</v>
      </c>
      <c r="F38" s="23">
        <f t="shared" si="3"/>
        <v>5.0530570995452253E-4</v>
      </c>
      <c r="G38" s="23">
        <f t="shared" si="0"/>
        <v>5.0519660382593475E-4</v>
      </c>
      <c r="H38" s="17">
        <f t="shared" si="6"/>
        <v>99424.40928321697</v>
      </c>
      <c r="I38" s="17">
        <f t="shared" si="4"/>
        <v>50.228873907280949</v>
      </c>
      <c r="J38" s="17">
        <f t="shared" si="1"/>
        <v>99402.941462508999</v>
      </c>
      <c r="K38" s="17">
        <f t="shared" si="2"/>
        <v>5615813.9241354726</v>
      </c>
      <c r="L38" s="25">
        <f t="shared" si="5"/>
        <v>56.483251594067383</v>
      </c>
    </row>
    <row r="39" spans="1:12" x14ac:dyDescent="0.25">
      <c r="A39" s="20">
        <v>30</v>
      </c>
      <c r="B39" s="21">
        <v>0</v>
      </c>
      <c r="C39" s="21">
        <v>2068</v>
      </c>
      <c r="D39" s="21">
        <v>2041</v>
      </c>
      <c r="E39" s="71">
        <v>0</v>
      </c>
      <c r="F39" s="23">
        <f t="shared" si="3"/>
        <v>0</v>
      </c>
      <c r="G39" s="23">
        <f t="shared" si="0"/>
        <v>0</v>
      </c>
      <c r="H39" s="17">
        <f t="shared" si="6"/>
        <v>99374.180409309687</v>
      </c>
      <c r="I39" s="17">
        <f t="shared" si="4"/>
        <v>0</v>
      </c>
      <c r="J39" s="17">
        <f t="shared" si="1"/>
        <v>99374.180409309687</v>
      </c>
      <c r="K39" s="17">
        <f t="shared" si="2"/>
        <v>5516410.9826729633</v>
      </c>
      <c r="L39" s="25">
        <f t="shared" si="5"/>
        <v>55.511511742301309</v>
      </c>
    </row>
    <row r="40" spans="1:12" x14ac:dyDescent="0.25">
      <c r="A40" s="20">
        <v>31</v>
      </c>
      <c r="B40" s="21">
        <v>0</v>
      </c>
      <c r="C40" s="21">
        <v>2152</v>
      </c>
      <c r="D40" s="21">
        <v>2139</v>
      </c>
      <c r="E40" s="71">
        <v>0</v>
      </c>
      <c r="F40" s="23">
        <f t="shared" si="3"/>
        <v>0</v>
      </c>
      <c r="G40" s="23">
        <f t="shared" si="0"/>
        <v>0</v>
      </c>
      <c r="H40" s="17">
        <f t="shared" si="6"/>
        <v>99374.180409309687</v>
      </c>
      <c r="I40" s="17">
        <f t="shared" si="4"/>
        <v>0</v>
      </c>
      <c r="J40" s="17">
        <f t="shared" si="1"/>
        <v>99374.180409309687</v>
      </c>
      <c r="K40" s="17">
        <f t="shared" si="2"/>
        <v>5417036.8022636538</v>
      </c>
      <c r="L40" s="25">
        <f t="shared" si="5"/>
        <v>54.511511742301309</v>
      </c>
    </row>
    <row r="41" spans="1:12" x14ac:dyDescent="0.25">
      <c r="A41" s="20">
        <v>32</v>
      </c>
      <c r="B41" s="21">
        <v>0</v>
      </c>
      <c r="C41" s="21">
        <v>2133</v>
      </c>
      <c r="D41" s="21">
        <v>2206</v>
      </c>
      <c r="E41" s="71">
        <v>0</v>
      </c>
      <c r="F41" s="23">
        <f t="shared" si="3"/>
        <v>0</v>
      </c>
      <c r="G41" s="23">
        <f t="shared" si="0"/>
        <v>0</v>
      </c>
      <c r="H41" s="17">
        <f t="shared" si="6"/>
        <v>99374.180409309687</v>
      </c>
      <c r="I41" s="17">
        <f t="shared" si="4"/>
        <v>0</v>
      </c>
      <c r="J41" s="17">
        <f t="shared" si="1"/>
        <v>99374.180409309687</v>
      </c>
      <c r="K41" s="17">
        <f t="shared" si="2"/>
        <v>5317662.6218543444</v>
      </c>
      <c r="L41" s="25">
        <f t="shared" si="5"/>
        <v>53.511511742301316</v>
      </c>
    </row>
    <row r="42" spans="1:12" x14ac:dyDescent="0.25">
      <c r="A42" s="20">
        <v>33</v>
      </c>
      <c r="B42" s="21">
        <v>0</v>
      </c>
      <c r="C42" s="21">
        <v>2222</v>
      </c>
      <c r="D42" s="21">
        <v>2121</v>
      </c>
      <c r="E42" s="71">
        <v>0</v>
      </c>
      <c r="F42" s="23">
        <f t="shared" si="3"/>
        <v>0</v>
      </c>
      <c r="G42" s="23">
        <f t="shared" si="0"/>
        <v>0</v>
      </c>
      <c r="H42" s="17">
        <f t="shared" si="6"/>
        <v>99374.180409309687</v>
      </c>
      <c r="I42" s="17">
        <f t="shared" si="4"/>
        <v>0</v>
      </c>
      <c r="J42" s="17">
        <f t="shared" si="1"/>
        <v>99374.180409309687</v>
      </c>
      <c r="K42" s="17">
        <f t="shared" si="2"/>
        <v>5218288.4414450349</v>
      </c>
      <c r="L42" s="25">
        <f t="shared" si="5"/>
        <v>52.511511742301316</v>
      </c>
    </row>
    <row r="43" spans="1:12" x14ac:dyDescent="0.25">
      <c r="A43" s="20">
        <v>34</v>
      </c>
      <c r="B43" s="21">
        <v>0</v>
      </c>
      <c r="C43" s="21">
        <v>2321</v>
      </c>
      <c r="D43" s="21">
        <v>2233</v>
      </c>
      <c r="E43" s="71">
        <v>0</v>
      </c>
      <c r="F43" s="23">
        <f t="shared" si="3"/>
        <v>0</v>
      </c>
      <c r="G43" s="23">
        <f t="shared" si="0"/>
        <v>0</v>
      </c>
      <c r="H43" s="17">
        <f t="shared" si="6"/>
        <v>99374.180409309687</v>
      </c>
      <c r="I43" s="17">
        <f t="shared" si="4"/>
        <v>0</v>
      </c>
      <c r="J43" s="17">
        <f t="shared" si="1"/>
        <v>99374.180409309687</v>
      </c>
      <c r="K43" s="17">
        <f t="shared" si="2"/>
        <v>5118914.2610357255</v>
      </c>
      <c r="L43" s="25">
        <f t="shared" si="5"/>
        <v>51.511511742301316</v>
      </c>
    </row>
    <row r="44" spans="1:12" x14ac:dyDescent="0.25">
      <c r="A44" s="20">
        <v>35</v>
      </c>
      <c r="B44" s="21">
        <v>1</v>
      </c>
      <c r="C44" s="21">
        <v>2438</v>
      </c>
      <c r="D44" s="21">
        <v>2351</v>
      </c>
      <c r="E44" s="71">
        <v>0.63839999999999997</v>
      </c>
      <c r="F44" s="23">
        <f t="shared" si="3"/>
        <v>4.1762372102735435E-4</v>
      </c>
      <c r="G44" s="23">
        <f t="shared" si="0"/>
        <v>4.1756066404839427E-4</v>
      </c>
      <c r="H44" s="17">
        <f t="shared" si="6"/>
        <v>99374.180409309687</v>
      </c>
      <c r="I44" s="17">
        <f t="shared" si="4"/>
        <v>41.494748760976286</v>
      </c>
      <c r="J44" s="17">
        <f t="shared" si="1"/>
        <v>99359.175908157718</v>
      </c>
      <c r="K44" s="17">
        <f t="shared" si="2"/>
        <v>5019540.080626416</v>
      </c>
      <c r="L44" s="25">
        <f t="shared" si="5"/>
        <v>50.511511742301323</v>
      </c>
    </row>
    <row r="45" spans="1:12" x14ac:dyDescent="0.25">
      <c r="A45" s="20">
        <v>36</v>
      </c>
      <c r="B45" s="21">
        <v>1</v>
      </c>
      <c r="C45" s="21">
        <v>2597</v>
      </c>
      <c r="D45" s="21">
        <v>2453</v>
      </c>
      <c r="E45" s="71">
        <v>0.89590000000000003</v>
      </c>
      <c r="F45" s="23">
        <f t="shared" si="3"/>
        <v>3.9603960396039607E-4</v>
      </c>
      <c r="G45" s="23">
        <f t="shared" si="0"/>
        <v>3.960232768225278E-4</v>
      </c>
      <c r="H45" s="17">
        <f t="shared" si="6"/>
        <v>99332.685660548712</v>
      </c>
      <c r="I45" s="17">
        <f t="shared" si="4"/>
        <v>39.33805567087262</v>
      </c>
      <c r="J45" s="17">
        <f t="shared" si="1"/>
        <v>99328.590568953368</v>
      </c>
      <c r="K45" s="17">
        <f t="shared" si="2"/>
        <v>4920180.9047182584</v>
      </c>
      <c r="L45" s="25">
        <f t="shared" si="5"/>
        <v>49.532345491312668</v>
      </c>
    </row>
    <row r="46" spans="1:12" x14ac:dyDescent="0.25">
      <c r="A46" s="20">
        <v>37</v>
      </c>
      <c r="B46" s="21">
        <v>0</v>
      </c>
      <c r="C46" s="21">
        <v>2599</v>
      </c>
      <c r="D46" s="21">
        <v>2587</v>
      </c>
      <c r="E46" s="71">
        <v>0</v>
      </c>
      <c r="F46" s="23">
        <f t="shared" si="3"/>
        <v>0</v>
      </c>
      <c r="G46" s="23">
        <f t="shared" si="0"/>
        <v>0</v>
      </c>
      <c r="H46" s="17">
        <f t="shared" si="6"/>
        <v>99293.347604877839</v>
      </c>
      <c r="I46" s="17">
        <f t="shared" si="4"/>
        <v>0</v>
      </c>
      <c r="J46" s="17">
        <f t="shared" si="1"/>
        <v>99293.347604877839</v>
      </c>
      <c r="K46" s="17">
        <f t="shared" si="2"/>
        <v>4820852.3141493052</v>
      </c>
      <c r="L46" s="25">
        <f t="shared" si="5"/>
        <v>48.551614286720636</v>
      </c>
    </row>
    <row r="47" spans="1:12" x14ac:dyDescent="0.25">
      <c r="A47" s="20">
        <v>38</v>
      </c>
      <c r="B47" s="21">
        <v>2</v>
      </c>
      <c r="C47" s="21">
        <v>2756</v>
      </c>
      <c r="D47" s="21">
        <v>2609</v>
      </c>
      <c r="E47" s="71">
        <v>9.7299999999999998E-2</v>
      </c>
      <c r="F47" s="23">
        <f t="shared" si="3"/>
        <v>7.4557315936626283E-4</v>
      </c>
      <c r="G47" s="23">
        <f t="shared" si="0"/>
        <v>7.4507170458324151E-4</v>
      </c>
      <c r="H47" s="17">
        <f t="shared" si="6"/>
        <v>99293.347604877839</v>
      </c>
      <c r="I47" s="17">
        <f t="shared" si="4"/>
        <v>73.980663753742647</v>
      </c>
      <c r="J47" s="17">
        <f t="shared" si="1"/>
        <v>99226.565259707335</v>
      </c>
      <c r="K47" s="17">
        <f t="shared" si="2"/>
        <v>4721558.966544427</v>
      </c>
      <c r="L47" s="25">
        <f t="shared" si="5"/>
        <v>47.551614286720636</v>
      </c>
    </row>
    <row r="48" spans="1:12" x14ac:dyDescent="0.25">
      <c r="A48" s="20">
        <v>39</v>
      </c>
      <c r="B48" s="21">
        <v>1</v>
      </c>
      <c r="C48" s="21">
        <v>2750</v>
      </c>
      <c r="D48" s="21">
        <v>2786</v>
      </c>
      <c r="E48" s="71">
        <v>0.95620000000000005</v>
      </c>
      <c r="F48" s="23">
        <f t="shared" si="3"/>
        <v>3.6127167630057802E-4</v>
      </c>
      <c r="G48" s="23">
        <f t="shared" si="0"/>
        <v>3.6126595973661981E-4</v>
      </c>
      <c r="H48" s="17">
        <f t="shared" si="6"/>
        <v>99219.366941124099</v>
      </c>
      <c r="I48" s="17">
        <f t="shared" si="4"/>
        <v>35.844579822445048</v>
      </c>
      <c r="J48" s="17">
        <f t="shared" si="1"/>
        <v>99217.796948527874</v>
      </c>
      <c r="K48" s="17">
        <f t="shared" si="2"/>
        <v>4622332.4012847198</v>
      </c>
      <c r="L48" s="25">
        <f t="shared" si="5"/>
        <v>46.586997516599467</v>
      </c>
    </row>
    <row r="49" spans="1:12" x14ac:dyDescent="0.25">
      <c r="A49" s="20">
        <v>40</v>
      </c>
      <c r="B49" s="21">
        <v>2</v>
      </c>
      <c r="C49" s="21">
        <v>2971</v>
      </c>
      <c r="D49" s="21">
        <v>2768</v>
      </c>
      <c r="E49" s="71">
        <v>0.61639999999999995</v>
      </c>
      <c r="F49" s="23">
        <f t="shared" si="3"/>
        <v>6.9698553755009581E-4</v>
      </c>
      <c r="G49" s="23">
        <f t="shared" si="0"/>
        <v>6.9679923876076768E-4</v>
      </c>
      <c r="H49" s="17">
        <f t="shared" si="6"/>
        <v>99183.522361301657</v>
      </c>
      <c r="I49" s="17">
        <f t="shared" si="4"/>
        <v>69.111002878966573</v>
      </c>
      <c r="J49" s="17">
        <f t="shared" si="1"/>
        <v>99157.01138059728</v>
      </c>
      <c r="K49" s="17">
        <f t="shared" si="2"/>
        <v>4523114.6043361919</v>
      </c>
      <c r="L49" s="25">
        <f t="shared" si="5"/>
        <v>45.603488328026664</v>
      </c>
    </row>
    <row r="50" spans="1:12" x14ac:dyDescent="0.25">
      <c r="A50" s="20">
        <v>41</v>
      </c>
      <c r="B50" s="21">
        <v>2</v>
      </c>
      <c r="C50" s="21">
        <v>2974</v>
      </c>
      <c r="D50" s="21">
        <v>2962</v>
      </c>
      <c r="E50" s="71">
        <v>0.5726</v>
      </c>
      <c r="F50" s="23">
        <f t="shared" si="3"/>
        <v>6.7385444743935314E-4</v>
      </c>
      <c r="G50" s="23">
        <f t="shared" si="0"/>
        <v>6.736604296040345E-4</v>
      </c>
      <c r="H50" s="17">
        <f t="shared" si="6"/>
        <v>99114.411358422687</v>
      </c>
      <c r="I50" s="17">
        <f t="shared" si="4"/>
        <v>66.769456935666028</v>
      </c>
      <c r="J50" s="17">
        <f t="shared" si="1"/>
        <v>99085.874092528378</v>
      </c>
      <c r="K50" s="17">
        <f t="shared" si="2"/>
        <v>4423957.5929555949</v>
      </c>
      <c r="L50" s="25">
        <f t="shared" si="5"/>
        <v>44.634857154702253</v>
      </c>
    </row>
    <row r="51" spans="1:12" x14ac:dyDescent="0.25">
      <c r="A51" s="20">
        <v>42</v>
      </c>
      <c r="B51" s="21">
        <v>2</v>
      </c>
      <c r="C51" s="21">
        <v>3213</v>
      </c>
      <c r="D51" s="21">
        <v>2997</v>
      </c>
      <c r="E51" s="71">
        <v>0.68899999999999995</v>
      </c>
      <c r="F51" s="23">
        <f t="shared" si="3"/>
        <v>6.4412238325281806E-4</v>
      </c>
      <c r="G51" s="23">
        <f t="shared" si="0"/>
        <v>6.4399337717210912E-4</v>
      </c>
      <c r="H51" s="17">
        <f t="shared" si="6"/>
        <v>99047.641901487019</v>
      </c>
      <c r="I51" s="17">
        <f t="shared" si="4"/>
        <v>63.78602540907233</v>
      </c>
      <c r="J51" s="17">
        <f t="shared" si="1"/>
        <v>99027.804447584786</v>
      </c>
      <c r="K51" s="17">
        <f t="shared" si="2"/>
        <v>4324871.7188630663</v>
      </c>
      <c r="L51" s="25">
        <f t="shared" si="5"/>
        <v>43.664560163528094</v>
      </c>
    </row>
    <row r="52" spans="1:12" x14ac:dyDescent="0.25">
      <c r="A52" s="20">
        <v>43</v>
      </c>
      <c r="B52" s="21">
        <v>4</v>
      </c>
      <c r="C52" s="21">
        <v>3291</v>
      </c>
      <c r="D52" s="21">
        <v>3208</v>
      </c>
      <c r="E52" s="71">
        <v>0.82669999999999999</v>
      </c>
      <c r="F52" s="23">
        <f t="shared" si="3"/>
        <v>1.2309586090167718E-3</v>
      </c>
      <c r="G52" s="23">
        <f t="shared" si="0"/>
        <v>1.2306960706212789E-3</v>
      </c>
      <c r="H52" s="17">
        <f t="shared" si="6"/>
        <v>98983.855876077942</v>
      </c>
      <c r="I52" s="17">
        <f t="shared" si="4"/>
        <v>121.81904248163211</v>
      </c>
      <c r="J52" s="17">
        <f t="shared" si="1"/>
        <v>98962.744636015879</v>
      </c>
      <c r="K52" s="17">
        <f t="shared" si="2"/>
        <v>4225843.9144154815</v>
      </c>
      <c r="L52" s="25">
        <f t="shared" si="5"/>
        <v>42.692253974284384</v>
      </c>
    </row>
    <row r="53" spans="1:12" x14ac:dyDescent="0.25">
      <c r="A53" s="20">
        <v>44</v>
      </c>
      <c r="B53" s="21">
        <v>2</v>
      </c>
      <c r="C53" s="21">
        <v>3415</v>
      </c>
      <c r="D53" s="21">
        <v>3255</v>
      </c>
      <c r="E53" s="71">
        <v>0.24660000000000001</v>
      </c>
      <c r="F53" s="23">
        <f t="shared" si="3"/>
        <v>5.9970014992503744E-4</v>
      </c>
      <c r="G53" s="23">
        <f t="shared" si="0"/>
        <v>5.9942931931084335E-4</v>
      </c>
      <c r="H53" s="17">
        <f t="shared" si="6"/>
        <v>98862.036833596314</v>
      </c>
      <c r="I53" s="17">
        <f t="shared" si="4"/>
        <v>59.260803444846161</v>
      </c>
      <c r="J53" s="17">
        <f t="shared" si="1"/>
        <v>98817.389744280968</v>
      </c>
      <c r="K53" s="17">
        <f t="shared" si="2"/>
        <v>4126881.169779466</v>
      </c>
      <c r="L53" s="25">
        <f t="shared" si="5"/>
        <v>41.74384123529434</v>
      </c>
    </row>
    <row r="54" spans="1:12" x14ac:dyDescent="0.25">
      <c r="A54" s="20">
        <v>45</v>
      </c>
      <c r="B54" s="21">
        <v>1</v>
      </c>
      <c r="C54" s="21">
        <v>3256</v>
      </c>
      <c r="D54" s="21">
        <v>3384</v>
      </c>
      <c r="E54" s="71">
        <v>0.4027</v>
      </c>
      <c r="F54" s="23">
        <f t="shared" si="3"/>
        <v>3.0120481927710846E-4</v>
      </c>
      <c r="G54" s="23">
        <f t="shared" si="0"/>
        <v>3.0115063937442827E-4</v>
      </c>
      <c r="H54" s="17">
        <f t="shared" si="6"/>
        <v>98802.776030151465</v>
      </c>
      <c r="I54" s="17">
        <f t="shared" si="4"/>
        <v>29.75451917344855</v>
      </c>
      <c r="J54" s="17">
        <f t="shared" si="1"/>
        <v>98785.003655849156</v>
      </c>
      <c r="K54" s="17">
        <f t="shared" si="2"/>
        <v>4028063.7800351852</v>
      </c>
      <c r="L54" s="25">
        <f t="shared" si="5"/>
        <v>40.768730817906857</v>
      </c>
    </row>
    <row r="55" spans="1:12" x14ac:dyDescent="0.25">
      <c r="A55" s="20">
        <v>46</v>
      </c>
      <c r="B55" s="21">
        <v>1</v>
      </c>
      <c r="C55" s="21">
        <v>3117</v>
      </c>
      <c r="D55" s="21">
        <v>3265</v>
      </c>
      <c r="E55" s="71">
        <v>0.22470000000000001</v>
      </c>
      <c r="F55" s="23">
        <f t="shared" si="3"/>
        <v>3.1338138514572234E-4</v>
      </c>
      <c r="G55" s="23">
        <f t="shared" si="0"/>
        <v>3.1330526306159458E-4</v>
      </c>
      <c r="H55" s="17">
        <f t="shared" si="6"/>
        <v>98773.021510978011</v>
      </c>
      <c r="I55" s="17">
        <f t="shared" si="4"/>
        <v>30.946107487885506</v>
      </c>
      <c r="J55" s="17">
        <f t="shared" si="1"/>
        <v>98749.028993842643</v>
      </c>
      <c r="K55" s="17">
        <f t="shared" si="2"/>
        <v>3929278.7763793361</v>
      </c>
      <c r="L55" s="25">
        <f t="shared" si="5"/>
        <v>39.78089073586375</v>
      </c>
    </row>
    <row r="56" spans="1:12" x14ac:dyDescent="0.25">
      <c r="A56" s="20">
        <v>47</v>
      </c>
      <c r="B56" s="21">
        <v>5</v>
      </c>
      <c r="C56" s="21">
        <v>3128</v>
      </c>
      <c r="D56" s="21">
        <v>3118</v>
      </c>
      <c r="E56" s="71">
        <v>0.52549999999999997</v>
      </c>
      <c r="F56" s="23">
        <f t="shared" si="3"/>
        <v>1.6010246557796989E-3</v>
      </c>
      <c r="G56" s="23">
        <f t="shared" si="0"/>
        <v>1.5998093027311145E-3</v>
      </c>
      <c r="H56" s="17">
        <f t="shared" si="6"/>
        <v>98742.075403490118</v>
      </c>
      <c r="I56" s="17">
        <f t="shared" si="4"/>
        <v>157.96849080148067</v>
      </c>
      <c r="J56" s="17">
        <f t="shared" si="1"/>
        <v>98667.119354604816</v>
      </c>
      <c r="K56" s="17">
        <f t="shared" si="2"/>
        <v>3830529.7473854935</v>
      </c>
      <c r="L56" s="25">
        <f t="shared" si="5"/>
        <v>38.793287782667981</v>
      </c>
    </row>
    <row r="57" spans="1:12" x14ac:dyDescent="0.25">
      <c r="A57" s="20">
        <v>48</v>
      </c>
      <c r="B57" s="21">
        <v>4</v>
      </c>
      <c r="C57" s="21">
        <v>3123</v>
      </c>
      <c r="D57" s="21">
        <v>3096</v>
      </c>
      <c r="E57" s="71">
        <v>0.77190000000000003</v>
      </c>
      <c r="F57" s="23">
        <f t="shared" si="3"/>
        <v>1.2863804470172053E-3</v>
      </c>
      <c r="G57" s="23">
        <f t="shared" si="0"/>
        <v>1.2860031036398905E-3</v>
      </c>
      <c r="H57" s="17">
        <f t="shared" si="6"/>
        <v>98584.106912688643</v>
      </c>
      <c r="I57" s="17">
        <f t="shared" si="4"/>
        <v>126.77946745928438</v>
      </c>
      <c r="J57" s="17">
        <f t="shared" si="1"/>
        <v>98555.188516161172</v>
      </c>
      <c r="K57" s="17">
        <f t="shared" si="2"/>
        <v>3731862.6280308887</v>
      </c>
      <c r="L57" s="25">
        <f t="shared" si="5"/>
        <v>37.854607044683441</v>
      </c>
    </row>
    <row r="58" spans="1:12" x14ac:dyDescent="0.25">
      <c r="A58" s="20">
        <v>49</v>
      </c>
      <c r="B58" s="21">
        <v>4</v>
      </c>
      <c r="C58" s="21">
        <v>2979</v>
      </c>
      <c r="D58" s="21">
        <v>3117</v>
      </c>
      <c r="E58" s="71">
        <v>0.66990000000000005</v>
      </c>
      <c r="F58" s="23">
        <f t="shared" si="3"/>
        <v>1.3123359580052493E-3</v>
      </c>
      <c r="G58" s="23">
        <f t="shared" si="0"/>
        <v>1.3117676974843313E-3</v>
      </c>
      <c r="H58" s="17">
        <f t="shared" si="6"/>
        <v>98457.327445229355</v>
      </c>
      <c r="I58" s="17">
        <f t="shared" si="4"/>
        <v>129.15314172328937</v>
      </c>
      <c r="J58" s="17">
        <f t="shared" si="1"/>
        <v>98414.693993146502</v>
      </c>
      <c r="K58" s="17">
        <f t="shared" si="2"/>
        <v>3633307.4395147278</v>
      </c>
      <c r="L58" s="25">
        <f t="shared" si="5"/>
        <v>36.902356927531812</v>
      </c>
    </row>
    <row r="59" spans="1:12" x14ac:dyDescent="0.25">
      <c r="A59" s="20">
        <v>50</v>
      </c>
      <c r="B59" s="21">
        <v>5</v>
      </c>
      <c r="C59" s="21">
        <v>3076</v>
      </c>
      <c r="D59" s="21">
        <v>2993</v>
      </c>
      <c r="E59" s="71">
        <v>0.43780000000000002</v>
      </c>
      <c r="F59" s="23">
        <f t="shared" si="3"/>
        <v>1.6477179106936892E-3</v>
      </c>
      <c r="G59" s="23">
        <f t="shared" si="0"/>
        <v>1.646192964763898E-3</v>
      </c>
      <c r="H59" s="17">
        <f t="shared" si="6"/>
        <v>98328.174303506064</v>
      </c>
      <c r="I59" s="17">
        <f t="shared" si="4"/>
        <v>161.86714877650999</v>
      </c>
      <c r="J59" s="17">
        <f t="shared" si="1"/>
        <v>98237.172592463918</v>
      </c>
      <c r="K59" s="17">
        <f t="shared" si="2"/>
        <v>3534892.7455215813</v>
      </c>
      <c r="L59" s="25">
        <f t="shared" si="5"/>
        <v>35.949947922459678</v>
      </c>
    </row>
    <row r="60" spans="1:12" x14ac:dyDescent="0.25">
      <c r="A60" s="20">
        <v>51</v>
      </c>
      <c r="B60" s="21">
        <v>7</v>
      </c>
      <c r="C60" s="21">
        <v>3115</v>
      </c>
      <c r="D60" s="21">
        <v>3056</v>
      </c>
      <c r="E60" s="71">
        <v>0.50649999999999995</v>
      </c>
      <c r="F60" s="23">
        <f t="shared" si="3"/>
        <v>2.2686760654675093E-3</v>
      </c>
      <c r="G60" s="23">
        <f t="shared" si="0"/>
        <v>2.2661389152867093E-3</v>
      </c>
      <c r="H60" s="17">
        <f t="shared" si="6"/>
        <v>98166.307154729555</v>
      </c>
      <c r="I60" s="17">
        <f t="shared" si="4"/>
        <v>222.45848881332077</v>
      </c>
      <c r="J60" s="17">
        <f t="shared" si="1"/>
        <v>98056.523890500175</v>
      </c>
      <c r="K60" s="17">
        <f t="shared" si="2"/>
        <v>3436655.5729291174</v>
      </c>
      <c r="L60" s="25">
        <f t="shared" si="5"/>
        <v>35.008504165408475</v>
      </c>
    </row>
    <row r="61" spans="1:12" x14ac:dyDescent="0.25">
      <c r="A61" s="20">
        <v>52</v>
      </c>
      <c r="B61" s="21">
        <v>6</v>
      </c>
      <c r="C61" s="21">
        <v>3100</v>
      </c>
      <c r="D61" s="21">
        <v>3113</v>
      </c>
      <c r="E61" s="71">
        <v>0.43790000000000001</v>
      </c>
      <c r="F61" s="23">
        <f t="shared" si="3"/>
        <v>1.9314340898116851E-3</v>
      </c>
      <c r="G61" s="23">
        <f t="shared" si="0"/>
        <v>1.9293394848393468E-3</v>
      </c>
      <c r="H61" s="17">
        <f t="shared" si="6"/>
        <v>97943.84866591623</v>
      </c>
      <c r="I61" s="17">
        <f t="shared" si="4"/>
        <v>188.96693452828177</v>
      </c>
      <c r="J61" s="17">
        <f t="shared" si="1"/>
        <v>97837.630352017892</v>
      </c>
      <c r="K61" s="17">
        <f t="shared" si="2"/>
        <v>3338599.0490386174</v>
      </c>
      <c r="L61" s="25">
        <f t="shared" si="5"/>
        <v>34.086868083226818</v>
      </c>
    </row>
    <row r="62" spans="1:12" x14ac:dyDescent="0.25">
      <c r="A62" s="20">
        <v>53</v>
      </c>
      <c r="B62" s="21">
        <v>7</v>
      </c>
      <c r="C62" s="21">
        <v>3040</v>
      </c>
      <c r="D62" s="21">
        <v>3067</v>
      </c>
      <c r="E62" s="71">
        <v>0.37140000000000001</v>
      </c>
      <c r="F62" s="23">
        <f t="shared" si="3"/>
        <v>2.2924512854101851E-3</v>
      </c>
      <c r="G62" s="23">
        <f t="shared" si="0"/>
        <v>2.2891525367636262E-3</v>
      </c>
      <c r="H62" s="17">
        <f t="shared" si="6"/>
        <v>97754.881731387955</v>
      </c>
      <c r="I62" s="17">
        <f t="shared" si="4"/>
        <v>223.77583549643501</v>
      </c>
      <c r="J62" s="17">
        <f t="shared" si="1"/>
        <v>97614.216241194896</v>
      </c>
      <c r="K62" s="17">
        <f t="shared" si="2"/>
        <v>3240761.4186865995</v>
      </c>
      <c r="L62" s="25">
        <f t="shared" si="5"/>
        <v>33.151913861361962</v>
      </c>
    </row>
    <row r="63" spans="1:12" x14ac:dyDescent="0.25">
      <c r="A63" s="20">
        <v>54</v>
      </c>
      <c r="B63" s="21">
        <v>9</v>
      </c>
      <c r="C63" s="21">
        <v>3057</v>
      </c>
      <c r="D63" s="21">
        <v>3033</v>
      </c>
      <c r="E63" s="71">
        <v>0.45269999999999999</v>
      </c>
      <c r="F63" s="23">
        <f t="shared" si="3"/>
        <v>2.9556650246305421E-3</v>
      </c>
      <c r="G63" s="23">
        <f t="shared" si="0"/>
        <v>2.9508915577845063E-3</v>
      </c>
      <c r="H63" s="17">
        <f t="shared" si="6"/>
        <v>97531.105895891524</v>
      </c>
      <c r="I63" s="17">
        <f t="shared" si="4"/>
        <v>287.80371700957301</v>
      </c>
      <c r="J63" s="17">
        <f t="shared" si="1"/>
        <v>97373.590921572177</v>
      </c>
      <c r="K63" s="17">
        <f t="shared" si="2"/>
        <v>3143147.2024454046</v>
      </c>
      <c r="L63" s="25">
        <f t="shared" si="5"/>
        <v>32.227125629032869</v>
      </c>
    </row>
    <row r="64" spans="1:12" x14ac:dyDescent="0.25">
      <c r="A64" s="20">
        <v>55</v>
      </c>
      <c r="B64" s="21">
        <v>7</v>
      </c>
      <c r="C64" s="21">
        <v>3092</v>
      </c>
      <c r="D64" s="21">
        <v>3039</v>
      </c>
      <c r="E64" s="71">
        <v>0.51119999999999999</v>
      </c>
      <c r="F64" s="23">
        <f t="shared" si="3"/>
        <v>2.2834774098841951E-3</v>
      </c>
      <c r="G64" s="23">
        <f t="shared" si="0"/>
        <v>2.2809315167907841E-3</v>
      </c>
      <c r="H64" s="17">
        <f t="shared" si="6"/>
        <v>97243.302178881946</v>
      </c>
      <c r="I64" s="17">
        <f t="shared" si="4"/>
        <v>221.80531273662177</v>
      </c>
      <c r="J64" s="17">
        <f t="shared" si="1"/>
        <v>97134.883742016289</v>
      </c>
      <c r="K64" s="17">
        <f t="shared" si="2"/>
        <v>3045773.6115238322</v>
      </c>
      <c r="L64" s="25">
        <f t="shared" si="5"/>
        <v>31.321166016360088</v>
      </c>
    </row>
    <row r="65" spans="1:12" x14ac:dyDescent="0.25">
      <c r="A65" s="20">
        <v>56</v>
      </c>
      <c r="B65" s="21">
        <v>5</v>
      </c>
      <c r="C65" s="21">
        <v>2925</v>
      </c>
      <c r="D65" s="21">
        <v>3091</v>
      </c>
      <c r="E65" s="71">
        <v>0.57699999999999996</v>
      </c>
      <c r="F65" s="23">
        <f t="shared" si="3"/>
        <v>1.6622340425531915E-3</v>
      </c>
      <c r="G65" s="23">
        <f t="shared" si="0"/>
        <v>1.6610661054477984E-3</v>
      </c>
      <c r="H65" s="17">
        <f t="shared" si="6"/>
        <v>97021.496866145331</v>
      </c>
      <c r="I65" s="17">
        <f t="shared" si="4"/>
        <v>161.15911994416379</v>
      </c>
      <c r="J65" s="17">
        <f t="shared" si="1"/>
        <v>96953.326558408953</v>
      </c>
      <c r="K65" s="17">
        <f t="shared" si="2"/>
        <v>2948638.7277818159</v>
      </c>
      <c r="L65" s="25">
        <f t="shared" si="5"/>
        <v>30.391602098758316</v>
      </c>
    </row>
    <row r="66" spans="1:12" x14ac:dyDescent="0.25">
      <c r="A66" s="20">
        <v>57</v>
      </c>
      <c r="B66" s="21">
        <v>7</v>
      </c>
      <c r="C66" s="21">
        <v>2755</v>
      </c>
      <c r="D66" s="21">
        <v>2913</v>
      </c>
      <c r="E66" s="71">
        <v>0.49280000000000002</v>
      </c>
      <c r="F66" s="23">
        <f t="shared" si="3"/>
        <v>2.4700070571630206E-3</v>
      </c>
      <c r="G66" s="23">
        <f t="shared" si="0"/>
        <v>2.4669165347688629E-3</v>
      </c>
      <c r="H66" s="17">
        <f t="shared" si="6"/>
        <v>96860.33774620117</v>
      </c>
      <c r="I66" s="17">
        <f t="shared" si="4"/>
        <v>238.94636874940028</v>
      </c>
      <c r="J66" s="17">
        <f t="shared" si="1"/>
        <v>96739.14414797147</v>
      </c>
      <c r="K66" s="17">
        <f t="shared" si="2"/>
        <v>2851685.4012234071</v>
      </c>
      <c r="L66" s="25">
        <f t="shared" si="5"/>
        <v>29.4412085233024</v>
      </c>
    </row>
    <row r="67" spans="1:12" x14ac:dyDescent="0.25">
      <c r="A67" s="20">
        <v>58</v>
      </c>
      <c r="B67" s="21">
        <v>9</v>
      </c>
      <c r="C67" s="21">
        <v>2767</v>
      </c>
      <c r="D67" s="21">
        <v>2755</v>
      </c>
      <c r="E67" s="71">
        <v>0.65480000000000005</v>
      </c>
      <c r="F67" s="23">
        <f t="shared" si="3"/>
        <v>3.2596885186526622E-3</v>
      </c>
      <c r="G67" s="23">
        <f t="shared" si="0"/>
        <v>3.2560246948489832E-3</v>
      </c>
      <c r="H67" s="17">
        <f t="shared" si="6"/>
        <v>96621.391377451771</v>
      </c>
      <c r="I67" s="17">
        <f t="shared" si="4"/>
        <v>314.60163637565159</v>
      </c>
      <c r="J67" s="17">
        <f t="shared" si="1"/>
        <v>96512.790892574892</v>
      </c>
      <c r="K67" s="17">
        <f t="shared" si="2"/>
        <v>2754946.2570754355</v>
      </c>
      <c r="L67" s="25">
        <f t="shared" si="5"/>
        <v>28.512798437286307</v>
      </c>
    </row>
    <row r="68" spans="1:12" x14ac:dyDescent="0.25">
      <c r="A68" s="20">
        <v>59</v>
      </c>
      <c r="B68" s="21">
        <v>9</v>
      </c>
      <c r="C68" s="21">
        <v>2620</v>
      </c>
      <c r="D68" s="21">
        <v>2767</v>
      </c>
      <c r="E68" s="71">
        <v>0.37840000000000001</v>
      </c>
      <c r="F68" s="23">
        <f t="shared" si="3"/>
        <v>3.3413773900129941E-3</v>
      </c>
      <c r="G68" s="23">
        <f t="shared" si="0"/>
        <v>3.3344517331442723E-3</v>
      </c>
      <c r="H68" s="17">
        <f t="shared" si="6"/>
        <v>96306.789741076122</v>
      </c>
      <c r="I68" s="17">
        <f t="shared" si="4"/>
        <v>321.13034196569231</v>
      </c>
      <c r="J68" s="17">
        <f t="shared" si="1"/>
        <v>96107.175120510248</v>
      </c>
      <c r="K68" s="17">
        <f t="shared" si="2"/>
        <v>2658433.4661828605</v>
      </c>
      <c r="L68" s="25">
        <f t="shared" si="5"/>
        <v>27.603801074982812</v>
      </c>
    </row>
    <row r="69" spans="1:12" x14ac:dyDescent="0.25">
      <c r="A69" s="20">
        <v>60</v>
      </c>
      <c r="B69" s="21">
        <v>14</v>
      </c>
      <c r="C69" s="21">
        <v>2541</v>
      </c>
      <c r="D69" s="21">
        <v>2608</v>
      </c>
      <c r="E69" s="71">
        <v>0.47260000000000002</v>
      </c>
      <c r="F69" s="23">
        <f t="shared" si="3"/>
        <v>5.4379491163332686E-3</v>
      </c>
      <c r="G69" s="23">
        <f t="shared" si="0"/>
        <v>5.4223978183989396E-3</v>
      </c>
      <c r="H69" s="17">
        <f t="shared" si="6"/>
        <v>95985.659399110431</v>
      </c>
      <c r="I69" s="17">
        <f t="shared" si="4"/>
        <v>520.47243012332012</v>
      </c>
      <c r="J69" s="17">
        <f t="shared" si="1"/>
        <v>95711.162239463389</v>
      </c>
      <c r="K69" s="17">
        <f t="shared" si="2"/>
        <v>2562326.2910623504</v>
      </c>
      <c r="L69" s="25">
        <f t="shared" si="5"/>
        <v>26.694886581006259</v>
      </c>
    </row>
    <row r="70" spans="1:12" x14ac:dyDescent="0.25">
      <c r="A70" s="20">
        <v>61</v>
      </c>
      <c r="B70" s="21">
        <v>9</v>
      </c>
      <c r="C70" s="21">
        <v>2478</v>
      </c>
      <c r="D70" s="21">
        <v>2536</v>
      </c>
      <c r="E70" s="71">
        <v>0.5766</v>
      </c>
      <c r="F70" s="23">
        <f t="shared" si="3"/>
        <v>3.5899481451934583E-3</v>
      </c>
      <c r="G70" s="23">
        <f t="shared" si="0"/>
        <v>3.5844997627459433E-3</v>
      </c>
      <c r="H70" s="17">
        <f t="shared" si="6"/>
        <v>95465.186968987109</v>
      </c>
      <c r="I70" s="17">
        <f t="shared" si="4"/>
        <v>342.1949400408314</v>
      </c>
      <c r="J70" s="17">
        <f t="shared" si="1"/>
        <v>95320.301631373819</v>
      </c>
      <c r="K70" s="17">
        <f t="shared" si="2"/>
        <v>2466615.1288228869</v>
      </c>
      <c r="L70" s="25">
        <f t="shared" si="5"/>
        <v>25.837849452116963</v>
      </c>
    </row>
    <row r="71" spans="1:12" x14ac:dyDescent="0.25">
      <c r="A71" s="20">
        <v>62</v>
      </c>
      <c r="B71" s="21">
        <v>17</v>
      </c>
      <c r="C71" s="21">
        <v>2800</v>
      </c>
      <c r="D71" s="21">
        <v>2454</v>
      </c>
      <c r="E71" s="71">
        <v>0.55469999999999997</v>
      </c>
      <c r="F71" s="23">
        <f t="shared" si="3"/>
        <v>6.4712599923867527E-3</v>
      </c>
      <c r="G71" s="23">
        <f t="shared" si="0"/>
        <v>6.4526656550152146E-3</v>
      </c>
      <c r="H71" s="17">
        <f t="shared" si="6"/>
        <v>95122.992028946275</v>
      </c>
      <c r="I71" s="17">
        <f t="shared" si="4"/>
        <v>613.79686366746762</v>
      </c>
      <c r="J71" s="17">
        <f t="shared" si="1"/>
        <v>94849.668285555163</v>
      </c>
      <c r="K71" s="17">
        <f t="shared" si="2"/>
        <v>2371294.827191513</v>
      </c>
      <c r="L71" s="25">
        <f t="shared" si="5"/>
        <v>24.928724135064204</v>
      </c>
    </row>
    <row r="72" spans="1:12" x14ac:dyDescent="0.25">
      <c r="A72" s="20">
        <v>63</v>
      </c>
      <c r="B72" s="21">
        <v>14</v>
      </c>
      <c r="C72" s="21">
        <v>2887</v>
      </c>
      <c r="D72" s="21">
        <v>2771</v>
      </c>
      <c r="E72" s="71">
        <v>0.48830000000000001</v>
      </c>
      <c r="F72" s="23">
        <f t="shared" si="3"/>
        <v>4.9487451396253096E-3</v>
      </c>
      <c r="G72" s="23">
        <f t="shared" si="0"/>
        <v>4.9362452196872412E-3</v>
      </c>
      <c r="H72" s="17">
        <f t="shared" si="6"/>
        <v>94509.195165278812</v>
      </c>
      <c r="I72" s="17">
        <f t="shared" si="4"/>
        <v>466.52056285109609</v>
      </c>
      <c r="J72" s="17">
        <f t="shared" si="1"/>
        <v>94270.4765932679</v>
      </c>
      <c r="K72" s="17">
        <f t="shared" si="2"/>
        <v>2276445.1589059578</v>
      </c>
      <c r="L72" s="25">
        <f t="shared" si="5"/>
        <v>24.087023013209279</v>
      </c>
    </row>
    <row r="73" spans="1:12" x14ac:dyDescent="0.25">
      <c r="A73" s="20">
        <v>64</v>
      </c>
      <c r="B73" s="21">
        <v>16</v>
      </c>
      <c r="C73" s="21">
        <v>2854</v>
      </c>
      <c r="D73" s="21">
        <v>2868</v>
      </c>
      <c r="E73" s="71">
        <v>0.55669999999999997</v>
      </c>
      <c r="F73" s="23">
        <f t="shared" si="3"/>
        <v>5.592450192240475E-3</v>
      </c>
      <c r="G73" s="23">
        <f t="shared" ref="G73:G108" si="7">F73/((1+(1-E73)*F73))</f>
        <v>5.5786200502298943E-3</v>
      </c>
      <c r="H73" s="17">
        <f t="shared" si="6"/>
        <v>94042.674602427709</v>
      </c>
      <c r="I73" s="17">
        <f t="shared" si="4"/>
        <v>524.6283501143489</v>
      </c>
      <c r="J73" s="17">
        <f t="shared" ref="J73:J108" si="8">H74+I73*E73</f>
        <v>93810.106854822021</v>
      </c>
      <c r="K73" s="17">
        <f t="shared" ref="K73:K97" si="9">K74+J73</f>
        <v>2182174.6823126897</v>
      </c>
      <c r="L73" s="25">
        <f t="shared" si="5"/>
        <v>23.204089968070271</v>
      </c>
    </row>
    <row r="74" spans="1:12" x14ac:dyDescent="0.25">
      <c r="A74" s="20">
        <v>65</v>
      </c>
      <c r="B74" s="21">
        <v>24</v>
      </c>
      <c r="C74" s="21">
        <v>3105</v>
      </c>
      <c r="D74" s="21">
        <v>2810</v>
      </c>
      <c r="E74" s="71">
        <v>0.54369999999999996</v>
      </c>
      <c r="F74" s="23">
        <f t="shared" ref="F74:F108" si="10">B74/((C74+D74)/2)</f>
        <v>8.1149619611158071E-3</v>
      </c>
      <c r="G74" s="23">
        <f t="shared" si="7"/>
        <v>8.0850242712428612E-3</v>
      </c>
      <c r="H74" s="17">
        <f t="shared" si="6"/>
        <v>93518.046252313361</v>
      </c>
      <c r="I74" s="17">
        <f t="shared" ref="I74:I108" si="11">H74*G74</f>
        <v>756.09567374916605</v>
      </c>
      <c r="J74" s="17">
        <f t="shared" si="8"/>
        <v>93173.039796381621</v>
      </c>
      <c r="K74" s="17">
        <f t="shared" si="9"/>
        <v>2088364.5754578679</v>
      </c>
      <c r="L74" s="25">
        <f t="shared" ref="L74:L108" si="12">K74/H74</f>
        <v>22.331139915214042</v>
      </c>
    </row>
    <row r="75" spans="1:12" x14ac:dyDescent="0.25">
      <c r="A75" s="20">
        <v>66</v>
      </c>
      <c r="B75" s="21">
        <v>22</v>
      </c>
      <c r="C75" s="21">
        <v>3031</v>
      </c>
      <c r="D75" s="21">
        <v>3089</v>
      </c>
      <c r="E75" s="71">
        <v>0.44319999999999998</v>
      </c>
      <c r="F75" s="23">
        <f t="shared" si="10"/>
        <v>7.1895424836601303E-3</v>
      </c>
      <c r="G75" s="23">
        <f t="shared" si="7"/>
        <v>7.1608765121167241E-3</v>
      </c>
      <c r="H75" s="17">
        <f t="shared" ref="H75:H108" si="13">H74-I74</f>
        <v>92761.950578564196</v>
      </c>
      <c r="I75" s="17">
        <f t="shared" si="11"/>
        <v>664.25687311617276</v>
      </c>
      <c r="J75" s="17">
        <f t="shared" si="8"/>
        <v>92392.092351613115</v>
      </c>
      <c r="K75" s="17">
        <f t="shared" si="9"/>
        <v>1995191.5356614862</v>
      </c>
      <c r="L75" s="25">
        <f t="shared" si="12"/>
        <v>21.508727697264952</v>
      </c>
    </row>
    <row r="76" spans="1:12" x14ac:dyDescent="0.25">
      <c r="A76" s="20">
        <v>67</v>
      </c>
      <c r="B76" s="21">
        <v>35</v>
      </c>
      <c r="C76" s="21">
        <v>2885</v>
      </c>
      <c r="D76" s="21">
        <v>3021</v>
      </c>
      <c r="E76" s="71">
        <v>0.48809999999999998</v>
      </c>
      <c r="F76" s="23">
        <f t="shared" si="10"/>
        <v>1.1852353538774127E-2</v>
      </c>
      <c r="G76" s="23">
        <f t="shared" si="7"/>
        <v>1.1780876372661434E-2</v>
      </c>
      <c r="H76" s="17">
        <f t="shared" si="13"/>
        <v>92097.693705448022</v>
      </c>
      <c r="I76" s="17">
        <f t="shared" si="11"/>
        <v>1084.9915437511222</v>
      </c>
      <c r="J76" s="17">
        <f t="shared" si="8"/>
        <v>91542.286534201819</v>
      </c>
      <c r="K76" s="17">
        <f t="shared" si="9"/>
        <v>1902799.4433098731</v>
      </c>
      <c r="L76" s="25">
        <f t="shared" si="12"/>
        <v>20.660663332086386</v>
      </c>
    </row>
    <row r="77" spans="1:12" x14ac:dyDescent="0.25">
      <c r="A77" s="20">
        <v>68</v>
      </c>
      <c r="B77" s="21">
        <v>32</v>
      </c>
      <c r="C77" s="21">
        <v>2701</v>
      </c>
      <c r="D77" s="21">
        <v>2863</v>
      </c>
      <c r="E77" s="71">
        <v>0.60499999999999998</v>
      </c>
      <c r="F77" s="23">
        <f t="shared" si="10"/>
        <v>1.1502516175413372E-2</v>
      </c>
      <c r="G77" s="23">
        <f t="shared" si="7"/>
        <v>1.1450490939799043E-2</v>
      </c>
      <c r="H77" s="17">
        <f t="shared" si="13"/>
        <v>91012.7021616969</v>
      </c>
      <c r="I77" s="17">
        <f t="shared" si="11"/>
        <v>1042.1401215091391</v>
      </c>
      <c r="J77" s="17">
        <f t="shared" si="8"/>
        <v>90601.056813700794</v>
      </c>
      <c r="K77" s="17">
        <f t="shared" si="9"/>
        <v>1811257.1567756713</v>
      </c>
      <c r="L77" s="25">
        <f t="shared" si="12"/>
        <v>19.90114691417158</v>
      </c>
    </row>
    <row r="78" spans="1:12" x14ac:dyDescent="0.25">
      <c r="A78" s="20">
        <v>69</v>
      </c>
      <c r="B78" s="21">
        <v>24</v>
      </c>
      <c r="C78" s="21">
        <v>2512</v>
      </c>
      <c r="D78" s="21">
        <v>2681</v>
      </c>
      <c r="E78" s="71">
        <v>0.497</v>
      </c>
      <c r="F78" s="23">
        <f t="shared" si="10"/>
        <v>9.2432120161756205E-3</v>
      </c>
      <c r="G78" s="23">
        <f t="shared" si="7"/>
        <v>9.2004361006711704E-3</v>
      </c>
      <c r="H78" s="17">
        <f t="shared" si="13"/>
        <v>89970.562040187768</v>
      </c>
      <c r="I78" s="17">
        <f t="shared" si="11"/>
        <v>827.76840699221873</v>
      </c>
      <c r="J78" s="17">
        <f t="shared" si="8"/>
        <v>89554.194531470668</v>
      </c>
      <c r="K78" s="17">
        <f t="shared" si="9"/>
        <v>1720656.0999619705</v>
      </c>
      <c r="L78" s="25">
        <f t="shared" si="12"/>
        <v>19.12465656481498</v>
      </c>
    </row>
    <row r="79" spans="1:12" x14ac:dyDescent="0.25">
      <c r="A79" s="20">
        <v>70</v>
      </c>
      <c r="B79" s="21">
        <v>27</v>
      </c>
      <c r="C79" s="21">
        <v>2303</v>
      </c>
      <c r="D79" s="21">
        <v>2486</v>
      </c>
      <c r="E79" s="71">
        <v>0.54049999999999998</v>
      </c>
      <c r="F79" s="23">
        <f t="shared" si="10"/>
        <v>1.1275840467738567E-2</v>
      </c>
      <c r="G79" s="23">
        <f t="shared" si="7"/>
        <v>1.1217718677480825E-2</v>
      </c>
      <c r="H79" s="17">
        <f t="shared" si="13"/>
        <v>89142.793633195542</v>
      </c>
      <c r="I79" s="17">
        <f t="shared" si="11"/>
        <v>999.97878110191641</v>
      </c>
      <c r="J79" s="17">
        <f t="shared" si="8"/>
        <v>88683.303383279213</v>
      </c>
      <c r="K79" s="17">
        <f t="shared" si="9"/>
        <v>1631101.9054304997</v>
      </c>
      <c r="L79" s="25">
        <f t="shared" si="12"/>
        <v>18.297630564980409</v>
      </c>
    </row>
    <row r="80" spans="1:12" x14ac:dyDescent="0.25">
      <c r="A80" s="20">
        <v>71</v>
      </c>
      <c r="B80" s="21">
        <v>28</v>
      </c>
      <c r="C80" s="21">
        <v>1891</v>
      </c>
      <c r="D80" s="21">
        <v>2280</v>
      </c>
      <c r="E80" s="71">
        <v>0.44629999999999997</v>
      </c>
      <c r="F80" s="23">
        <f t="shared" si="10"/>
        <v>1.3426036921601535E-2</v>
      </c>
      <c r="G80" s="23">
        <f t="shared" si="7"/>
        <v>1.3326964313626117E-2</v>
      </c>
      <c r="H80" s="17">
        <f t="shared" si="13"/>
        <v>88142.814852093623</v>
      </c>
      <c r="I80" s="17">
        <f t="shared" si="11"/>
        <v>1174.6761480364057</v>
      </c>
      <c r="J80" s="17">
        <f t="shared" si="8"/>
        <v>87492.396668925867</v>
      </c>
      <c r="K80" s="17">
        <f t="shared" si="9"/>
        <v>1542418.6020472206</v>
      </c>
      <c r="L80" s="25">
        <f t="shared" si="12"/>
        <v>17.499084918441131</v>
      </c>
    </row>
    <row r="81" spans="1:12" x14ac:dyDescent="0.25">
      <c r="A81" s="20">
        <v>72</v>
      </c>
      <c r="B81" s="21">
        <v>24</v>
      </c>
      <c r="C81" s="21">
        <v>1586</v>
      </c>
      <c r="D81" s="21">
        <v>1862</v>
      </c>
      <c r="E81" s="71">
        <v>0.49109999999999998</v>
      </c>
      <c r="F81" s="23">
        <f t="shared" si="10"/>
        <v>1.3921113689095127E-2</v>
      </c>
      <c r="G81" s="23">
        <f t="shared" si="7"/>
        <v>1.3823183967686926E-2</v>
      </c>
      <c r="H81" s="17">
        <f t="shared" si="13"/>
        <v>86968.138704057215</v>
      </c>
      <c r="I81" s="17">
        <f t="shared" si="11"/>
        <v>1202.1765806334965</v>
      </c>
      <c r="J81" s="17">
        <f t="shared" si="8"/>
        <v>86356.351042172828</v>
      </c>
      <c r="K81" s="17">
        <f t="shared" si="9"/>
        <v>1454926.2053782947</v>
      </c>
      <c r="L81" s="25">
        <f t="shared" si="12"/>
        <v>16.729416393850222</v>
      </c>
    </row>
    <row r="82" spans="1:12" x14ac:dyDescent="0.25">
      <c r="A82" s="20">
        <v>73</v>
      </c>
      <c r="B82" s="21">
        <v>22</v>
      </c>
      <c r="C82" s="21">
        <v>1514</v>
      </c>
      <c r="D82" s="21">
        <v>1576</v>
      </c>
      <c r="E82" s="71">
        <v>0.53500000000000003</v>
      </c>
      <c r="F82" s="23">
        <f t="shared" si="10"/>
        <v>1.423948220064725E-2</v>
      </c>
      <c r="G82" s="23">
        <f t="shared" si="7"/>
        <v>1.414581766041036E-2</v>
      </c>
      <c r="H82" s="17">
        <f t="shared" si="13"/>
        <v>85765.962123423713</v>
      </c>
      <c r="I82" s="17">
        <f t="shared" si="11"/>
        <v>1213.2296616676131</v>
      </c>
      <c r="J82" s="17">
        <f t="shared" si="8"/>
        <v>85201.810330748267</v>
      </c>
      <c r="K82" s="17">
        <f t="shared" si="9"/>
        <v>1368569.8543361218</v>
      </c>
      <c r="L82" s="25">
        <f t="shared" si="12"/>
        <v>15.957027945033092</v>
      </c>
    </row>
    <row r="83" spans="1:12" x14ac:dyDescent="0.25">
      <c r="A83" s="20">
        <v>74</v>
      </c>
      <c r="B83" s="21">
        <v>26</v>
      </c>
      <c r="C83" s="21">
        <v>1416</v>
      </c>
      <c r="D83" s="21">
        <v>1489</v>
      </c>
      <c r="E83" s="71">
        <v>0.54330000000000001</v>
      </c>
      <c r="F83" s="23">
        <f t="shared" si="10"/>
        <v>1.7900172117039585E-2</v>
      </c>
      <c r="G83" s="23">
        <f t="shared" si="7"/>
        <v>1.7755024637828225E-2</v>
      </c>
      <c r="H83" s="17">
        <f t="shared" si="13"/>
        <v>84552.732461756095</v>
      </c>
      <c r="I83" s="17">
        <f t="shared" si="11"/>
        <v>1501.2358480541779</v>
      </c>
      <c r="J83" s="17">
        <f t="shared" si="8"/>
        <v>83867.118049949757</v>
      </c>
      <c r="K83" s="17">
        <f t="shared" si="9"/>
        <v>1283368.0440053735</v>
      </c>
      <c r="L83" s="25">
        <f t="shared" si="12"/>
        <v>15.178315432749043</v>
      </c>
    </row>
    <row r="84" spans="1:12" x14ac:dyDescent="0.25">
      <c r="A84" s="20">
        <v>75</v>
      </c>
      <c r="B84" s="21">
        <v>25</v>
      </c>
      <c r="C84" s="21">
        <v>1131</v>
      </c>
      <c r="D84" s="21">
        <v>1393</v>
      </c>
      <c r="E84" s="71">
        <v>0.46789999999999998</v>
      </c>
      <c r="F84" s="23">
        <f t="shared" si="10"/>
        <v>1.9809825673534072E-2</v>
      </c>
      <c r="G84" s="23">
        <f t="shared" si="7"/>
        <v>1.9603192183815212E-2</v>
      </c>
      <c r="H84" s="17">
        <f t="shared" si="13"/>
        <v>83051.496613701922</v>
      </c>
      <c r="I84" s="17">
        <f t="shared" si="11"/>
        <v>1628.074449271877</v>
      </c>
      <c r="J84" s="17">
        <f t="shared" si="8"/>
        <v>82185.198199244347</v>
      </c>
      <c r="K84" s="17">
        <f t="shared" si="9"/>
        <v>1199500.9259554236</v>
      </c>
      <c r="L84" s="25">
        <f t="shared" si="12"/>
        <v>14.442857442228545</v>
      </c>
    </row>
    <row r="85" spans="1:12" x14ac:dyDescent="0.25">
      <c r="A85" s="20">
        <v>76</v>
      </c>
      <c r="B85" s="21">
        <v>16</v>
      </c>
      <c r="C85" s="21">
        <v>978</v>
      </c>
      <c r="D85" s="21">
        <v>1112</v>
      </c>
      <c r="E85" s="71">
        <v>0.52569999999999995</v>
      </c>
      <c r="F85" s="23">
        <f t="shared" si="10"/>
        <v>1.5311004784688996E-2</v>
      </c>
      <c r="G85" s="23">
        <f t="shared" si="7"/>
        <v>1.5200617753105486E-2</v>
      </c>
      <c r="H85" s="17">
        <f t="shared" si="13"/>
        <v>81423.422164430041</v>
      </c>
      <c r="I85" s="17">
        <f t="shared" si="11"/>
        <v>1237.6863164712379</v>
      </c>
      <c r="J85" s="17">
        <f t="shared" si="8"/>
        <v>80836.387544527723</v>
      </c>
      <c r="K85" s="17">
        <f t="shared" si="9"/>
        <v>1117315.7277561792</v>
      </c>
      <c r="L85" s="25">
        <f t="shared" si="12"/>
        <v>13.722288968643722</v>
      </c>
    </row>
    <row r="86" spans="1:12" x14ac:dyDescent="0.25">
      <c r="A86" s="20">
        <v>77</v>
      </c>
      <c r="B86" s="21">
        <v>11</v>
      </c>
      <c r="C86" s="21">
        <v>949</v>
      </c>
      <c r="D86" s="21">
        <v>958</v>
      </c>
      <c r="E86" s="71">
        <v>0.37480000000000002</v>
      </c>
      <c r="F86" s="23">
        <f t="shared" si="10"/>
        <v>1.1536444677503933E-2</v>
      </c>
      <c r="G86" s="23">
        <f t="shared" si="7"/>
        <v>1.145383293147734E-2</v>
      </c>
      <c r="H86" s="17">
        <f t="shared" si="13"/>
        <v>80185.7358479588</v>
      </c>
      <c r="I86" s="17">
        <f t="shared" si="11"/>
        <v>918.43402189009362</v>
      </c>
      <c r="J86" s="17">
        <f t="shared" si="8"/>
        <v>79611.530897473116</v>
      </c>
      <c r="K86" s="17">
        <f t="shared" si="9"/>
        <v>1036479.3402116515</v>
      </c>
      <c r="L86" s="25">
        <f t="shared" si="12"/>
        <v>12.925981525902976</v>
      </c>
    </row>
    <row r="87" spans="1:12" x14ac:dyDescent="0.25">
      <c r="A87" s="20">
        <v>78</v>
      </c>
      <c r="B87" s="21">
        <v>22</v>
      </c>
      <c r="C87" s="21">
        <v>853</v>
      </c>
      <c r="D87" s="21">
        <v>943</v>
      </c>
      <c r="E87" s="71">
        <v>0.40410000000000001</v>
      </c>
      <c r="F87" s="23">
        <f t="shared" si="10"/>
        <v>2.4498886414253896E-2</v>
      </c>
      <c r="G87" s="23">
        <f t="shared" si="7"/>
        <v>2.4146376210638937E-2</v>
      </c>
      <c r="H87" s="17">
        <f t="shared" si="13"/>
        <v>79267.301826068709</v>
      </c>
      <c r="I87" s="17">
        <f t="shared" si="11"/>
        <v>1914.0180910945219</v>
      </c>
      <c r="J87" s="17">
        <f t="shared" si="8"/>
        <v>78126.738445585492</v>
      </c>
      <c r="K87" s="17">
        <f t="shared" si="9"/>
        <v>956867.80931417842</v>
      </c>
      <c r="L87" s="25">
        <f t="shared" si="12"/>
        <v>12.071406333645287</v>
      </c>
    </row>
    <row r="88" spans="1:12" x14ac:dyDescent="0.25">
      <c r="A88" s="20">
        <v>79</v>
      </c>
      <c r="B88" s="21">
        <v>26</v>
      </c>
      <c r="C88" s="21">
        <v>805</v>
      </c>
      <c r="D88" s="21">
        <v>834</v>
      </c>
      <c r="E88" s="71">
        <v>0.4481</v>
      </c>
      <c r="F88" s="23">
        <f t="shared" si="10"/>
        <v>3.1726662599145819E-2</v>
      </c>
      <c r="G88" s="23">
        <f t="shared" si="7"/>
        <v>3.1180690422035438E-2</v>
      </c>
      <c r="H88" s="17">
        <f t="shared" si="13"/>
        <v>77353.283734974189</v>
      </c>
      <c r="I88" s="17">
        <f t="shared" si="11"/>
        <v>2411.9287932680995</v>
      </c>
      <c r="J88" s="17">
        <f t="shared" si="8"/>
        <v>76022.14023396952</v>
      </c>
      <c r="K88" s="17">
        <f t="shared" si="9"/>
        <v>878741.07086859294</v>
      </c>
      <c r="L88" s="25">
        <f t="shared" si="12"/>
        <v>11.360100417705766</v>
      </c>
    </row>
    <row r="89" spans="1:12" x14ac:dyDescent="0.25">
      <c r="A89" s="20">
        <v>80</v>
      </c>
      <c r="B89" s="21">
        <v>31</v>
      </c>
      <c r="C89" s="21">
        <v>538</v>
      </c>
      <c r="D89" s="21">
        <v>779</v>
      </c>
      <c r="E89" s="71">
        <v>0.42820000000000003</v>
      </c>
      <c r="F89" s="23">
        <f t="shared" si="10"/>
        <v>4.7076689445709946E-2</v>
      </c>
      <c r="G89" s="23">
        <f t="shared" si="7"/>
        <v>4.5842675626987323E-2</v>
      </c>
      <c r="H89" s="17">
        <f t="shared" si="13"/>
        <v>74941.354941706086</v>
      </c>
      <c r="I89" s="17">
        <f t="shared" si="11"/>
        <v>3435.5122256395557</v>
      </c>
      <c r="J89" s="17">
        <f t="shared" si="8"/>
        <v>72976.92905108539</v>
      </c>
      <c r="K89" s="17">
        <f t="shared" si="9"/>
        <v>802718.93063462339</v>
      </c>
      <c r="L89" s="25">
        <f t="shared" si="12"/>
        <v>10.711294601745948</v>
      </c>
    </row>
    <row r="90" spans="1:12" x14ac:dyDescent="0.25">
      <c r="A90" s="20">
        <v>81</v>
      </c>
      <c r="B90" s="21">
        <v>13</v>
      </c>
      <c r="C90" s="21">
        <v>461</v>
      </c>
      <c r="D90" s="21">
        <v>524</v>
      </c>
      <c r="E90" s="71">
        <v>0.44359999999999999</v>
      </c>
      <c r="F90" s="23">
        <f t="shared" si="10"/>
        <v>2.6395939086294416E-2</v>
      </c>
      <c r="G90" s="23">
        <f t="shared" si="7"/>
        <v>2.6013881006905288E-2</v>
      </c>
      <c r="H90" s="17">
        <f t="shared" si="13"/>
        <v>71505.842716066531</v>
      </c>
      <c r="I90" s="17">
        <f t="shared" si="11"/>
        <v>1860.1444837142399</v>
      </c>
      <c r="J90" s="17">
        <f t="shared" si="8"/>
        <v>70470.858325327936</v>
      </c>
      <c r="K90" s="17">
        <f t="shared" si="9"/>
        <v>729742.00158353802</v>
      </c>
      <c r="L90" s="25">
        <f t="shared" si="12"/>
        <v>10.205347896970851</v>
      </c>
    </row>
    <row r="91" spans="1:12" x14ac:dyDescent="0.25">
      <c r="A91" s="20">
        <v>82</v>
      </c>
      <c r="B91" s="21">
        <v>19</v>
      </c>
      <c r="C91" s="21">
        <v>603</v>
      </c>
      <c r="D91" s="21">
        <v>450</v>
      </c>
      <c r="E91" s="71">
        <v>0.58640000000000003</v>
      </c>
      <c r="F91" s="23">
        <f t="shared" si="10"/>
        <v>3.6087369420702751E-2</v>
      </c>
      <c r="G91" s="23">
        <f t="shared" si="7"/>
        <v>3.5556660099289164E-2</v>
      </c>
      <c r="H91" s="17">
        <f t="shared" si="13"/>
        <v>69645.698232352297</v>
      </c>
      <c r="I91" s="17">
        <f t="shared" si="11"/>
        <v>2476.3684194254147</v>
      </c>
      <c r="J91" s="17">
        <f t="shared" si="8"/>
        <v>68621.472254077948</v>
      </c>
      <c r="K91" s="17">
        <f t="shared" si="9"/>
        <v>659271.14325821004</v>
      </c>
      <c r="L91" s="25">
        <f t="shared" si="12"/>
        <v>9.4660712720367393</v>
      </c>
    </row>
    <row r="92" spans="1:12" x14ac:dyDescent="0.25">
      <c r="A92" s="20">
        <v>83</v>
      </c>
      <c r="B92" s="21">
        <v>22</v>
      </c>
      <c r="C92" s="21">
        <v>338</v>
      </c>
      <c r="D92" s="21">
        <v>569</v>
      </c>
      <c r="E92" s="71">
        <v>0.38819999999999999</v>
      </c>
      <c r="F92" s="23">
        <f t="shared" si="10"/>
        <v>4.8511576626240352E-2</v>
      </c>
      <c r="G92" s="23">
        <f t="shared" si="7"/>
        <v>4.7113283461781279E-2</v>
      </c>
      <c r="H92" s="17">
        <f t="shared" si="13"/>
        <v>67169.329812926881</v>
      </c>
      <c r="I92" s="17">
        <f t="shared" si="11"/>
        <v>3164.5676754143001</v>
      </c>
      <c r="J92" s="17">
        <f t="shared" si="8"/>
        <v>65233.24730910841</v>
      </c>
      <c r="K92" s="17">
        <f t="shared" si="9"/>
        <v>590649.67100413213</v>
      </c>
      <c r="L92" s="25">
        <f t="shared" si="12"/>
        <v>8.7934429694199565</v>
      </c>
    </row>
    <row r="93" spans="1:12" x14ac:dyDescent="0.25">
      <c r="A93" s="20">
        <v>84</v>
      </c>
      <c r="B93" s="21">
        <v>18</v>
      </c>
      <c r="C93" s="21">
        <v>374</v>
      </c>
      <c r="D93" s="21">
        <v>326</v>
      </c>
      <c r="E93" s="71">
        <v>0.44490000000000002</v>
      </c>
      <c r="F93" s="23">
        <f t="shared" si="10"/>
        <v>5.1428571428571428E-2</v>
      </c>
      <c r="G93" s="23">
        <f t="shared" si="7"/>
        <v>5.0001138914830837E-2</v>
      </c>
      <c r="H93" s="17">
        <f t="shared" si="13"/>
        <v>64004.762137512582</v>
      </c>
      <c r="I93" s="17">
        <f t="shared" si="11"/>
        <v>3200.3110028484716</v>
      </c>
      <c r="J93" s="17">
        <f t="shared" si="8"/>
        <v>62228.269499831396</v>
      </c>
      <c r="K93" s="17">
        <f t="shared" si="9"/>
        <v>525416.42369502375</v>
      </c>
      <c r="L93" s="25">
        <f t="shared" si="12"/>
        <v>8.2090208001426532</v>
      </c>
    </row>
    <row r="94" spans="1:12" x14ac:dyDescent="0.25">
      <c r="A94" s="20">
        <v>85</v>
      </c>
      <c r="B94" s="21">
        <v>25</v>
      </c>
      <c r="C94" s="21">
        <v>357</v>
      </c>
      <c r="D94" s="21">
        <v>343</v>
      </c>
      <c r="E94" s="71">
        <v>0.56589999999999996</v>
      </c>
      <c r="F94" s="23">
        <f t="shared" si="10"/>
        <v>7.1428571428571425E-2</v>
      </c>
      <c r="G94" s="23">
        <f t="shared" si="7"/>
        <v>6.9280384644695547E-2</v>
      </c>
      <c r="H94" s="17">
        <f t="shared" si="13"/>
        <v>60804.451134664108</v>
      </c>
      <c r="I94" s="17">
        <f t="shared" si="11"/>
        <v>4212.5557627191238</v>
      </c>
      <c r="J94" s="17">
        <f t="shared" si="8"/>
        <v>58975.780678067735</v>
      </c>
      <c r="K94" s="17">
        <f t="shared" si="9"/>
        <v>463188.15419519239</v>
      </c>
      <c r="L94" s="25">
        <f t="shared" si="12"/>
        <v>7.6176685349788924</v>
      </c>
    </row>
    <row r="95" spans="1:12" x14ac:dyDescent="0.25">
      <c r="A95" s="20">
        <v>86</v>
      </c>
      <c r="B95" s="21">
        <v>21</v>
      </c>
      <c r="C95" s="21">
        <v>385</v>
      </c>
      <c r="D95" s="21">
        <v>335</v>
      </c>
      <c r="E95" s="71">
        <v>0.51219999999999999</v>
      </c>
      <c r="F95" s="23">
        <f t="shared" si="10"/>
        <v>5.8333333333333334E-2</v>
      </c>
      <c r="G95" s="23">
        <f t="shared" si="7"/>
        <v>5.6719383282042811E-2</v>
      </c>
      <c r="H95" s="17">
        <f t="shared" si="13"/>
        <v>56591.895371944986</v>
      </c>
      <c r="I95" s="17">
        <f t="shared" si="11"/>
        <v>3209.8574042586124</v>
      </c>
      <c r="J95" s="17">
        <f t="shared" si="8"/>
        <v>55026.126930147635</v>
      </c>
      <c r="K95" s="17">
        <f t="shared" si="9"/>
        <v>404212.37351712462</v>
      </c>
      <c r="L95" s="25">
        <f t="shared" si="12"/>
        <v>7.142584125526743</v>
      </c>
    </row>
    <row r="96" spans="1:12" x14ac:dyDescent="0.25">
      <c r="A96" s="20">
        <v>87</v>
      </c>
      <c r="B96" s="21">
        <v>21</v>
      </c>
      <c r="C96" s="21">
        <v>330</v>
      </c>
      <c r="D96" s="21">
        <v>359</v>
      </c>
      <c r="E96" s="71">
        <v>0.36780000000000002</v>
      </c>
      <c r="F96" s="23">
        <f t="shared" si="10"/>
        <v>6.095791001451379E-2</v>
      </c>
      <c r="G96" s="23">
        <f t="shared" si="7"/>
        <v>5.8695911019234936E-2</v>
      </c>
      <c r="H96" s="17">
        <f t="shared" si="13"/>
        <v>53382.037967686374</v>
      </c>
      <c r="I96" s="17">
        <f t="shared" si="11"/>
        <v>3133.3073505767402</v>
      </c>
      <c r="J96" s="17">
        <f t="shared" si="8"/>
        <v>51401.161060651757</v>
      </c>
      <c r="K96" s="17">
        <f t="shared" si="9"/>
        <v>349186.24658697698</v>
      </c>
      <c r="L96" s="25">
        <f t="shared" si="12"/>
        <v>6.5412685592548767</v>
      </c>
    </row>
    <row r="97" spans="1:12" x14ac:dyDescent="0.25">
      <c r="A97" s="20">
        <v>88</v>
      </c>
      <c r="B97" s="21">
        <v>27</v>
      </c>
      <c r="C97" s="21">
        <v>269</v>
      </c>
      <c r="D97" s="21">
        <v>311</v>
      </c>
      <c r="E97" s="71">
        <v>0.4511</v>
      </c>
      <c r="F97" s="23">
        <f t="shared" si="10"/>
        <v>9.3103448275862075E-2</v>
      </c>
      <c r="G97" s="23">
        <f t="shared" si="7"/>
        <v>8.8576777858954944E-2</v>
      </c>
      <c r="H97" s="17">
        <f t="shared" si="13"/>
        <v>50248.730617109635</v>
      </c>
      <c r="I97" s="17">
        <f t="shared" si="11"/>
        <v>4450.8706495661881</v>
      </c>
      <c r="J97" s="17">
        <f t="shared" si="8"/>
        <v>47805.647717562751</v>
      </c>
      <c r="K97" s="17">
        <f t="shared" si="9"/>
        <v>297785.08552632522</v>
      </c>
      <c r="L97" s="25">
        <f t="shared" si="12"/>
        <v>5.9262210581082764</v>
      </c>
    </row>
    <row r="98" spans="1:12" x14ac:dyDescent="0.25">
      <c r="A98" s="20">
        <v>89</v>
      </c>
      <c r="B98" s="21">
        <v>30</v>
      </c>
      <c r="C98" s="21">
        <v>237</v>
      </c>
      <c r="D98" s="21">
        <v>246</v>
      </c>
      <c r="E98" s="71">
        <v>0.54849999999999999</v>
      </c>
      <c r="F98" s="23">
        <f t="shared" si="10"/>
        <v>0.12422360248447205</v>
      </c>
      <c r="G98" s="23">
        <f t="shared" si="7"/>
        <v>0.11762630124095746</v>
      </c>
      <c r="H98" s="17">
        <f t="shared" si="13"/>
        <v>45797.859967543445</v>
      </c>
      <c r="I98" s="17">
        <f t="shared" si="11"/>
        <v>5387.0328727334518</v>
      </c>
      <c r="J98" s="17">
        <f t="shared" si="8"/>
        <v>43365.614625504291</v>
      </c>
      <c r="K98" s="17">
        <f>K99+J98</f>
        <v>249979.43780876248</v>
      </c>
      <c r="L98" s="25">
        <f t="shared" si="12"/>
        <v>5.4583213710404985</v>
      </c>
    </row>
    <row r="99" spans="1:12" x14ac:dyDescent="0.25">
      <c r="A99" s="20">
        <v>90</v>
      </c>
      <c r="B99" s="21">
        <v>32</v>
      </c>
      <c r="C99" s="21">
        <v>216</v>
      </c>
      <c r="D99" s="21">
        <v>207</v>
      </c>
      <c r="E99" s="71">
        <v>0.50619999999999998</v>
      </c>
      <c r="F99" s="28">
        <f t="shared" si="10"/>
        <v>0.15130023640661938</v>
      </c>
      <c r="G99" s="28">
        <f t="shared" si="7"/>
        <v>0.14078211504010529</v>
      </c>
      <c r="H99" s="29">
        <f t="shared" si="13"/>
        <v>40410.827094809996</v>
      </c>
      <c r="I99" s="29">
        <f t="shared" si="11"/>
        <v>5689.121708927345</v>
      </c>
      <c r="J99" s="29">
        <f t="shared" si="8"/>
        <v>37601.538794941676</v>
      </c>
      <c r="K99" s="29">
        <f t="shared" ref="K99:K108" si="14">K100+J99</f>
        <v>206613.82318325818</v>
      </c>
      <c r="L99" s="30">
        <f t="shared" si="12"/>
        <v>5.1128333181231476</v>
      </c>
    </row>
    <row r="100" spans="1:12" x14ac:dyDescent="0.25">
      <c r="A100" s="20">
        <v>91</v>
      </c>
      <c r="B100" s="21">
        <v>27</v>
      </c>
      <c r="C100" s="21">
        <v>195</v>
      </c>
      <c r="D100" s="21">
        <v>198</v>
      </c>
      <c r="E100" s="71">
        <v>0.57609999999999995</v>
      </c>
      <c r="F100" s="28">
        <f t="shared" si="10"/>
        <v>0.13740458015267176</v>
      </c>
      <c r="G100" s="28">
        <f t="shared" si="7"/>
        <v>0.12984183821418421</v>
      </c>
      <c r="H100" s="29">
        <f t="shared" si="13"/>
        <v>34721.705385882655</v>
      </c>
      <c r="I100" s="29">
        <f t="shared" si="11"/>
        <v>4508.3300532343446</v>
      </c>
      <c r="J100" s="29">
        <f t="shared" si="8"/>
        <v>32810.624276316616</v>
      </c>
      <c r="K100" s="29">
        <f t="shared" si="14"/>
        <v>169012.2843883165</v>
      </c>
      <c r="L100" s="30">
        <f t="shared" si="12"/>
        <v>4.8676262444480756</v>
      </c>
    </row>
    <row r="101" spans="1:12" x14ac:dyDescent="0.25">
      <c r="A101" s="20">
        <v>92</v>
      </c>
      <c r="B101" s="21">
        <v>23</v>
      </c>
      <c r="C101" s="21">
        <v>138</v>
      </c>
      <c r="D101" s="21">
        <v>171</v>
      </c>
      <c r="E101" s="71">
        <v>0.57940000000000003</v>
      </c>
      <c r="F101" s="28">
        <f t="shared" si="10"/>
        <v>0.14886731391585761</v>
      </c>
      <c r="G101" s="28">
        <f t="shared" si="7"/>
        <v>0.1400954354470689</v>
      </c>
      <c r="H101" s="29">
        <f t="shared" si="13"/>
        <v>30213.375332648309</v>
      </c>
      <c r="I101" s="29">
        <f t="shared" si="11"/>
        <v>4232.7559735530949</v>
      </c>
      <c r="J101" s="29">
        <f t="shared" si="8"/>
        <v>28433.078170171877</v>
      </c>
      <c r="K101" s="29">
        <f t="shared" si="14"/>
        <v>136201.6601119999</v>
      </c>
      <c r="L101" s="30">
        <f t="shared" si="12"/>
        <v>4.5079921926108524</v>
      </c>
    </row>
    <row r="102" spans="1:12" x14ac:dyDescent="0.25">
      <c r="A102" s="20">
        <v>93</v>
      </c>
      <c r="B102" s="21">
        <v>19</v>
      </c>
      <c r="C102" s="21">
        <v>121</v>
      </c>
      <c r="D102" s="21">
        <v>116</v>
      </c>
      <c r="E102" s="71">
        <v>0.50970000000000004</v>
      </c>
      <c r="F102" s="28">
        <f t="shared" si="10"/>
        <v>0.16033755274261605</v>
      </c>
      <c r="G102" s="28">
        <f t="shared" si="7"/>
        <v>0.148651534983574</v>
      </c>
      <c r="H102" s="29">
        <f t="shared" si="13"/>
        <v>25980.619359095213</v>
      </c>
      <c r="I102" s="29">
        <f t="shared" si="11"/>
        <v>3862.0589475534621</v>
      </c>
      <c r="J102" s="29">
        <f t="shared" si="8"/>
        <v>24087.051857109753</v>
      </c>
      <c r="K102" s="29">
        <f t="shared" si="14"/>
        <v>107768.58194182803</v>
      </c>
      <c r="L102" s="30">
        <f t="shared" si="12"/>
        <v>4.1480374448463921</v>
      </c>
    </row>
    <row r="103" spans="1:12" x14ac:dyDescent="0.25">
      <c r="A103" s="20">
        <v>94</v>
      </c>
      <c r="B103" s="21">
        <v>14</v>
      </c>
      <c r="C103" s="21">
        <v>97</v>
      </c>
      <c r="D103" s="21">
        <v>106</v>
      </c>
      <c r="E103" s="71">
        <v>0.49530000000000002</v>
      </c>
      <c r="F103" s="28">
        <f t="shared" si="10"/>
        <v>0.13793103448275862</v>
      </c>
      <c r="G103" s="28">
        <f t="shared" si="7"/>
        <v>0.12895405367067714</v>
      </c>
      <c r="H103" s="29">
        <f t="shared" si="13"/>
        <v>22118.560411541752</v>
      </c>
      <c r="I103" s="29">
        <f t="shared" si="11"/>
        <v>2852.2780264280696</v>
      </c>
      <c r="J103" s="29">
        <f t="shared" si="8"/>
        <v>20679.015691603505</v>
      </c>
      <c r="K103" s="29">
        <f t="shared" si="14"/>
        <v>83681.530084718281</v>
      </c>
      <c r="L103" s="30">
        <f t="shared" si="12"/>
        <v>3.7833172018307382</v>
      </c>
    </row>
    <row r="104" spans="1:12" x14ac:dyDescent="0.25">
      <c r="A104" s="20">
        <v>95</v>
      </c>
      <c r="B104" s="21">
        <v>15</v>
      </c>
      <c r="C104" s="21">
        <v>77</v>
      </c>
      <c r="D104" s="21">
        <v>76</v>
      </c>
      <c r="E104" s="71">
        <v>0.46189999999999998</v>
      </c>
      <c r="F104" s="28">
        <f t="shared" si="10"/>
        <v>0.19607843137254902</v>
      </c>
      <c r="G104" s="28">
        <f t="shared" si="7"/>
        <v>0.17736471506358523</v>
      </c>
      <c r="H104" s="29">
        <f t="shared" si="13"/>
        <v>19266.282385113682</v>
      </c>
      <c r="I104" s="29">
        <f t="shared" si="11"/>
        <v>3417.1586855702594</v>
      </c>
      <c r="J104" s="29">
        <f t="shared" si="8"/>
        <v>17427.509296408327</v>
      </c>
      <c r="K104" s="29">
        <f t="shared" si="14"/>
        <v>63002.514393114776</v>
      </c>
      <c r="L104" s="30">
        <f t="shared" si="12"/>
        <v>3.2700919219264848</v>
      </c>
    </row>
    <row r="105" spans="1:12" x14ac:dyDescent="0.25">
      <c r="A105" s="20">
        <v>96</v>
      </c>
      <c r="B105" s="21">
        <v>12</v>
      </c>
      <c r="C105" s="21">
        <v>63</v>
      </c>
      <c r="D105" s="21">
        <v>61</v>
      </c>
      <c r="E105" s="71">
        <v>0.4546</v>
      </c>
      <c r="F105" s="28">
        <f t="shared" si="10"/>
        <v>0.19354838709677419</v>
      </c>
      <c r="G105" s="28">
        <f t="shared" si="7"/>
        <v>0.17506798473407173</v>
      </c>
      <c r="H105" s="29">
        <f t="shared" si="13"/>
        <v>15849.123699543423</v>
      </c>
      <c r="I105" s="29">
        <f t="shared" si="11"/>
        <v>2774.6741458800825</v>
      </c>
      <c r="J105" s="29">
        <f t="shared" si="8"/>
        <v>14335.816420380426</v>
      </c>
      <c r="K105" s="29">
        <f t="shared" si="14"/>
        <v>45575.005096706445</v>
      </c>
      <c r="L105" s="30">
        <f t="shared" si="12"/>
        <v>2.875553624331884</v>
      </c>
    </row>
    <row r="106" spans="1:12" x14ac:dyDescent="0.25">
      <c r="A106" s="20">
        <v>97</v>
      </c>
      <c r="B106" s="21">
        <v>9</v>
      </c>
      <c r="C106" s="21">
        <v>34</v>
      </c>
      <c r="D106" s="21">
        <v>46</v>
      </c>
      <c r="E106" s="71">
        <v>0.49320000000000003</v>
      </c>
      <c r="F106" s="28">
        <f t="shared" si="10"/>
        <v>0.22500000000000001</v>
      </c>
      <c r="G106" s="28">
        <f t="shared" si="7"/>
        <v>0.20196942631706505</v>
      </c>
      <c r="H106" s="29">
        <f t="shared" si="13"/>
        <v>13074.44955366334</v>
      </c>
      <c r="I106" s="29">
        <f t="shared" si="11"/>
        <v>2640.6390757647919</v>
      </c>
      <c r="J106" s="29">
        <f t="shared" si="8"/>
        <v>11736.173670065744</v>
      </c>
      <c r="K106" s="29">
        <f t="shared" si="14"/>
        <v>31239.188676326019</v>
      </c>
      <c r="L106" s="30">
        <f t="shared" si="12"/>
        <v>2.3893310802956966</v>
      </c>
    </row>
    <row r="107" spans="1:12" x14ac:dyDescent="0.25">
      <c r="A107" s="20">
        <v>98</v>
      </c>
      <c r="B107" s="21">
        <v>6</v>
      </c>
      <c r="C107" s="21">
        <v>31</v>
      </c>
      <c r="D107" s="21">
        <v>24</v>
      </c>
      <c r="E107" s="71">
        <v>0.34749999999999998</v>
      </c>
      <c r="F107" s="28">
        <f t="shared" si="10"/>
        <v>0.21818181818181817</v>
      </c>
      <c r="G107" s="28">
        <f t="shared" si="7"/>
        <v>0.19099156453923283</v>
      </c>
      <c r="H107" s="29">
        <f t="shared" si="13"/>
        <v>10433.810477898549</v>
      </c>
      <c r="I107" s="29">
        <f t="shared" si="11"/>
        <v>1992.7697872796844</v>
      </c>
      <c r="J107" s="29">
        <f t="shared" si="8"/>
        <v>9133.528191698555</v>
      </c>
      <c r="K107" s="29">
        <f t="shared" si="14"/>
        <v>19503.015006260273</v>
      </c>
      <c r="L107" s="30">
        <f t="shared" si="12"/>
        <v>1.8692130787282935</v>
      </c>
    </row>
    <row r="108" spans="1:12" x14ac:dyDescent="0.25">
      <c r="A108" s="20">
        <v>99</v>
      </c>
      <c r="B108" s="21">
        <v>10</v>
      </c>
      <c r="C108" s="21">
        <v>17</v>
      </c>
      <c r="D108" s="21">
        <v>24</v>
      </c>
      <c r="E108" s="71">
        <v>0.55210000000000004</v>
      </c>
      <c r="F108" s="28">
        <f t="shared" si="10"/>
        <v>0.48780487804878048</v>
      </c>
      <c r="G108" s="28">
        <f t="shared" si="7"/>
        <v>0.40033628247728092</v>
      </c>
      <c r="H108" s="29">
        <f t="shared" si="13"/>
        <v>8441.0406906188655</v>
      </c>
      <c r="I108" s="29">
        <f t="shared" si="11"/>
        <v>3379.2548503218168</v>
      </c>
      <c r="J108" s="29">
        <f t="shared" si="8"/>
        <v>6927.4724431597242</v>
      </c>
      <c r="K108" s="29">
        <f t="shared" si="14"/>
        <v>10369.486814561718</v>
      </c>
      <c r="L108" s="30">
        <f t="shared" si="12"/>
        <v>1.2284607069938749</v>
      </c>
    </row>
    <row r="109" spans="1:12" x14ac:dyDescent="0.25">
      <c r="A109" s="20" t="s">
        <v>29</v>
      </c>
      <c r="B109" s="29">
        <v>17</v>
      </c>
      <c r="C109" s="52">
        <v>27</v>
      </c>
      <c r="D109" s="52">
        <v>23</v>
      </c>
      <c r="E109" s="27"/>
      <c r="F109" s="28">
        <f>B109/((C109+D109)/2)</f>
        <v>0.68</v>
      </c>
      <c r="G109" s="28">
        <v>1</v>
      </c>
      <c r="H109" s="29">
        <f>H108-I108</f>
        <v>5061.7858402970487</v>
      </c>
      <c r="I109" s="29">
        <f>H109*G109</f>
        <v>5061.7858402970487</v>
      </c>
      <c r="J109" s="29">
        <f>H109*F109</f>
        <v>3442.0143714019932</v>
      </c>
      <c r="K109" s="29">
        <f>J109</f>
        <v>3442.0143714019932</v>
      </c>
      <c r="L109" s="30">
        <f>K109/H109</f>
        <v>0.68</v>
      </c>
    </row>
    <row r="110" spans="1:12" x14ac:dyDescent="0.25">
      <c r="A110" s="10"/>
      <c r="B110" s="54"/>
      <c r="C110" s="54"/>
      <c r="D110" s="54"/>
      <c r="E110" s="82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83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83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84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84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84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84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84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84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84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84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84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84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84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83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8" width="12.42578125" style="2" customWidth="1"/>
    <col min="9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273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258</v>
      </c>
      <c r="C6" s="85" t="s">
        <v>274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44562</v>
      </c>
      <c r="D7" s="78">
        <v>44927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3</v>
      </c>
      <c r="C9" s="21">
        <v>1234</v>
      </c>
      <c r="D9" s="21">
        <v>1289</v>
      </c>
      <c r="E9" s="70">
        <v>2.2800000000000001E-2</v>
      </c>
      <c r="F9" s="23">
        <f>B9/((C9+D9)/2)</f>
        <v>2.3781212841854932E-3</v>
      </c>
      <c r="G9" s="23">
        <f t="shared" ref="G9:G72" si="0">F9/((1+(1-E9)*F9))</f>
        <v>2.3726075811455515E-3</v>
      </c>
      <c r="H9" s="17">
        <v>100000</v>
      </c>
      <c r="I9" s="17">
        <f>H9*G9</f>
        <v>237.26075811455516</v>
      </c>
      <c r="J9" s="17">
        <f t="shared" ref="J9:J72" si="1">H10+I9*E9</f>
        <v>99768.148787170459</v>
      </c>
      <c r="K9" s="17">
        <f t="shared" ref="K9:K72" si="2">K10+J9</f>
        <v>8398234.4727013614</v>
      </c>
      <c r="L9" s="24">
        <f>K9/H9</f>
        <v>83.982344727013611</v>
      </c>
    </row>
    <row r="10" spans="1:13" x14ac:dyDescent="0.25">
      <c r="A10" s="20">
        <v>1</v>
      </c>
      <c r="B10" s="66">
        <v>1</v>
      </c>
      <c r="C10" s="21">
        <v>1429</v>
      </c>
      <c r="D10" s="21">
        <v>1241</v>
      </c>
      <c r="E10" s="70">
        <v>0.83289999999999997</v>
      </c>
      <c r="F10" s="23">
        <f t="shared" ref="F10:F73" si="3">B10/((C10+D10)/2)</f>
        <v>7.4906367041198505E-4</v>
      </c>
      <c r="G10" s="23">
        <f t="shared" si="0"/>
        <v>7.4896992294073159E-4</v>
      </c>
      <c r="H10" s="17">
        <f>H9-I9</f>
        <v>99762.739241885443</v>
      </c>
      <c r="I10" s="17">
        <f t="shared" ref="I10:I73" si="4">H10*G10</f>
        <v>74.719291122351237</v>
      </c>
      <c r="J10" s="17">
        <f t="shared" si="1"/>
        <v>99750.253648338898</v>
      </c>
      <c r="K10" s="17">
        <f t="shared" si="2"/>
        <v>8298466.3239141917</v>
      </c>
      <c r="L10" s="25">
        <f t="shared" ref="L10:L73" si="5">K10/H10</f>
        <v>83.182021534048616</v>
      </c>
    </row>
    <row r="11" spans="1:13" x14ac:dyDescent="0.25">
      <c r="A11" s="20">
        <v>2</v>
      </c>
      <c r="B11" s="67">
        <v>0</v>
      </c>
      <c r="C11" s="21">
        <v>1469</v>
      </c>
      <c r="D11" s="21">
        <v>1387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99688.01995076309</v>
      </c>
      <c r="I11" s="17">
        <f t="shared" si="4"/>
        <v>0</v>
      </c>
      <c r="J11" s="17">
        <f t="shared" si="1"/>
        <v>99688.01995076309</v>
      </c>
      <c r="K11" s="17">
        <f t="shared" si="2"/>
        <v>8198716.0702658528</v>
      </c>
      <c r="L11" s="25">
        <f t="shared" si="5"/>
        <v>82.243744778111562</v>
      </c>
    </row>
    <row r="12" spans="1:13" x14ac:dyDescent="0.25">
      <c r="A12" s="20">
        <v>3</v>
      </c>
      <c r="B12" s="67">
        <v>0</v>
      </c>
      <c r="C12" s="21">
        <v>1517</v>
      </c>
      <c r="D12" s="21">
        <v>1471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99688.01995076309</v>
      </c>
      <c r="I12" s="17">
        <f t="shared" si="4"/>
        <v>0</v>
      </c>
      <c r="J12" s="17">
        <f t="shared" si="1"/>
        <v>99688.01995076309</v>
      </c>
      <c r="K12" s="17">
        <f t="shared" si="2"/>
        <v>8099028.0503150895</v>
      </c>
      <c r="L12" s="25">
        <f t="shared" si="5"/>
        <v>81.243744778111562</v>
      </c>
    </row>
    <row r="13" spans="1:13" x14ac:dyDescent="0.25">
      <c r="A13" s="20">
        <v>4</v>
      </c>
      <c r="B13" s="67">
        <v>0</v>
      </c>
      <c r="C13" s="21">
        <v>1689</v>
      </c>
      <c r="D13" s="21">
        <v>1497</v>
      </c>
      <c r="E13" s="70">
        <v>0</v>
      </c>
      <c r="F13" s="23">
        <f t="shared" si="3"/>
        <v>0</v>
      </c>
      <c r="G13" s="23">
        <f t="shared" si="0"/>
        <v>0</v>
      </c>
      <c r="H13" s="17">
        <f t="shared" si="6"/>
        <v>99688.01995076309</v>
      </c>
      <c r="I13" s="17">
        <f t="shared" si="4"/>
        <v>0</v>
      </c>
      <c r="J13" s="17">
        <f t="shared" si="1"/>
        <v>99688.01995076309</v>
      </c>
      <c r="K13" s="17">
        <f t="shared" si="2"/>
        <v>7999340.0303643262</v>
      </c>
      <c r="L13" s="25">
        <f t="shared" si="5"/>
        <v>80.243744778111562</v>
      </c>
    </row>
    <row r="14" spans="1:13" x14ac:dyDescent="0.25">
      <c r="A14" s="20">
        <v>5</v>
      </c>
      <c r="B14" s="67">
        <v>0</v>
      </c>
      <c r="C14" s="21">
        <v>1845</v>
      </c>
      <c r="D14" s="21">
        <v>1677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99688.01995076309</v>
      </c>
      <c r="I14" s="17">
        <f t="shared" si="4"/>
        <v>0</v>
      </c>
      <c r="J14" s="17">
        <f t="shared" si="1"/>
        <v>99688.01995076309</v>
      </c>
      <c r="K14" s="17">
        <f t="shared" si="2"/>
        <v>7899652.0104135629</v>
      </c>
      <c r="L14" s="25">
        <f t="shared" si="5"/>
        <v>79.243744778111548</v>
      </c>
    </row>
    <row r="15" spans="1:13" x14ac:dyDescent="0.25">
      <c r="A15" s="20">
        <v>6</v>
      </c>
      <c r="B15" s="67">
        <v>0</v>
      </c>
      <c r="C15" s="21">
        <v>1746</v>
      </c>
      <c r="D15" s="21">
        <v>1811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99688.01995076309</v>
      </c>
      <c r="I15" s="17">
        <f t="shared" si="4"/>
        <v>0</v>
      </c>
      <c r="J15" s="17">
        <f t="shared" si="1"/>
        <v>99688.01995076309</v>
      </c>
      <c r="K15" s="17">
        <f t="shared" si="2"/>
        <v>7799963.9904627996</v>
      </c>
      <c r="L15" s="25">
        <f t="shared" si="5"/>
        <v>78.243744778111548</v>
      </c>
    </row>
    <row r="16" spans="1:13" x14ac:dyDescent="0.25">
      <c r="A16" s="20">
        <v>7</v>
      </c>
      <c r="B16" s="67">
        <v>0</v>
      </c>
      <c r="C16" s="21">
        <v>1819</v>
      </c>
      <c r="D16" s="21">
        <v>1749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99688.01995076309</v>
      </c>
      <c r="I16" s="17">
        <f t="shared" si="4"/>
        <v>0</v>
      </c>
      <c r="J16" s="17">
        <f t="shared" si="1"/>
        <v>99688.01995076309</v>
      </c>
      <c r="K16" s="17">
        <f t="shared" si="2"/>
        <v>7700275.9705120362</v>
      </c>
      <c r="L16" s="25">
        <f t="shared" si="5"/>
        <v>77.243744778111548</v>
      </c>
    </row>
    <row r="17" spans="1:12" x14ac:dyDescent="0.25">
      <c r="A17" s="20">
        <v>8</v>
      </c>
      <c r="B17" s="67">
        <v>0</v>
      </c>
      <c r="C17" s="21">
        <v>1814</v>
      </c>
      <c r="D17" s="21">
        <v>1812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99688.01995076309</v>
      </c>
      <c r="I17" s="17">
        <f t="shared" si="4"/>
        <v>0</v>
      </c>
      <c r="J17" s="17">
        <f t="shared" si="1"/>
        <v>99688.01995076309</v>
      </c>
      <c r="K17" s="17">
        <f t="shared" si="2"/>
        <v>7600587.9505612729</v>
      </c>
      <c r="L17" s="25">
        <f t="shared" si="5"/>
        <v>76.243744778111548</v>
      </c>
    </row>
    <row r="18" spans="1:12" x14ac:dyDescent="0.25">
      <c r="A18" s="20">
        <v>9</v>
      </c>
      <c r="B18" s="67">
        <v>0</v>
      </c>
      <c r="C18" s="21">
        <v>1865</v>
      </c>
      <c r="D18" s="21">
        <v>1824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99688.01995076309</v>
      </c>
      <c r="I18" s="17">
        <f t="shared" si="4"/>
        <v>0</v>
      </c>
      <c r="J18" s="17">
        <f t="shared" si="1"/>
        <v>99688.01995076309</v>
      </c>
      <c r="K18" s="17">
        <f t="shared" si="2"/>
        <v>7500899.9306105096</v>
      </c>
      <c r="L18" s="25">
        <f t="shared" si="5"/>
        <v>75.243744778111548</v>
      </c>
    </row>
    <row r="19" spans="1:12" x14ac:dyDescent="0.25">
      <c r="A19" s="20">
        <v>10</v>
      </c>
      <c r="B19" s="67">
        <v>0</v>
      </c>
      <c r="C19" s="21">
        <v>1939</v>
      </c>
      <c r="D19" s="21">
        <v>1881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99688.01995076309</v>
      </c>
      <c r="I19" s="17">
        <f t="shared" si="4"/>
        <v>0</v>
      </c>
      <c r="J19" s="17">
        <f t="shared" si="1"/>
        <v>99688.01995076309</v>
      </c>
      <c r="K19" s="17">
        <f t="shared" si="2"/>
        <v>7401211.9106597463</v>
      </c>
      <c r="L19" s="25">
        <f t="shared" si="5"/>
        <v>74.243744778111548</v>
      </c>
    </row>
    <row r="20" spans="1:12" x14ac:dyDescent="0.25">
      <c r="A20" s="20">
        <v>11</v>
      </c>
      <c r="B20" s="67">
        <v>0</v>
      </c>
      <c r="C20" s="21">
        <v>2120</v>
      </c>
      <c r="D20" s="21">
        <v>1964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99688.01995076309</v>
      </c>
      <c r="I20" s="17">
        <f t="shared" si="4"/>
        <v>0</v>
      </c>
      <c r="J20" s="17">
        <f t="shared" si="1"/>
        <v>99688.01995076309</v>
      </c>
      <c r="K20" s="17">
        <f t="shared" si="2"/>
        <v>7301523.8907089829</v>
      </c>
      <c r="L20" s="25">
        <f t="shared" si="5"/>
        <v>73.243744778111534</v>
      </c>
    </row>
    <row r="21" spans="1:12" x14ac:dyDescent="0.25">
      <c r="A21" s="20">
        <v>12</v>
      </c>
      <c r="B21" s="67">
        <v>0</v>
      </c>
      <c r="C21" s="21">
        <v>2163</v>
      </c>
      <c r="D21" s="21">
        <v>2119</v>
      </c>
      <c r="E21" s="70">
        <v>0</v>
      </c>
      <c r="F21" s="23">
        <f t="shared" si="3"/>
        <v>0</v>
      </c>
      <c r="G21" s="23">
        <f t="shared" si="0"/>
        <v>0</v>
      </c>
      <c r="H21" s="17">
        <f t="shared" si="6"/>
        <v>99688.01995076309</v>
      </c>
      <c r="I21" s="17">
        <f t="shared" si="4"/>
        <v>0</v>
      </c>
      <c r="J21" s="17">
        <f t="shared" si="1"/>
        <v>99688.01995076309</v>
      </c>
      <c r="K21" s="17">
        <f t="shared" si="2"/>
        <v>7201835.8707582196</v>
      </c>
      <c r="L21" s="25">
        <f t="shared" si="5"/>
        <v>72.243744778111534</v>
      </c>
    </row>
    <row r="22" spans="1:12" x14ac:dyDescent="0.25">
      <c r="A22" s="20">
        <v>13</v>
      </c>
      <c r="B22" s="67">
        <v>1</v>
      </c>
      <c r="C22" s="21">
        <v>2304</v>
      </c>
      <c r="D22" s="21">
        <v>2166</v>
      </c>
      <c r="E22" s="70">
        <v>0.89319999999999999</v>
      </c>
      <c r="F22" s="23">
        <f t="shared" si="3"/>
        <v>4.4742729306487697E-4</v>
      </c>
      <c r="G22" s="23">
        <f t="shared" si="0"/>
        <v>4.4740591366819704E-4</v>
      </c>
      <c r="H22" s="17">
        <f t="shared" si="6"/>
        <v>99688.01995076309</v>
      </c>
      <c r="I22" s="17">
        <f t="shared" si="4"/>
        <v>44.601009647844613</v>
      </c>
      <c r="J22" s="17">
        <f t="shared" si="1"/>
        <v>99683.2565629327</v>
      </c>
      <c r="K22" s="17">
        <f t="shared" si="2"/>
        <v>7102147.8508074563</v>
      </c>
      <c r="L22" s="25">
        <f t="shared" si="5"/>
        <v>71.243744778111534</v>
      </c>
    </row>
    <row r="23" spans="1:12" x14ac:dyDescent="0.25">
      <c r="A23" s="20">
        <v>14</v>
      </c>
      <c r="B23" s="67">
        <v>0</v>
      </c>
      <c r="C23" s="21">
        <v>2183</v>
      </c>
      <c r="D23" s="21">
        <v>2314</v>
      </c>
      <c r="E23" s="70">
        <v>0</v>
      </c>
      <c r="F23" s="23">
        <f t="shared" si="3"/>
        <v>0</v>
      </c>
      <c r="G23" s="23">
        <f t="shared" si="0"/>
        <v>0</v>
      </c>
      <c r="H23" s="17">
        <f t="shared" si="6"/>
        <v>99643.418941115247</v>
      </c>
      <c r="I23" s="17">
        <f t="shared" si="4"/>
        <v>0</v>
      </c>
      <c r="J23" s="17">
        <f t="shared" si="1"/>
        <v>99643.418941115247</v>
      </c>
      <c r="K23" s="17">
        <f t="shared" si="2"/>
        <v>7002464.5942445239</v>
      </c>
      <c r="L23" s="25">
        <f t="shared" si="5"/>
        <v>70.275234116391204</v>
      </c>
    </row>
    <row r="24" spans="1:12" x14ac:dyDescent="0.25">
      <c r="A24" s="20">
        <v>15</v>
      </c>
      <c r="B24" s="21">
        <v>1</v>
      </c>
      <c r="C24" s="21">
        <v>2246</v>
      </c>
      <c r="D24" s="21">
        <v>2191</v>
      </c>
      <c r="E24" s="70">
        <v>0.71230000000000004</v>
      </c>
      <c r="F24" s="23">
        <f t="shared" si="3"/>
        <v>4.5075501464953799E-4</v>
      </c>
      <c r="G24" s="23">
        <f t="shared" si="0"/>
        <v>4.5069656731917167E-4</v>
      </c>
      <c r="H24" s="17">
        <f t="shared" si="6"/>
        <v>99643.418941115247</v>
      </c>
      <c r="I24" s="17">
        <f t="shared" si="4"/>
        <v>44.908946872706771</v>
      </c>
      <c r="J24" s="17">
        <f t="shared" si="1"/>
        <v>99630.498637099969</v>
      </c>
      <c r="K24" s="17">
        <f t="shared" si="2"/>
        <v>6902821.1753034089</v>
      </c>
      <c r="L24" s="25">
        <f t="shared" si="5"/>
        <v>69.275234116391204</v>
      </c>
    </row>
    <row r="25" spans="1:12" x14ac:dyDescent="0.25">
      <c r="A25" s="20">
        <v>16</v>
      </c>
      <c r="B25" s="21">
        <v>0</v>
      </c>
      <c r="C25" s="21">
        <v>2185</v>
      </c>
      <c r="D25" s="21">
        <v>2231</v>
      </c>
      <c r="E25" s="70">
        <v>0</v>
      </c>
      <c r="F25" s="23">
        <f t="shared" si="3"/>
        <v>0</v>
      </c>
      <c r="G25" s="23">
        <f t="shared" si="0"/>
        <v>0</v>
      </c>
      <c r="H25" s="17">
        <f t="shared" si="6"/>
        <v>99598.509994242544</v>
      </c>
      <c r="I25" s="17">
        <f t="shared" si="4"/>
        <v>0</v>
      </c>
      <c r="J25" s="17">
        <f t="shared" si="1"/>
        <v>99598.509994242544</v>
      </c>
      <c r="K25" s="17">
        <f t="shared" si="2"/>
        <v>6803190.6766663091</v>
      </c>
      <c r="L25" s="25">
        <f t="shared" si="5"/>
        <v>68.306149128732741</v>
      </c>
    </row>
    <row r="26" spans="1:12" x14ac:dyDescent="0.25">
      <c r="A26" s="20">
        <v>17</v>
      </c>
      <c r="B26" s="21">
        <v>0</v>
      </c>
      <c r="C26" s="21">
        <v>2195</v>
      </c>
      <c r="D26" s="21">
        <v>2197</v>
      </c>
      <c r="E26" s="70">
        <v>0</v>
      </c>
      <c r="F26" s="23">
        <f t="shared" si="3"/>
        <v>0</v>
      </c>
      <c r="G26" s="23">
        <f t="shared" si="0"/>
        <v>0</v>
      </c>
      <c r="H26" s="17">
        <f t="shared" si="6"/>
        <v>99598.509994242544</v>
      </c>
      <c r="I26" s="17">
        <f t="shared" si="4"/>
        <v>0</v>
      </c>
      <c r="J26" s="17">
        <f t="shared" si="1"/>
        <v>99598.509994242544</v>
      </c>
      <c r="K26" s="17">
        <f t="shared" si="2"/>
        <v>6703592.1666720668</v>
      </c>
      <c r="L26" s="25">
        <f t="shared" si="5"/>
        <v>67.306149128732741</v>
      </c>
    </row>
    <row r="27" spans="1:12" x14ac:dyDescent="0.25">
      <c r="A27" s="20">
        <v>18</v>
      </c>
      <c r="B27" s="21">
        <v>0</v>
      </c>
      <c r="C27" s="21">
        <v>2278</v>
      </c>
      <c r="D27" s="21">
        <v>2252</v>
      </c>
      <c r="E27" s="70">
        <v>0</v>
      </c>
      <c r="F27" s="23">
        <f t="shared" si="3"/>
        <v>0</v>
      </c>
      <c r="G27" s="23">
        <f t="shared" si="0"/>
        <v>0</v>
      </c>
      <c r="H27" s="17">
        <f t="shared" si="6"/>
        <v>99598.509994242544</v>
      </c>
      <c r="I27" s="17">
        <f t="shared" si="4"/>
        <v>0</v>
      </c>
      <c r="J27" s="17">
        <f t="shared" si="1"/>
        <v>99598.509994242544</v>
      </c>
      <c r="K27" s="17">
        <f t="shared" si="2"/>
        <v>6603993.6566778244</v>
      </c>
      <c r="L27" s="25">
        <f t="shared" si="5"/>
        <v>66.306149128732741</v>
      </c>
    </row>
    <row r="28" spans="1:12" x14ac:dyDescent="0.25">
      <c r="A28" s="20">
        <v>19</v>
      </c>
      <c r="B28" s="21">
        <v>0</v>
      </c>
      <c r="C28" s="21">
        <v>2246</v>
      </c>
      <c r="D28" s="21">
        <v>2320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99598.509994242544</v>
      </c>
      <c r="I28" s="17">
        <f t="shared" si="4"/>
        <v>0</v>
      </c>
      <c r="J28" s="17">
        <f t="shared" si="1"/>
        <v>99598.509994242544</v>
      </c>
      <c r="K28" s="17">
        <f t="shared" si="2"/>
        <v>6504395.1466835821</v>
      </c>
      <c r="L28" s="25">
        <f t="shared" si="5"/>
        <v>65.306149128732741</v>
      </c>
    </row>
    <row r="29" spans="1:12" x14ac:dyDescent="0.25">
      <c r="A29" s="20">
        <v>20</v>
      </c>
      <c r="B29" s="21">
        <v>1</v>
      </c>
      <c r="C29" s="21">
        <v>2281</v>
      </c>
      <c r="D29" s="21">
        <v>2252</v>
      </c>
      <c r="E29" s="70">
        <v>0.56440000000000001</v>
      </c>
      <c r="F29" s="23">
        <f t="shared" si="3"/>
        <v>4.4120891242003087E-4</v>
      </c>
      <c r="G29" s="23">
        <f t="shared" si="0"/>
        <v>4.4112413250733717E-4</v>
      </c>
      <c r="H29" s="17">
        <f t="shared" si="6"/>
        <v>99598.509994242544</v>
      </c>
      <c r="I29" s="17">
        <f t="shared" si="4"/>
        <v>43.935306320233593</v>
      </c>
      <c r="J29" s="17">
        <f t="shared" si="1"/>
        <v>99579.37177480945</v>
      </c>
      <c r="K29" s="17">
        <f t="shared" si="2"/>
        <v>6404796.6366893398</v>
      </c>
      <c r="L29" s="25">
        <f t="shared" si="5"/>
        <v>64.306149128732741</v>
      </c>
    </row>
    <row r="30" spans="1:12" x14ac:dyDescent="0.25">
      <c r="A30" s="20">
        <v>21</v>
      </c>
      <c r="B30" s="21">
        <v>1</v>
      </c>
      <c r="C30" s="21">
        <v>2199</v>
      </c>
      <c r="D30" s="21">
        <v>2267</v>
      </c>
      <c r="E30" s="70">
        <v>0.95889999999999997</v>
      </c>
      <c r="F30" s="23">
        <f t="shared" si="3"/>
        <v>4.4782803403493058E-4</v>
      </c>
      <c r="G30" s="23">
        <f t="shared" si="0"/>
        <v>4.4781979158377337E-4</v>
      </c>
      <c r="H30" s="17">
        <f t="shared" si="6"/>
        <v>99554.574687922315</v>
      </c>
      <c r="I30" s="17">
        <f t="shared" si="4"/>
        <v>44.582508887956571</v>
      </c>
      <c r="J30" s="17">
        <f t="shared" si="1"/>
        <v>99552.742346807034</v>
      </c>
      <c r="K30" s="17">
        <f t="shared" si="2"/>
        <v>6305217.2649145303</v>
      </c>
      <c r="L30" s="25">
        <f t="shared" si="5"/>
        <v>63.334279561534423</v>
      </c>
    </row>
    <row r="31" spans="1:12" x14ac:dyDescent="0.25">
      <c r="A31" s="20">
        <v>22</v>
      </c>
      <c r="B31" s="21">
        <v>1</v>
      </c>
      <c r="C31" s="21">
        <v>2136</v>
      </c>
      <c r="D31" s="21">
        <v>2237</v>
      </c>
      <c r="E31" s="70">
        <v>0.34789999999999999</v>
      </c>
      <c r="F31" s="23">
        <f t="shared" si="3"/>
        <v>4.5735193231191402E-4</v>
      </c>
      <c r="G31" s="23">
        <f t="shared" si="0"/>
        <v>4.5721557270754059E-4</v>
      </c>
      <c r="H31" s="17">
        <f t="shared" si="6"/>
        <v>99509.992179034365</v>
      </c>
      <c r="I31" s="17">
        <f t="shared" si="4"/>
        <v>45.497518064260085</v>
      </c>
      <c r="J31" s="17">
        <f t="shared" si="1"/>
        <v>99480.323247504653</v>
      </c>
      <c r="K31" s="17">
        <f t="shared" si="2"/>
        <v>6205664.5225677229</v>
      </c>
      <c r="L31" s="25">
        <f t="shared" si="5"/>
        <v>62.362225005532522</v>
      </c>
    </row>
    <row r="32" spans="1:12" x14ac:dyDescent="0.25">
      <c r="A32" s="20">
        <v>23</v>
      </c>
      <c r="B32" s="21">
        <v>2</v>
      </c>
      <c r="C32" s="21">
        <v>2002</v>
      </c>
      <c r="D32" s="21">
        <v>2167</v>
      </c>
      <c r="E32" s="70">
        <v>0.66159999999999997</v>
      </c>
      <c r="F32" s="23">
        <f t="shared" si="3"/>
        <v>9.5946270088750299E-4</v>
      </c>
      <c r="G32" s="23">
        <f t="shared" si="0"/>
        <v>9.5915128156039337E-4</v>
      </c>
      <c r="H32" s="17">
        <f t="shared" si="6"/>
        <v>99464.4946609701</v>
      </c>
      <c r="I32" s="17">
        <f t="shared" si="4"/>
        <v>95.401497523826379</v>
      </c>
      <c r="J32" s="17">
        <f t="shared" si="1"/>
        <v>99432.210794208033</v>
      </c>
      <c r="K32" s="17">
        <f t="shared" si="2"/>
        <v>6106184.1993202185</v>
      </c>
      <c r="L32" s="25">
        <f t="shared" si="5"/>
        <v>61.390591890437534</v>
      </c>
    </row>
    <row r="33" spans="1:12" x14ac:dyDescent="0.25">
      <c r="A33" s="20">
        <v>24</v>
      </c>
      <c r="B33" s="21">
        <v>0</v>
      </c>
      <c r="C33" s="21">
        <v>1962</v>
      </c>
      <c r="D33" s="21">
        <v>2032</v>
      </c>
      <c r="E33" s="70">
        <v>0</v>
      </c>
      <c r="F33" s="23">
        <f t="shared" si="3"/>
        <v>0</v>
      </c>
      <c r="G33" s="23">
        <f t="shared" si="0"/>
        <v>0</v>
      </c>
      <c r="H33" s="17">
        <f t="shared" si="6"/>
        <v>99369.093163446276</v>
      </c>
      <c r="I33" s="17">
        <f t="shared" si="4"/>
        <v>0</v>
      </c>
      <c r="J33" s="17">
        <f t="shared" si="1"/>
        <v>99369.093163446276</v>
      </c>
      <c r="K33" s="17">
        <f t="shared" si="2"/>
        <v>6006751.9885260109</v>
      </c>
      <c r="L33" s="25">
        <f t="shared" si="5"/>
        <v>60.448896103397701</v>
      </c>
    </row>
    <row r="34" spans="1:12" x14ac:dyDescent="0.25">
      <c r="A34" s="20">
        <v>25</v>
      </c>
      <c r="B34" s="21">
        <v>0</v>
      </c>
      <c r="C34" s="21">
        <v>1998</v>
      </c>
      <c r="D34" s="21">
        <v>1966</v>
      </c>
      <c r="E34" s="70">
        <v>0</v>
      </c>
      <c r="F34" s="23">
        <f t="shared" si="3"/>
        <v>0</v>
      </c>
      <c r="G34" s="23">
        <f t="shared" si="0"/>
        <v>0</v>
      </c>
      <c r="H34" s="17">
        <f t="shared" si="6"/>
        <v>99369.093163446276</v>
      </c>
      <c r="I34" s="17">
        <f t="shared" si="4"/>
        <v>0</v>
      </c>
      <c r="J34" s="17">
        <f t="shared" si="1"/>
        <v>99369.093163446276</v>
      </c>
      <c r="K34" s="17">
        <f t="shared" si="2"/>
        <v>5907382.8953625644</v>
      </c>
      <c r="L34" s="25">
        <f t="shared" si="5"/>
        <v>59.448896103397701</v>
      </c>
    </row>
    <row r="35" spans="1:12" x14ac:dyDescent="0.25">
      <c r="A35" s="20">
        <v>26</v>
      </c>
      <c r="B35" s="21">
        <v>0</v>
      </c>
      <c r="C35" s="21">
        <v>1892</v>
      </c>
      <c r="D35" s="21">
        <v>1977</v>
      </c>
      <c r="E35" s="70">
        <v>0</v>
      </c>
      <c r="F35" s="23">
        <f t="shared" si="3"/>
        <v>0</v>
      </c>
      <c r="G35" s="23">
        <f t="shared" si="0"/>
        <v>0</v>
      </c>
      <c r="H35" s="17">
        <f t="shared" si="6"/>
        <v>99369.093163446276</v>
      </c>
      <c r="I35" s="17">
        <f t="shared" si="4"/>
        <v>0</v>
      </c>
      <c r="J35" s="17">
        <f t="shared" si="1"/>
        <v>99369.093163446276</v>
      </c>
      <c r="K35" s="17">
        <f t="shared" si="2"/>
        <v>5808013.8021991178</v>
      </c>
      <c r="L35" s="25">
        <f t="shared" si="5"/>
        <v>58.448896103397701</v>
      </c>
    </row>
    <row r="36" spans="1:12" x14ac:dyDescent="0.25">
      <c r="A36" s="20">
        <v>27</v>
      </c>
      <c r="B36" s="21">
        <v>1</v>
      </c>
      <c r="C36" s="21">
        <v>1989</v>
      </c>
      <c r="D36" s="21">
        <v>1863</v>
      </c>
      <c r="E36" s="70">
        <v>0.43559999999999999</v>
      </c>
      <c r="F36" s="23">
        <f t="shared" si="3"/>
        <v>5.1921079958463135E-4</v>
      </c>
      <c r="G36" s="23">
        <f t="shared" si="0"/>
        <v>5.1905869328842567E-4</v>
      </c>
      <c r="H36" s="17">
        <f t="shared" si="6"/>
        <v>99369.093163446276</v>
      </c>
      <c r="I36" s="17">
        <f t="shared" si="4"/>
        <v>51.578391650674256</v>
      </c>
      <c r="J36" s="17">
        <f t="shared" si="1"/>
        <v>99339.982319198636</v>
      </c>
      <c r="K36" s="17">
        <f t="shared" si="2"/>
        <v>5708644.7090356713</v>
      </c>
      <c r="L36" s="25">
        <f t="shared" si="5"/>
        <v>57.448896103397693</v>
      </c>
    </row>
    <row r="37" spans="1:12" x14ac:dyDescent="0.25">
      <c r="A37" s="20">
        <v>28</v>
      </c>
      <c r="B37" s="21">
        <v>2</v>
      </c>
      <c r="C37" s="21">
        <v>2053</v>
      </c>
      <c r="D37" s="21">
        <v>1941</v>
      </c>
      <c r="E37" s="70">
        <v>0.52880000000000005</v>
      </c>
      <c r="F37" s="23">
        <f t="shared" si="3"/>
        <v>1.00150225338007E-3</v>
      </c>
      <c r="G37" s="23">
        <f t="shared" si="0"/>
        <v>1.0010298595194735E-3</v>
      </c>
      <c r="H37" s="17">
        <f t="shared" si="6"/>
        <v>99317.514771795599</v>
      </c>
      <c r="I37" s="17">
        <f t="shared" si="4"/>
        <v>99.419797859833778</v>
      </c>
      <c r="J37" s="17">
        <f t="shared" si="1"/>
        <v>99270.668163044043</v>
      </c>
      <c r="K37" s="17">
        <f t="shared" si="2"/>
        <v>5609304.7267164728</v>
      </c>
      <c r="L37" s="25">
        <f t="shared" si="5"/>
        <v>56.478504718982506</v>
      </c>
    </row>
    <row r="38" spans="1:12" x14ac:dyDescent="0.25">
      <c r="A38" s="20">
        <v>29</v>
      </c>
      <c r="B38" s="21">
        <v>0</v>
      </c>
      <c r="C38" s="21">
        <v>2109</v>
      </c>
      <c r="D38" s="21">
        <v>2014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99218.09497393576</v>
      </c>
      <c r="I38" s="17">
        <f t="shared" si="4"/>
        <v>0</v>
      </c>
      <c r="J38" s="17">
        <f t="shared" si="1"/>
        <v>99218.09497393576</v>
      </c>
      <c r="K38" s="17">
        <f t="shared" si="2"/>
        <v>5510034.0585534284</v>
      </c>
      <c r="L38" s="25">
        <f t="shared" si="5"/>
        <v>55.534568165221216</v>
      </c>
    </row>
    <row r="39" spans="1:12" x14ac:dyDescent="0.25">
      <c r="A39" s="20">
        <v>30</v>
      </c>
      <c r="B39" s="21">
        <v>1</v>
      </c>
      <c r="C39" s="21">
        <v>2162</v>
      </c>
      <c r="D39" s="21">
        <v>2068</v>
      </c>
      <c r="E39" s="70">
        <v>2.7000000000000001E-3</v>
      </c>
      <c r="F39" s="23">
        <f t="shared" si="3"/>
        <v>4.7281323877068556E-4</v>
      </c>
      <c r="G39" s="23">
        <f t="shared" si="0"/>
        <v>4.7259039508226221E-4</v>
      </c>
      <c r="H39" s="17">
        <f t="shared" si="6"/>
        <v>99218.09497393576</v>
      </c>
      <c r="I39" s="17">
        <f t="shared" si="4"/>
        <v>46.889518703041716</v>
      </c>
      <c r="J39" s="17">
        <f t="shared" si="1"/>
        <v>99171.332056933214</v>
      </c>
      <c r="K39" s="17">
        <f t="shared" si="2"/>
        <v>5410815.9635794926</v>
      </c>
      <c r="L39" s="25">
        <f t="shared" si="5"/>
        <v>54.534568165221224</v>
      </c>
    </row>
    <row r="40" spans="1:12" x14ac:dyDescent="0.25">
      <c r="A40" s="20">
        <v>31</v>
      </c>
      <c r="B40" s="21">
        <v>2</v>
      </c>
      <c r="C40" s="21">
        <v>2159</v>
      </c>
      <c r="D40" s="21">
        <v>2152</v>
      </c>
      <c r="E40" s="70">
        <v>0.51229999999999998</v>
      </c>
      <c r="F40" s="23">
        <f t="shared" si="3"/>
        <v>9.2785896543725352E-4</v>
      </c>
      <c r="G40" s="23">
        <f t="shared" si="0"/>
        <v>9.2743928356428258E-4</v>
      </c>
      <c r="H40" s="17">
        <f t="shared" si="6"/>
        <v>99171.205455232717</v>
      </c>
      <c r="I40" s="17">
        <f t="shared" si="4"/>
        <v>91.975271737607301</v>
      </c>
      <c r="J40" s="17">
        <f t="shared" si="1"/>
        <v>99126.349115206278</v>
      </c>
      <c r="K40" s="17">
        <f t="shared" si="2"/>
        <v>5311644.6315225596</v>
      </c>
      <c r="L40" s="25">
        <f t="shared" si="5"/>
        <v>53.560351587339646</v>
      </c>
    </row>
    <row r="41" spans="1:12" x14ac:dyDescent="0.25">
      <c r="A41" s="20">
        <v>32</v>
      </c>
      <c r="B41" s="21">
        <v>2</v>
      </c>
      <c r="C41" s="21">
        <v>2229</v>
      </c>
      <c r="D41" s="21">
        <v>2133</v>
      </c>
      <c r="E41" s="70">
        <v>0.80269999999999997</v>
      </c>
      <c r="F41" s="23">
        <f t="shared" si="3"/>
        <v>9.1701054562127462E-4</v>
      </c>
      <c r="G41" s="23">
        <f t="shared" si="0"/>
        <v>9.1684466441789114E-4</v>
      </c>
      <c r="H41" s="17">
        <f t="shared" si="6"/>
        <v>99079.230183495107</v>
      </c>
      <c r="I41" s="17">
        <f t="shared" si="4"/>
        <v>90.840263548369563</v>
      </c>
      <c r="J41" s="17">
        <f t="shared" si="1"/>
        <v>99061.307399497018</v>
      </c>
      <c r="K41" s="17">
        <f t="shared" si="2"/>
        <v>5212518.2824073536</v>
      </c>
      <c r="L41" s="25">
        <f t="shared" si="5"/>
        <v>52.609596105599024</v>
      </c>
    </row>
    <row r="42" spans="1:12" x14ac:dyDescent="0.25">
      <c r="A42" s="20">
        <v>33</v>
      </c>
      <c r="B42" s="21">
        <v>0</v>
      </c>
      <c r="C42" s="21">
        <v>2367</v>
      </c>
      <c r="D42" s="21">
        <v>2222</v>
      </c>
      <c r="E42" s="70">
        <v>0</v>
      </c>
      <c r="F42" s="23">
        <f t="shared" si="3"/>
        <v>0</v>
      </c>
      <c r="G42" s="23">
        <f t="shared" si="0"/>
        <v>0</v>
      </c>
      <c r="H42" s="17">
        <f t="shared" si="6"/>
        <v>98988.389919946741</v>
      </c>
      <c r="I42" s="17">
        <f t="shared" si="4"/>
        <v>0</v>
      </c>
      <c r="J42" s="17">
        <f t="shared" si="1"/>
        <v>98988.389919946741</v>
      </c>
      <c r="K42" s="17">
        <f t="shared" si="2"/>
        <v>5113456.9750078563</v>
      </c>
      <c r="L42" s="25">
        <f t="shared" si="5"/>
        <v>51.657138570929163</v>
      </c>
    </row>
    <row r="43" spans="1:12" x14ac:dyDescent="0.25">
      <c r="A43" s="20">
        <v>34</v>
      </c>
      <c r="B43" s="21">
        <v>2</v>
      </c>
      <c r="C43" s="21">
        <v>2490</v>
      </c>
      <c r="D43" s="21">
        <v>2321</v>
      </c>
      <c r="E43" s="70">
        <v>0.32879999999999998</v>
      </c>
      <c r="F43" s="23">
        <f t="shared" si="3"/>
        <v>8.3142797755144456E-4</v>
      </c>
      <c r="G43" s="23">
        <f t="shared" si="0"/>
        <v>8.3096425424448214E-4</v>
      </c>
      <c r="H43" s="17">
        <f t="shared" si="6"/>
        <v>98988.389919946741</v>
      </c>
      <c r="I43" s="17">
        <f t="shared" si="4"/>
        <v>82.255813608690559</v>
      </c>
      <c r="J43" s="17">
        <f t="shared" si="1"/>
        <v>98933.179817852593</v>
      </c>
      <c r="K43" s="17">
        <f t="shared" si="2"/>
        <v>5014468.5850879094</v>
      </c>
      <c r="L43" s="25">
        <f t="shared" si="5"/>
        <v>50.657138570929163</v>
      </c>
    </row>
    <row r="44" spans="1:12" x14ac:dyDescent="0.25">
      <c r="A44" s="20">
        <v>35</v>
      </c>
      <c r="B44" s="21">
        <v>0</v>
      </c>
      <c r="C44" s="21">
        <v>2573</v>
      </c>
      <c r="D44" s="21">
        <v>2438</v>
      </c>
      <c r="E44" s="70">
        <v>0</v>
      </c>
      <c r="F44" s="23">
        <f t="shared" si="3"/>
        <v>0</v>
      </c>
      <c r="G44" s="23">
        <f t="shared" si="0"/>
        <v>0</v>
      </c>
      <c r="H44" s="17">
        <f t="shared" si="6"/>
        <v>98906.134106338053</v>
      </c>
      <c r="I44" s="17">
        <f t="shared" si="4"/>
        <v>0</v>
      </c>
      <c r="J44" s="17">
        <f t="shared" si="1"/>
        <v>98906.134106338053</v>
      </c>
      <c r="K44" s="17">
        <f t="shared" si="2"/>
        <v>4915535.4052700568</v>
      </c>
      <c r="L44" s="25">
        <f t="shared" si="5"/>
        <v>49.698994401956533</v>
      </c>
    </row>
    <row r="45" spans="1:12" x14ac:dyDescent="0.25">
      <c r="A45" s="20">
        <v>36</v>
      </c>
      <c r="B45" s="21">
        <v>0</v>
      </c>
      <c r="C45" s="21">
        <v>2592</v>
      </c>
      <c r="D45" s="21">
        <v>2597</v>
      </c>
      <c r="E45" s="70">
        <v>0</v>
      </c>
      <c r="F45" s="23">
        <f t="shared" si="3"/>
        <v>0</v>
      </c>
      <c r="G45" s="23">
        <f t="shared" si="0"/>
        <v>0</v>
      </c>
      <c r="H45" s="17">
        <f t="shared" si="6"/>
        <v>98906.134106338053</v>
      </c>
      <c r="I45" s="17">
        <f t="shared" si="4"/>
        <v>0</v>
      </c>
      <c r="J45" s="17">
        <f t="shared" si="1"/>
        <v>98906.134106338053</v>
      </c>
      <c r="K45" s="17">
        <f t="shared" si="2"/>
        <v>4816629.2711637188</v>
      </c>
      <c r="L45" s="25">
        <f t="shared" si="5"/>
        <v>48.698994401956533</v>
      </c>
    </row>
    <row r="46" spans="1:12" x14ac:dyDescent="0.25">
      <c r="A46" s="20">
        <v>37</v>
      </c>
      <c r="B46" s="21">
        <v>1</v>
      </c>
      <c r="C46" s="21">
        <v>2807</v>
      </c>
      <c r="D46" s="21">
        <v>2599</v>
      </c>
      <c r="E46" s="70">
        <v>7.3999999999999996E-2</v>
      </c>
      <c r="F46" s="23">
        <f t="shared" si="3"/>
        <v>3.6995930447650759E-4</v>
      </c>
      <c r="G46" s="23">
        <f t="shared" si="0"/>
        <v>3.6983260636570673E-4</v>
      </c>
      <c r="H46" s="17">
        <f t="shared" si="6"/>
        <v>98906.134106338053</v>
      </c>
      <c r="I46" s="17">
        <f t="shared" si="4"/>
        <v>36.578713362103123</v>
      </c>
      <c r="J46" s="17">
        <f t="shared" si="1"/>
        <v>98872.262217764743</v>
      </c>
      <c r="K46" s="17">
        <f t="shared" si="2"/>
        <v>4717723.1370573808</v>
      </c>
      <c r="L46" s="25">
        <f t="shared" si="5"/>
        <v>47.698994401956533</v>
      </c>
    </row>
    <row r="47" spans="1:12" x14ac:dyDescent="0.25">
      <c r="A47" s="20">
        <v>38</v>
      </c>
      <c r="B47" s="21">
        <v>2</v>
      </c>
      <c r="C47" s="21">
        <v>2797</v>
      </c>
      <c r="D47" s="21">
        <v>2756</v>
      </c>
      <c r="E47" s="70">
        <v>0.38219999999999998</v>
      </c>
      <c r="F47" s="23">
        <f t="shared" si="3"/>
        <v>7.2033135242211422E-4</v>
      </c>
      <c r="G47" s="23">
        <f t="shared" si="0"/>
        <v>7.2001093264600132E-4</v>
      </c>
      <c r="H47" s="17">
        <f t="shared" si="6"/>
        <v>98869.555392975948</v>
      </c>
      <c r="I47" s="17">
        <f t="shared" si="4"/>
        <v>71.187160788792099</v>
      </c>
      <c r="J47" s="17">
        <f t="shared" si="1"/>
        <v>98825.57596504064</v>
      </c>
      <c r="K47" s="17">
        <f t="shared" si="2"/>
        <v>4618850.874839616</v>
      </c>
      <c r="L47" s="25">
        <f t="shared" si="5"/>
        <v>46.716614194138025</v>
      </c>
    </row>
    <row r="48" spans="1:12" x14ac:dyDescent="0.25">
      <c r="A48" s="20">
        <v>39</v>
      </c>
      <c r="B48" s="21">
        <v>2</v>
      </c>
      <c r="C48" s="21">
        <v>2978</v>
      </c>
      <c r="D48" s="21">
        <v>2750</v>
      </c>
      <c r="E48" s="70">
        <v>0.45340000000000003</v>
      </c>
      <c r="F48" s="23">
        <f t="shared" si="3"/>
        <v>6.9832402234636874E-4</v>
      </c>
      <c r="G48" s="23">
        <f t="shared" si="0"/>
        <v>6.9805757104166814E-4</v>
      </c>
      <c r="H48" s="17">
        <f t="shared" si="6"/>
        <v>98798.36823218716</v>
      </c>
      <c r="I48" s="17">
        <f t="shared" si="4"/>
        <v>68.966948951040877</v>
      </c>
      <c r="J48" s="17">
        <f t="shared" si="1"/>
        <v>98760.670897890523</v>
      </c>
      <c r="K48" s="17">
        <f t="shared" si="2"/>
        <v>4520025.2988745756</v>
      </c>
      <c r="L48" s="25">
        <f t="shared" si="5"/>
        <v>45.749999516712798</v>
      </c>
    </row>
    <row r="49" spans="1:12" x14ac:dyDescent="0.25">
      <c r="A49" s="20">
        <v>40</v>
      </c>
      <c r="B49" s="21">
        <v>3</v>
      </c>
      <c r="C49" s="21">
        <v>3015</v>
      </c>
      <c r="D49" s="21">
        <v>2971</v>
      </c>
      <c r="E49" s="70">
        <v>0.59179999999999999</v>
      </c>
      <c r="F49" s="23">
        <f t="shared" si="3"/>
        <v>1.0023387905111927E-3</v>
      </c>
      <c r="G49" s="23">
        <f t="shared" si="0"/>
        <v>1.001928846620257E-3</v>
      </c>
      <c r="H49" s="17">
        <f t="shared" si="6"/>
        <v>98729.401283236119</v>
      </c>
      <c r="I49" s="17">
        <f t="shared" si="4"/>
        <v>98.919835155221278</v>
      </c>
      <c r="J49" s="17">
        <f t="shared" si="1"/>
        <v>98689.022206525755</v>
      </c>
      <c r="K49" s="17">
        <f t="shared" si="2"/>
        <v>4421264.6279766848</v>
      </c>
      <c r="L49" s="25">
        <f t="shared" si="5"/>
        <v>44.781641238691471</v>
      </c>
    </row>
    <row r="50" spans="1:12" x14ac:dyDescent="0.25">
      <c r="A50" s="20">
        <v>41</v>
      </c>
      <c r="B50" s="21">
        <v>3</v>
      </c>
      <c r="C50" s="21">
        <v>3240</v>
      </c>
      <c r="D50" s="21">
        <v>2974</v>
      </c>
      <c r="E50" s="70">
        <v>0.54249999999999998</v>
      </c>
      <c r="F50" s="23">
        <f t="shared" si="3"/>
        <v>9.6556163501770192E-4</v>
      </c>
      <c r="G50" s="23">
        <f t="shared" si="0"/>
        <v>9.6513529186093353E-4</v>
      </c>
      <c r="H50" s="17">
        <f t="shared" si="6"/>
        <v>98630.4814480809</v>
      </c>
      <c r="I50" s="17">
        <f t="shared" si="4"/>
        <v>95.191758498777943</v>
      </c>
      <c r="J50" s="17">
        <f t="shared" si="1"/>
        <v>98586.931218567712</v>
      </c>
      <c r="K50" s="17">
        <f t="shared" si="2"/>
        <v>4322575.6057701595</v>
      </c>
      <c r="L50" s="25">
        <f t="shared" si="5"/>
        <v>43.825960720323202</v>
      </c>
    </row>
    <row r="51" spans="1:12" x14ac:dyDescent="0.25">
      <c r="A51" s="20">
        <v>42</v>
      </c>
      <c r="B51" s="21">
        <v>4</v>
      </c>
      <c r="C51" s="21">
        <v>3311</v>
      </c>
      <c r="D51" s="21">
        <v>3213</v>
      </c>
      <c r="E51" s="70">
        <v>0.50819999999999999</v>
      </c>
      <c r="F51" s="23">
        <f t="shared" si="3"/>
        <v>1.226241569589209E-3</v>
      </c>
      <c r="G51" s="23">
        <f t="shared" si="0"/>
        <v>1.2255025111771957E-3</v>
      </c>
      <c r="H51" s="17">
        <f t="shared" si="6"/>
        <v>98535.289689582118</v>
      </c>
      <c r="I51" s="17">
        <f t="shared" si="4"/>
        <v>120.75524495415533</v>
      </c>
      <c r="J51" s="17">
        <f t="shared" si="1"/>
        <v>98475.902260113668</v>
      </c>
      <c r="K51" s="17">
        <f t="shared" si="2"/>
        <v>4223988.6745515922</v>
      </c>
      <c r="L51" s="25">
        <f t="shared" si="5"/>
        <v>42.867775472711514</v>
      </c>
    </row>
    <row r="52" spans="1:12" x14ac:dyDescent="0.25">
      <c r="A52" s="20">
        <v>43</v>
      </c>
      <c r="B52" s="21">
        <v>4</v>
      </c>
      <c r="C52" s="21">
        <v>3467</v>
      </c>
      <c r="D52" s="21">
        <v>3291</v>
      </c>
      <c r="E52" s="70">
        <v>0.42809999999999998</v>
      </c>
      <c r="F52" s="23">
        <f t="shared" si="3"/>
        <v>1.1837821840781297E-3</v>
      </c>
      <c r="G52" s="23">
        <f t="shared" si="0"/>
        <v>1.1829812997865075E-3</v>
      </c>
      <c r="H52" s="17">
        <f t="shared" si="6"/>
        <v>98414.534444627963</v>
      </c>
      <c r="I52" s="17">
        <f t="shared" si="4"/>
        <v>116.42255387519</v>
      </c>
      <c r="J52" s="17">
        <f t="shared" si="1"/>
        <v>98347.95238606674</v>
      </c>
      <c r="K52" s="17">
        <f t="shared" si="2"/>
        <v>4125512.7722914787</v>
      </c>
      <c r="L52" s="25">
        <f t="shared" si="5"/>
        <v>41.919750934885137</v>
      </c>
    </row>
    <row r="53" spans="1:12" x14ac:dyDescent="0.25">
      <c r="A53" s="20">
        <v>44</v>
      </c>
      <c r="B53" s="21">
        <v>7</v>
      </c>
      <c r="C53" s="21">
        <v>3294</v>
      </c>
      <c r="D53" s="21">
        <v>3415</v>
      </c>
      <c r="E53" s="70">
        <v>0.39450000000000002</v>
      </c>
      <c r="F53" s="23">
        <f t="shared" si="3"/>
        <v>2.0867491429423161E-3</v>
      </c>
      <c r="G53" s="23">
        <f t="shared" si="0"/>
        <v>2.084115807169864E-3</v>
      </c>
      <c r="H53" s="17">
        <f t="shared" si="6"/>
        <v>98298.111890752771</v>
      </c>
      <c r="I53" s="17">
        <f t="shared" si="4"/>
        <v>204.86464880646983</v>
      </c>
      <c r="J53" s="17">
        <f t="shared" si="1"/>
        <v>98174.066345900457</v>
      </c>
      <c r="K53" s="17">
        <f t="shared" si="2"/>
        <v>4027164.8199054119</v>
      </c>
      <c r="L53" s="25">
        <f t="shared" si="5"/>
        <v>40.968892916083171</v>
      </c>
    </row>
    <row r="54" spans="1:12" x14ac:dyDescent="0.25">
      <c r="A54" s="20">
        <v>45</v>
      </c>
      <c r="B54" s="21">
        <v>2</v>
      </c>
      <c r="C54" s="21">
        <v>3175</v>
      </c>
      <c r="D54" s="21">
        <v>3256</v>
      </c>
      <c r="E54" s="70">
        <v>0.18360000000000001</v>
      </c>
      <c r="F54" s="23">
        <f t="shared" si="3"/>
        <v>6.2198724926139013E-4</v>
      </c>
      <c r="G54" s="23">
        <f t="shared" si="0"/>
        <v>6.2167157041201403E-4</v>
      </c>
      <c r="H54" s="17">
        <f t="shared" si="6"/>
        <v>98093.247241946301</v>
      </c>
      <c r="I54" s="17">
        <f t="shared" si="4"/>
        <v>60.981783059714722</v>
      </c>
      <c r="J54" s="17">
        <f t="shared" si="1"/>
        <v>98043.461714256351</v>
      </c>
      <c r="K54" s="17">
        <f t="shared" si="2"/>
        <v>3928990.7535595116</v>
      </c>
      <c r="L54" s="25">
        <f t="shared" si="5"/>
        <v>40.053631254235917</v>
      </c>
    </row>
    <row r="55" spans="1:12" x14ac:dyDescent="0.25">
      <c r="A55" s="20">
        <v>46</v>
      </c>
      <c r="B55" s="21">
        <v>1</v>
      </c>
      <c r="C55" s="21">
        <v>3186</v>
      </c>
      <c r="D55" s="21">
        <v>3117</v>
      </c>
      <c r="E55" s="70">
        <v>0.99729999999999996</v>
      </c>
      <c r="F55" s="23">
        <f t="shared" si="3"/>
        <v>3.1730921783277807E-4</v>
      </c>
      <c r="G55" s="23">
        <f t="shared" si="0"/>
        <v>3.1730894598313371E-4</v>
      </c>
      <c r="H55" s="17">
        <f t="shared" si="6"/>
        <v>98032.265458886584</v>
      </c>
      <c r="I55" s="17">
        <f t="shared" si="4"/>
        <v>31.106514825098067</v>
      </c>
      <c r="J55" s="17">
        <f t="shared" si="1"/>
        <v>98032.181471296557</v>
      </c>
      <c r="K55" s="17">
        <f t="shared" si="2"/>
        <v>3830947.2918452551</v>
      </c>
      <c r="L55" s="25">
        <f t="shared" si="5"/>
        <v>39.078432737555197</v>
      </c>
    </row>
    <row r="56" spans="1:12" x14ac:dyDescent="0.25">
      <c r="A56" s="20">
        <v>47</v>
      </c>
      <c r="B56" s="21">
        <v>4</v>
      </c>
      <c r="C56" s="21">
        <v>3165</v>
      </c>
      <c r="D56" s="21">
        <v>3128</v>
      </c>
      <c r="E56" s="70">
        <v>0.50549999999999995</v>
      </c>
      <c r="F56" s="23">
        <f t="shared" si="3"/>
        <v>1.2712537740346417E-3</v>
      </c>
      <c r="G56" s="23">
        <f t="shared" si="0"/>
        <v>1.2704551214904472E-3</v>
      </c>
      <c r="H56" s="17">
        <f t="shared" si="6"/>
        <v>98001.158944061492</v>
      </c>
      <c r="I56" s="17">
        <f t="shared" si="4"/>
        <v>124.50607429248227</v>
      </c>
      <c r="J56" s="17">
        <f t="shared" si="1"/>
        <v>97939.590690323865</v>
      </c>
      <c r="K56" s="17">
        <f t="shared" si="2"/>
        <v>3732915.1103739585</v>
      </c>
      <c r="L56" s="25">
        <f t="shared" si="5"/>
        <v>38.090520057060601</v>
      </c>
    </row>
    <row r="57" spans="1:12" x14ac:dyDescent="0.25">
      <c r="A57" s="20">
        <v>48</v>
      </c>
      <c r="B57" s="21">
        <v>1</v>
      </c>
      <c r="C57" s="21">
        <v>3031</v>
      </c>
      <c r="D57" s="21">
        <v>3123</v>
      </c>
      <c r="E57" s="70">
        <v>0.34520000000000001</v>
      </c>
      <c r="F57" s="23">
        <f t="shared" si="3"/>
        <v>3.2499187520311994E-4</v>
      </c>
      <c r="G57" s="23">
        <f t="shared" si="0"/>
        <v>3.2492273012554884E-4</v>
      </c>
      <c r="H57" s="17">
        <f t="shared" si="6"/>
        <v>97876.652869769008</v>
      </c>
      <c r="I57" s="17">
        <f t="shared" si="4"/>
        <v>31.802349265995982</v>
      </c>
      <c r="J57" s="17">
        <f t="shared" si="1"/>
        <v>97855.828691469636</v>
      </c>
      <c r="K57" s="17">
        <f t="shared" si="2"/>
        <v>3634975.5196836344</v>
      </c>
      <c r="L57" s="25">
        <f t="shared" si="5"/>
        <v>37.138330879788015</v>
      </c>
    </row>
    <row r="58" spans="1:12" x14ac:dyDescent="0.25">
      <c r="A58" s="20">
        <v>49</v>
      </c>
      <c r="B58" s="21">
        <v>1</v>
      </c>
      <c r="C58" s="21">
        <v>3125</v>
      </c>
      <c r="D58" s="21">
        <v>2979</v>
      </c>
      <c r="E58" s="70">
        <v>0.3589</v>
      </c>
      <c r="F58" s="23">
        <f t="shared" si="3"/>
        <v>3.2765399737876802E-4</v>
      </c>
      <c r="G58" s="23">
        <f t="shared" si="0"/>
        <v>3.2758518516965525E-4</v>
      </c>
      <c r="H58" s="17">
        <f t="shared" si="6"/>
        <v>97844.850520503009</v>
      </c>
      <c r="I58" s="17">
        <f t="shared" si="4"/>
        <v>32.052523475656216</v>
      </c>
      <c r="J58" s="17">
        <f t="shared" si="1"/>
        <v>97824.30164770277</v>
      </c>
      <c r="K58" s="17">
        <f t="shared" si="2"/>
        <v>3537119.6909921649</v>
      </c>
      <c r="L58" s="25">
        <f t="shared" si="5"/>
        <v>36.150289690012613</v>
      </c>
    </row>
    <row r="59" spans="1:12" x14ac:dyDescent="0.25">
      <c r="A59" s="20">
        <v>50</v>
      </c>
      <c r="B59" s="21">
        <v>8</v>
      </c>
      <c r="C59" s="21">
        <v>3160</v>
      </c>
      <c r="D59" s="21">
        <v>3076</v>
      </c>
      <c r="E59" s="70">
        <v>0.3291</v>
      </c>
      <c r="F59" s="23">
        <f t="shared" si="3"/>
        <v>2.5657472738935213E-3</v>
      </c>
      <c r="G59" s="23">
        <f t="shared" si="0"/>
        <v>2.5613382890106546E-3</v>
      </c>
      <c r="H59" s="17">
        <f t="shared" si="6"/>
        <v>97812.797997027359</v>
      </c>
      <c r="I59" s="17">
        <f t="shared" si="4"/>
        <v>250.53166466505084</v>
      </c>
      <c r="J59" s="17">
        <f t="shared" si="1"/>
        <v>97644.716303203575</v>
      </c>
      <c r="K59" s="17">
        <f t="shared" si="2"/>
        <v>3439295.3893444622</v>
      </c>
      <c r="L59" s="25">
        <f t="shared" si="5"/>
        <v>35.162018261137831</v>
      </c>
    </row>
    <row r="60" spans="1:12" x14ac:dyDescent="0.25">
      <c r="A60" s="20">
        <v>51</v>
      </c>
      <c r="B60" s="21">
        <v>4</v>
      </c>
      <c r="C60" s="21">
        <v>3137</v>
      </c>
      <c r="D60" s="21">
        <v>3115</v>
      </c>
      <c r="E60" s="70">
        <v>0.32050000000000001</v>
      </c>
      <c r="F60" s="23">
        <f t="shared" si="3"/>
        <v>1.2795905310300703E-3</v>
      </c>
      <c r="G60" s="23">
        <f t="shared" si="0"/>
        <v>1.2784789169238006E-3</v>
      </c>
      <c r="H60" s="17">
        <f t="shared" si="6"/>
        <v>97562.266332362313</v>
      </c>
      <c r="I60" s="17">
        <f t="shared" si="4"/>
        <v>124.73130059322995</v>
      </c>
      <c r="J60" s="17">
        <f t="shared" si="1"/>
        <v>97477.511413609216</v>
      </c>
      <c r="K60" s="17">
        <f t="shared" si="2"/>
        <v>3341650.6730412585</v>
      </c>
      <c r="L60" s="25">
        <f t="shared" si="5"/>
        <v>34.251466254969536</v>
      </c>
    </row>
    <row r="61" spans="1:12" x14ac:dyDescent="0.25">
      <c r="A61" s="20">
        <v>52</v>
      </c>
      <c r="B61" s="21">
        <v>4</v>
      </c>
      <c r="C61" s="21">
        <v>3097</v>
      </c>
      <c r="D61" s="21">
        <v>3100</v>
      </c>
      <c r="E61" s="70">
        <v>0.66579999999999995</v>
      </c>
      <c r="F61" s="23">
        <f t="shared" si="3"/>
        <v>1.2909472325318702E-3</v>
      </c>
      <c r="G61" s="23">
        <f t="shared" si="0"/>
        <v>1.29039051346187E-3</v>
      </c>
      <c r="H61" s="17">
        <f t="shared" si="6"/>
        <v>97437.53503176909</v>
      </c>
      <c r="I61" s="17">
        <f t="shared" si="4"/>
        <v>125.73247086010346</v>
      </c>
      <c r="J61" s="17">
        <f t="shared" si="1"/>
        <v>97395.515240007633</v>
      </c>
      <c r="K61" s="17">
        <f t="shared" si="2"/>
        <v>3244173.1616276493</v>
      </c>
      <c r="L61" s="25">
        <f t="shared" si="5"/>
        <v>33.294901811400507</v>
      </c>
    </row>
    <row r="62" spans="1:12" x14ac:dyDescent="0.25">
      <c r="A62" s="20">
        <v>53</v>
      </c>
      <c r="B62" s="21">
        <v>7</v>
      </c>
      <c r="C62" s="21">
        <v>3100</v>
      </c>
      <c r="D62" s="21">
        <v>3040</v>
      </c>
      <c r="E62" s="70">
        <v>0.57220000000000004</v>
      </c>
      <c r="F62" s="23">
        <f t="shared" si="3"/>
        <v>2.280130293159609E-3</v>
      </c>
      <c r="G62" s="23">
        <f t="shared" si="0"/>
        <v>2.2779083308509555E-3</v>
      </c>
      <c r="H62" s="17">
        <f t="shared" si="6"/>
        <v>97311.802560908982</v>
      </c>
      <c r="I62" s="17">
        <f t="shared" si="4"/>
        <v>221.66736574361792</v>
      </c>
      <c r="J62" s="17">
        <f t="shared" si="1"/>
        <v>97216.973261843857</v>
      </c>
      <c r="K62" s="17">
        <f t="shared" si="2"/>
        <v>3146777.6463876418</v>
      </c>
      <c r="L62" s="25">
        <f t="shared" si="5"/>
        <v>32.337060496007403</v>
      </c>
    </row>
    <row r="63" spans="1:12" x14ac:dyDescent="0.25">
      <c r="A63" s="20">
        <v>54</v>
      </c>
      <c r="B63" s="21">
        <v>5</v>
      </c>
      <c r="C63" s="21">
        <v>3132</v>
      </c>
      <c r="D63" s="21">
        <v>3057</v>
      </c>
      <c r="E63" s="70">
        <v>0.45700000000000002</v>
      </c>
      <c r="F63" s="23">
        <f t="shared" si="3"/>
        <v>1.6157699143641946E-3</v>
      </c>
      <c r="G63" s="23">
        <f t="shared" si="0"/>
        <v>1.614353540196596E-3</v>
      </c>
      <c r="H63" s="17">
        <f t="shared" si="6"/>
        <v>97090.135195165363</v>
      </c>
      <c r="I63" s="17">
        <f t="shared" si="4"/>
        <v>156.73780347048134</v>
      </c>
      <c r="J63" s="17">
        <f t="shared" si="1"/>
        <v>97005.026567880894</v>
      </c>
      <c r="K63" s="17">
        <f t="shared" si="2"/>
        <v>3049560.6731257979</v>
      </c>
      <c r="L63" s="25">
        <f t="shared" si="5"/>
        <v>31.409583136286042</v>
      </c>
    </row>
    <row r="64" spans="1:12" x14ac:dyDescent="0.25">
      <c r="A64" s="20">
        <v>55</v>
      </c>
      <c r="B64" s="21">
        <v>2</v>
      </c>
      <c r="C64" s="21">
        <v>2935</v>
      </c>
      <c r="D64" s="21">
        <v>3092</v>
      </c>
      <c r="E64" s="70">
        <v>0.374</v>
      </c>
      <c r="F64" s="23">
        <f t="shared" si="3"/>
        <v>6.6368010618881701E-4</v>
      </c>
      <c r="G64" s="23">
        <f t="shared" si="0"/>
        <v>6.6340448567577036E-4</v>
      </c>
      <c r="H64" s="17">
        <f t="shared" si="6"/>
        <v>96933.397391694889</v>
      </c>
      <c r="I64" s="17">
        <f t="shared" si="4"/>
        <v>64.306050641442411</v>
      </c>
      <c r="J64" s="17">
        <f t="shared" si="1"/>
        <v>96893.141803993334</v>
      </c>
      <c r="K64" s="17">
        <f t="shared" si="2"/>
        <v>2952555.6465579169</v>
      </c>
      <c r="L64" s="25">
        <f t="shared" si="5"/>
        <v>30.459632345568519</v>
      </c>
    </row>
    <row r="65" spans="1:12" x14ac:dyDescent="0.25">
      <c r="A65" s="20">
        <v>56</v>
      </c>
      <c r="B65" s="21">
        <v>6</v>
      </c>
      <c r="C65" s="21">
        <v>2804</v>
      </c>
      <c r="D65" s="21">
        <v>2925</v>
      </c>
      <c r="E65" s="70">
        <v>0.43009999999999998</v>
      </c>
      <c r="F65" s="23">
        <f t="shared" si="3"/>
        <v>2.0946063885494853E-3</v>
      </c>
      <c r="G65" s="23">
        <f t="shared" si="0"/>
        <v>2.0921090041791271E-3</v>
      </c>
      <c r="H65" s="17">
        <f t="shared" si="6"/>
        <v>96869.091341053441</v>
      </c>
      <c r="I65" s="17">
        <f t="shared" si="4"/>
        <v>202.66069822126821</v>
      </c>
      <c r="J65" s="17">
        <f t="shared" si="1"/>
        <v>96753.595009137134</v>
      </c>
      <c r="K65" s="17">
        <f t="shared" si="2"/>
        <v>2855662.5047539235</v>
      </c>
      <c r="L65" s="25">
        <f t="shared" si="5"/>
        <v>29.479604538663452</v>
      </c>
    </row>
    <row r="66" spans="1:12" x14ac:dyDescent="0.25">
      <c r="A66" s="20">
        <v>57</v>
      </c>
      <c r="B66" s="21">
        <v>9</v>
      </c>
      <c r="C66" s="21">
        <v>2808</v>
      </c>
      <c r="D66" s="21">
        <v>2755</v>
      </c>
      <c r="E66" s="70">
        <v>0.58389999999999997</v>
      </c>
      <c r="F66" s="23">
        <f t="shared" si="3"/>
        <v>3.2356642099586556E-3</v>
      </c>
      <c r="G66" s="23">
        <f t="shared" si="0"/>
        <v>3.2313136988420658E-3</v>
      </c>
      <c r="H66" s="17">
        <f t="shared" si="6"/>
        <v>96666.430642832172</v>
      </c>
      <c r="I66" s="17">
        <f t="shared" si="4"/>
        <v>312.35956155435002</v>
      </c>
      <c r="J66" s="17">
        <f t="shared" si="1"/>
        <v>96536.457829269406</v>
      </c>
      <c r="K66" s="17">
        <f t="shared" si="2"/>
        <v>2758908.9097447866</v>
      </c>
      <c r="L66" s="25">
        <f t="shared" si="5"/>
        <v>28.540506682599435</v>
      </c>
    </row>
    <row r="67" spans="1:12" x14ac:dyDescent="0.25">
      <c r="A67" s="20">
        <v>58</v>
      </c>
      <c r="B67" s="21">
        <v>11</v>
      </c>
      <c r="C67" s="21">
        <v>2654</v>
      </c>
      <c r="D67" s="21">
        <v>2767</v>
      </c>
      <c r="E67" s="70">
        <v>0.39850000000000002</v>
      </c>
      <c r="F67" s="23">
        <f t="shared" si="3"/>
        <v>4.0582918280760005E-3</v>
      </c>
      <c r="G67" s="23">
        <f t="shared" si="0"/>
        <v>4.0484094075465661E-3</v>
      </c>
      <c r="H67" s="17">
        <f t="shared" si="6"/>
        <v>96354.071081277827</v>
      </c>
      <c r="I67" s="17">
        <f t="shared" si="4"/>
        <v>390.08072782085571</v>
      </c>
      <c r="J67" s="17">
        <f t="shared" si="1"/>
        <v>96119.437523493587</v>
      </c>
      <c r="K67" s="17">
        <f t="shared" si="2"/>
        <v>2662372.451915517</v>
      </c>
      <c r="L67" s="25">
        <f t="shared" si="5"/>
        <v>27.631136100826691</v>
      </c>
    </row>
    <row r="68" spans="1:12" x14ac:dyDescent="0.25">
      <c r="A68" s="20">
        <v>59</v>
      </c>
      <c r="B68" s="21">
        <v>11</v>
      </c>
      <c r="C68" s="21">
        <v>2577</v>
      </c>
      <c r="D68" s="21">
        <v>2620</v>
      </c>
      <c r="E68" s="70">
        <v>0.4511</v>
      </c>
      <c r="F68" s="23">
        <f t="shared" si="3"/>
        <v>4.2332114681547049E-3</v>
      </c>
      <c r="G68" s="23">
        <f t="shared" si="0"/>
        <v>4.2233979394195025E-3</v>
      </c>
      <c r="H68" s="17">
        <f t="shared" si="6"/>
        <v>95963.990353456975</v>
      </c>
      <c r="I68" s="17">
        <f t="shared" si="4"/>
        <v>405.29411911726322</v>
      </c>
      <c r="J68" s="17">
        <f t="shared" si="1"/>
        <v>95741.524411473511</v>
      </c>
      <c r="K68" s="17">
        <f t="shared" si="2"/>
        <v>2566253.0143920234</v>
      </c>
      <c r="L68" s="25">
        <f t="shared" si="5"/>
        <v>26.741833107814045</v>
      </c>
    </row>
    <row r="69" spans="1:12" x14ac:dyDescent="0.25">
      <c r="A69" s="20">
        <v>60</v>
      </c>
      <c r="B69" s="21">
        <v>14</v>
      </c>
      <c r="C69" s="21">
        <v>2506</v>
      </c>
      <c r="D69" s="21">
        <v>2541</v>
      </c>
      <c r="E69" s="70">
        <v>0.56910000000000005</v>
      </c>
      <c r="F69" s="23">
        <f t="shared" si="3"/>
        <v>5.5478502080443829E-3</v>
      </c>
      <c r="G69" s="23">
        <f t="shared" si="0"/>
        <v>5.5346193205812015E-3</v>
      </c>
      <c r="H69" s="17">
        <f t="shared" si="6"/>
        <v>95558.696234339717</v>
      </c>
      <c r="I69" s="17">
        <f t="shared" si="4"/>
        <v>528.88100642812674</v>
      </c>
      <c r="J69" s="17">
        <f t="shared" si="1"/>
        <v>95330.801408669839</v>
      </c>
      <c r="K69" s="17">
        <f t="shared" si="2"/>
        <v>2470511.48998055</v>
      </c>
      <c r="L69" s="25">
        <f t="shared" si="5"/>
        <v>25.853340274987485</v>
      </c>
    </row>
    <row r="70" spans="1:12" x14ac:dyDescent="0.25">
      <c r="A70" s="20">
        <v>61</v>
      </c>
      <c r="B70" s="21">
        <v>18</v>
      </c>
      <c r="C70" s="21">
        <v>2840</v>
      </c>
      <c r="D70" s="21">
        <v>2478</v>
      </c>
      <c r="E70" s="70">
        <v>0.55840000000000001</v>
      </c>
      <c r="F70" s="23">
        <f t="shared" si="3"/>
        <v>6.7694622038360283E-3</v>
      </c>
      <c r="G70" s="23">
        <f t="shared" si="0"/>
        <v>6.7492859255490756E-3</v>
      </c>
      <c r="H70" s="17">
        <f t="shared" si="6"/>
        <v>95029.815227911589</v>
      </c>
      <c r="I70" s="17">
        <f t="shared" si="4"/>
        <v>641.38339442527285</v>
      </c>
      <c r="J70" s="17">
        <f t="shared" si="1"/>
        <v>94746.580320933397</v>
      </c>
      <c r="K70" s="17">
        <f t="shared" si="2"/>
        <v>2375180.6885718801</v>
      </c>
      <c r="L70" s="25">
        <f t="shared" si="5"/>
        <v>24.994057737305337</v>
      </c>
    </row>
    <row r="71" spans="1:12" x14ac:dyDescent="0.25">
      <c r="A71" s="20">
        <v>62</v>
      </c>
      <c r="B71" s="21">
        <v>24</v>
      </c>
      <c r="C71" s="21">
        <v>2927</v>
      </c>
      <c r="D71" s="21">
        <v>2800</v>
      </c>
      <c r="E71" s="70">
        <v>0.52849999999999997</v>
      </c>
      <c r="F71" s="23">
        <f t="shared" si="3"/>
        <v>8.3813514929282351E-3</v>
      </c>
      <c r="G71" s="23">
        <f t="shared" si="0"/>
        <v>8.3483603820209713E-3</v>
      </c>
      <c r="H71" s="17">
        <f t="shared" si="6"/>
        <v>94388.43183348632</v>
      </c>
      <c r="I71" s="17">
        <f t="shared" si="4"/>
        <v>787.98864483976422</v>
      </c>
      <c r="J71" s="17">
        <f t="shared" si="1"/>
        <v>94016.895187444374</v>
      </c>
      <c r="K71" s="17">
        <f t="shared" si="2"/>
        <v>2280434.1082509467</v>
      </c>
      <c r="L71" s="25">
        <f t="shared" si="5"/>
        <v>24.160101656036982</v>
      </c>
    </row>
    <row r="72" spans="1:12" x14ac:dyDescent="0.25">
      <c r="A72" s="20">
        <v>63</v>
      </c>
      <c r="B72" s="21">
        <v>15</v>
      </c>
      <c r="C72" s="21">
        <v>2899</v>
      </c>
      <c r="D72" s="21">
        <v>2887</v>
      </c>
      <c r="E72" s="70">
        <v>0.48149999999999998</v>
      </c>
      <c r="F72" s="23">
        <f t="shared" si="3"/>
        <v>5.1849291393017633E-3</v>
      </c>
      <c r="G72" s="23">
        <f t="shared" si="0"/>
        <v>5.1710274228202622E-3</v>
      </c>
      <c r="H72" s="17">
        <f t="shared" si="6"/>
        <v>93600.443188646561</v>
      </c>
      <c r="I72" s="17">
        <f t="shared" si="4"/>
        <v>484.01045851662138</v>
      </c>
      <c r="J72" s="17">
        <f t="shared" si="1"/>
        <v>93349.483765905694</v>
      </c>
      <c r="K72" s="17">
        <f t="shared" si="2"/>
        <v>2186417.2130635022</v>
      </c>
      <c r="L72" s="25">
        <f t="shared" si="5"/>
        <v>23.359047655969942</v>
      </c>
    </row>
    <row r="73" spans="1:12" x14ac:dyDescent="0.25">
      <c r="A73" s="20">
        <v>64</v>
      </c>
      <c r="B73" s="21">
        <v>22</v>
      </c>
      <c r="C73" s="21">
        <v>3168</v>
      </c>
      <c r="D73" s="21">
        <v>2854</v>
      </c>
      <c r="E73" s="70">
        <v>0.54669999999999996</v>
      </c>
      <c r="F73" s="23">
        <f t="shared" si="3"/>
        <v>7.3065426768515445E-3</v>
      </c>
      <c r="G73" s="23">
        <f t="shared" ref="G73:G108" si="7">F73/((1+(1-E73)*F73))</f>
        <v>7.2824228859275329E-3</v>
      </c>
      <c r="H73" s="17">
        <f t="shared" si="6"/>
        <v>93116.432730129934</v>
      </c>
      <c r="I73" s="17">
        <f t="shared" si="4"/>
        <v>678.11324076982987</v>
      </c>
      <c r="J73" s="17">
        <f t="shared" ref="J73:J108" si="8">H74+I73*E73</f>
        <v>92809.043998088964</v>
      </c>
      <c r="K73" s="17">
        <f t="shared" ref="K73:K97" si="9">K74+J73</f>
        <v>2093067.7292975965</v>
      </c>
      <c r="L73" s="25">
        <f t="shared" si="5"/>
        <v>22.47796299675403</v>
      </c>
    </row>
    <row r="74" spans="1:12" x14ac:dyDescent="0.25">
      <c r="A74" s="20">
        <v>65</v>
      </c>
      <c r="B74" s="21">
        <v>24</v>
      </c>
      <c r="C74" s="21">
        <v>3072</v>
      </c>
      <c r="D74" s="21">
        <v>3105</v>
      </c>
      <c r="E74" s="70">
        <v>0.4158</v>
      </c>
      <c r="F74" s="23">
        <f t="shared" ref="F74:F108" si="10">B74/((C74+D74)/2)</f>
        <v>7.7707625060709079E-3</v>
      </c>
      <c r="G74" s="23">
        <f t="shared" si="7"/>
        <v>7.7356451566738893E-3</v>
      </c>
      <c r="H74" s="17">
        <f t="shared" si="6"/>
        <v>92438.319489360103</v>
      </c>
      <c r="I74" s="17">
        <f t="shared" ref="I74:I108" si="11">H74*G74</f>
        <v>715.07003844894211</v>
      </c>
      <c r="J74" s="17">
        <f t="shared" si="8"/>
        <v>92020.575572898233</v>
      </c>
      <c r="K74" s="17">
        <f t="shared" si="9"/>
        <v>2000258.6852995076</v>
      </c>
      <c r="L74" s="25">
        <f t="shared" ref="L74:L108" si="12">K74/H74</f>
        <v>21.638847356260545</v>
      </c>
    </row>
    <row r="75" spans="1:12" x14ac:dyDescent="0.25">
      <c r="A75" s="20">
        <v>66</v>
      </c>
      <c r="B75" s="21">
        <v>39</v>
      </c>
      <c r="C75" s="21">
        <v>2926</v>
      </c>
      <c r="D75" s="21">
        <v>3031</v>
      </c>
      <c r="E75" s="70">
        <v>0.46550000000000002</v>
      </c>
      <c r="F75" s="23">
        <f t="shared" si="10"/>
        <v>1.3093839180795703E-2</v>
      </c>
      <c r="G75" s="23">
        <f t="shared" si="7"/>
        <v>1.3002836785558717E-2</v>
      </c>
      <c r="H75" s="17">
        <f t="shared" ref="H75:H108" si="13">H74-I74</f>
        <v>91723.249450911157</v>
      </c>
      <c r="I75" s="17">
        <f t="shared" si="11"/>
        <v>1192.662442051286</v>
      </c>
      <c r="J75" s="17">
        <f t="shared" si="8"/>
        <v>91085.771375634751</v>
      </c>
      <c r="K75" s="17">
        <f t="shared" si="9"/>
        <v>1908238.1097266094</v>
      </c>
      <c r="L75" s="25">
        <f t="shared" si="12"/>
        <v>20.804301212070211</v>
      </c>
    </row>
    <row r="76" spans="1:12" x14ac:dyDescent="0.25">
      <c r="A76" s="20">
        <v>67</v>
      </c>
      <c r="B76" s="21">
        <v>19</v>
      </c>
      <c r="C76" s="21">
        <v>2741</v>
      </c>
      <c r="D76" s="21">
        <v>2885</v>
      </c>
      <c r="E76" s="70">
        <v>0.36599999999999999</v>
      </c>
      <c r="F76" s="23">
        <f t="shared" si="10"/>
        <v>6.7543547813722002E-3</v>
      </c>
      <c r="G76" s="23">
        <f t="shared" si="7"/>
        <v>6.725554203365184E-3</v>
      </c>
      <c r="H76" s="17">
        <f t="shared" si="13"/>
        <v>90530.587008859875</v>
      </c>
      <c r="I76" s="17">
        <f t="shared" si="11"/>
        <v>608.86836999055504</v>
      </c>
      <c r="J76" s="17">
        <f t="shared" si="8"/>
        <v>90144.564462285867</v>
      </c>
      <c r="K76" s="17">
        <f t="shared" si="9"/>
        <v>1817152.3383509747</v>
      </c>
      <c r="L76" s="25">
        <f t="shared" si="12"/>
        <v>20.072247384998587</v>
      </c>
    </row>
    <row r="77" spans="1:12" x14ac:dyDescent="0.25">
      <c r="A77" s="20">
        <v>68</v>
      </c>
      <c r="B77" s="21">
        <v>29</v>
      </c>
      <c r="C77" s="21">
        <v>2553</v>
      </c>
      <c r="D77" s="21">
        <v>2701</v>
      </c>
      <c r="E77" s="70">
        <v>0.44259999999999999</v>
      </c>
      <c r="F77" s="23">
        <f t="shared" si="10"/>
        <v>1.1039208222306814E-2</v>
      </c>
      <c r="G77" s="23">
        <f t="shared" si="7"/>
        <v>1.0971696579168773E-2</v>
      </c>
      <c r="H77" s="17">
        <f t="shared" si="13"/>
        <v>89921.718638869323</v>
      </c>
      <c r="I77" s="17">
        <f t="shared" si="11"/>
        <v>986.59381278305943</v>
      </c>
      <c r="J77" s="17">
        <f t="shared" si="8"/>
        <v>89371.791247624045</v>
      </c>
      <c r="K77" s="17">
        <f t="shared" si="9"/>
        <v>1727007.7738886888</v>
      </c>
      <c r="L77" s="25">
        <f t="shared" si="12"/>
        <v>19.205680229761278</v>
      </c>
    </row>
    <row r="78" spans="1:12" x14ac:dyDescent="0.25">
      <c r="A78" s="20">
        <v>69</v>
      </c>
      <c r="B78" s="21">
        <v>30</v>
      </c>
      <c r="C78" s="21">
        <v>2345</v>
      </c>
      <c r="D78" s="21">
        <v>2512</v>
      </c>
      <c r="E78" s="70">
        <v>0.47610000000000002</v>
      </c>
      <c r="F78" s="23">
        <f t="shared" si="10"/>
        <v>1.2353304508956145E-2</v>
      </c>
      <c r="G78" s="23">
        <f t="shared" si="7"/>
        <v>1.2273869300475367E-2</v>
      </c>
      <c r="H78" s="17">
        <f t="shared" si="13"/>
        <v>88935.124826086263</v>
      </c>
      <c r="I78" s="17">
        <f t="shared" si="11"/>
        <v>1091.5780983368447</v>
      </c>
      <c r="J78" s="17">
        <f t="shared" si="8"/>
        <v>88363.24706036759</v>
      </c>
      <c r="K78" s="17">
        <f t="shared" si="9"/>
        <v>1637635.9826410648</v>
      </c>
      <c r="L78" s="25">
        <f t="shared" si="12"/>
        <v>18.413826773656439</v>
      </c>
    </row>
    <row r="79" spans="1:12" x14ac:dyDescent="0.25">
      <c r="A79" s="20">
        <v>70</v>
      </c>
      <c r="B79" s="21">
        <v>22</v>
      </c>
      <c r="C79" s="21">
        <v>1919</v>
      </c>
      <c r="D79" s="21">
        <v>2303</v>
      </c>
      <c r="E79" s="70">
        <v>0.51459999999999995</v>
      </c>
      <c r="F79" s="23">
        <f t="shared" si="10"/>
        <v>1.0421601136901942E-2</v>
      </c>
      <c r="G79" s="23">
        <f t="shared" si="7"/>
        <v>1.0369147299770351E-2</v>
      </c>
      <c r="H79" s="17">
        <f t="shared" si="13"/>
        <v>87843.546727749417</v>
      </c>
      <c r="I79" s="17">
        <f t="shared" si="11"/>
        <v>910.86267535429351</v>
      </c>
      <c r="J79" s="17">
        <f t="shared" si="8"/>
        <v>87401.413985132443</v>
      </c>
      <c r="K79" s="17">
        <f t="shared" si="9"/>
        <v>1549272.7355806972</v>
      </c>
      <c r="L79" s="25">
        <f t="shared" si="12"/>
        <v>17.636727947498599</v>
      </c>
    </row>
    <row r="80" spans="1:12" x14ac:dyDescent="0.25">
      <c r="A80" s="20">
        <v>71</v>
      </c>
      <c r="B80" s="21">
        <v>22</v>
      </c>
      <c r="C80" s="21">
        <v>1635</v>
      </c>
      <c r="D80" s="21">
        <v>1891</v>
      </c>
      <c r="E80" s="70">
        <v>0.63329999999999997</v>
      </c>
      <c r="F80" s="23">
        <f t="shared" si="10"/>
        <v>1.2478729438457176E-2</v>
      </c>
      <c r="G80" s="23">
        <f t="shared" si="7"/>
        <v>1.2421887501288772E-2</v>
      </c>
      <c r="H80" s="17">
        <f t="shared" si="13"/>
        <v>86932.684052395125</v>
      </c>
      <c r="I80" s="17">
        <f t="shared" si="11"/>
        <v>1079.8680214839328</v>
      </c>
      <c r="J80" s="17">
        <f t="shared" si="8"/>
        <v>86536.696448916977</v>
      </c>
      <c r="K80" s="17">
        <f t="shared" si="9"/>
        <v>1461871.3215955647</v>
      </c>
      <c r="L80" s="25">
        <f t="shared" si="12"/>
        <v>16.816130061214739</v>
      </c>
    </row>
    <row r="81" spans="1:12" x14ac:dyDescent="0.25">
      <c r="A81" s="20">
        <v>72</v>
      </c>
      <c r="B81" s="21">
        <v>21</v>
      </c>
      <c r="C81" s="21">
        <v>1542</v>
      </c>
      <c r="D81" s="21">
        <v>1586</v>
      </c>
      <c r="E81" s="70">
        <v>0.46289999999999998</v>
      </c>
      <c r="F81" s="23">
        <f t="shared" si="10"/>
        <v>1.3427109974424553E-2</v>
      </c>
      <c r="G81" s="23">
        <f t="shared" si="7"/>
        <v>1.3330971000630937E-2</v>
      </c>
      <c r="H81" s="17">
        <f t="shared" si="13"/>
        <v>85852.816030911199</v>
      </c>
      <c r="I81" s="17">
        <f t="shared" si="11"/>
        <v>1144.50140083058</v>
      </c>
      <c r="J81" s="17">
        <f t="shared" si="8"/>
        <v>85238.104328525107</v>
      </c>
      <c r="K81" s="17">
        <f t="shared" si="9"/>
        <v>1375334.6251466477</v>
      </c>
      <c r="L81" s="25">
        <f t="shared" si="12"/>
        <v>16.019679827991432</v>
      </c>
    </row>
    <row r="82" spans="1:12" x14ac:dyDescent="0.25">
      <c r="A82" s="20">
        <v>73</v>
      </c>
      <c r="B82" s="21">
        <v>24</v>
      </c>
      <c r="C82" s="21">
        <v>1450</v>
      </c>
      <c r="D82" s="21">
        <v>1514</v>
      </c>
      <c r="E82" s="70">
        <v>0.44700000000000001</v>
      </c>
      <c r="F82" s="23">
        <f t="shared" si="10"/>
        <v>1.6194331983805668E-2</v>
      </c>
      <c r="G82" s="23">
        <f t="shared" si="7"/>
        <v>1.6050591464295459E-2</v>
      </c>
      <c r="H82" s="17">
        <f t="shared" si="13"/>
        <v>84708.314630080626</v>
      </c>
      <c r="I82" s="17">
        <f t="shared" si="11"/>
        <v>1359.6185517564263</v>
      </c>
      <c r="J82" s="17">
        <f t="shared" si="8"/>
        <v>83956.445570959317</v>
      </c>
      <c r="K82" s="17">
        <f t="shared" si="9"/>
        <v>1290096.5208181227</v>
      </c>
      <c r="L82" s="25">
        <f t="shared" si="12"/>
        <v>15.229868832262172</v>
      </c>
    </row>
    <row r="83" spans="1:12" x14ac:dyDescent="0.25">
      <c r="A83" s="20">
        <v>74</v>
      </c>
      <c r="B83" s="21">
        <v>27</v>
      </c>
      <c r="C83" s="21">
        <v>1161</v>
      </c>
      <c r="D83" s="21">
        <v>1416</v>
      </c>
      <c r="E83" s="70">
        <v>0.47860000000000003</v>
      </c>
      <c r="F83" s="23">
        <f t="shared" si="10"/>
        <v>2.0954598370197905E-2</v>
      </c>
      <c r="G83" s="23">
        <f t="shared" si="7"/>
        <v>2.0728128484916602E-2</v>
      </c>
      <c r="H83" s="17">
        <f t="shared" si="13"/>
        <v>83348.696078324196</v>
      </c>
      <c r="I83" s="17">
        <f t="shared" si="11"/>
        <v>1727.6624813617684</v>
      </c>
      <c r="J83" s="17">
        <f t="shared" si="8"/>
        <v>82447.892860542168</v>
      </c>
      <c r="K83" s="17">
        <f t="shared" si="9"/>
        <v>1206140.0752471634</v>
      </c>
      <c r="L83" s="25">
        <f t="shared" si="12"/>
        <v>14.471013129152411</v>
      </c>
    </row>
    <row r="84" spans="1:12" x14ac:dyDescent="0.25">
      <c r="A84" s="20">
        <v>75</v>
      </c>
      <c r="B84" s="21">
        <v>22</v>
      </c>
      <c r="C84" s="21">
        <v>1000</v>
      </c>
      <c r="D84" s="21">
        <v>1131</v>
      </c>
      <c r="E84" s="70">
        <v>0.44069999999999998</v>
      </c>
      <c r="F84" s="23">
        <f t="shared" si="10"/>
        <v>2.0647583294228063E-2</v>
      </c>
      <c r="G84" s="23">
        <f t="shared" si="7"/>
        <v>2.041186315218918E-2</v>
      </c>
      <c r="H84" s="17">
        <f t="shared" si="13"/>
        <v>81621.033596962428</v>
      </c>
      <c r="I84" s="17">
        <f t="shared" si="11"/>
        <v>1666.0373681214326</v>
      </c>
      <c r="J84" s="17">
        <f t="shared" si="8"/>
        <v>80689.218896972117</v>
      </c>
      <c r="K84" s="17">
        <f t="shared" si="9"/>
        <v>1123692.1823866214</v>
      </c>
      <c r="L84" s="25">
        <f t="shared" si="12"/>
        <v>13.767188834379576</v>
      </c>
    </row>
    <row r="85" spans="1:12" x14ac:dyDescent="0.25">
      <c r="A85" s="20">
        <v>76</v>
      </c>
      <c r="B85" s="21">
        <v>21</v>
      </c>
      <c r="C85" s="21">
        <v>974</v>
      </c>
      <c r="D85" s="21">
        <v>978</v>
      </c>
      <c r="E85" s="70">
        <v>0.53910000000000002</v>
      </c>
      <c r="F85" s="23">
        <f t="shared" si="10"/>
        <v>2.151639344262295E-2</v>
      </c>
      <c r="G85" s="23">
        <f t="shared" si="7"/>
        <v>2.1305112648754072E-2</v>
      </c>
      <c r="H85" s="17">
        <f t="shared" si="13"/>
        <v>79954.996228841002</v>
      </c>
      <c r="I85" s="17">
        <f t="shared" si="11"/>
        <v>1703.4502014861646</v>
      </c>
      <c r="J85" s="17">
        <f t="shared" si="8"/>
        <v>79169.876030976026</v>
      </c>
      <c r="K85" s="17">
        <f t="shared" si="9"/>
        <v>1043002.9634896492</v>
      </c>
      <c r="L85" s="25">
        <f t="shared" si="12"/>
        <v>13.044875400962397</v>
      </c>
    </row>
    <row r="86" spans="1:12" x14ac:dyDescent="0.25">
      <c r="A86" s="20">
        <v>77</v>
      </c>
      <c r="B86" s="21">
        <v>26</v>
      </c>
      <c r="C86" s="21">
        <v>868</v>
      </c>
      <c r="D86" s="21">
        <v>949</v>
      </c>
      <c r="E86" s="70">
        <v>0.5484</v>
      </c>
      <c r="F86" s="23">
        <f t="shared" si="10"/>
        <v>2.8618602091359385E-2</v>
      </c>
      <c r="G86" s="23">
        <f t="shared" si="7"/>
        <v>2.8253449963574786E-2</v>
      </c>
      <c r="H86" s="17">
        <f t="shared" si="13"/>
        <v>78251.546027354838</v>
      </c>
      <c r="I86" s="17">
        <f t="shared" si="11"/>
        <v>2210.8761402562391</v>
      </c>
      <c r="J86" s="17">
        <f t="shared" si="8"/>
        <v>77253.114362415115</v>
      </c>
      <c r="K86" s="17">
        <f t="shared" si="9"/>
        <v>963833.08745867317</v>
      </c>
      <c r="L86" s="25">
        <f t="shared" si="12"/>
        <v>12.317112394453403</v>
      </c>
    </row>
    <row r="87" spans="1:12" x14ac:dyDescent="0.25">
      <c r="A87" s="20">
        <v>78</v>
      </c>
      <c r="B87" s="21">
        <v>16</v>
      </c>
      <c r="C87" s="21">
        <v>822</v>
      </c>
      <c r="D87" s="21">
        <v>853</v>
      </c>
      <c r="E87" s="70">
        <v>0.45329999999999998</v>
      </c>
      <c r="F87" s="23">
        <f t="shared" si="10"/>
        <v>1.9104477611940299E-2</v>
      </c>
      <c r="G87" s="23">
        <f t="shared" si="7"/>
        <v>1.8907004950799246E-2</v>
      </c>
      <c r="H87" s="17">
        <f t="shared" si="13"/>
        <v>76040.6698870986</v>
      </c>
      <c r="I87" s="17">
        <f t="shared" si="11"/>
        <v>1437.7013220174645</v>
      </c>
      <c r="J87" s="17">
        <f t="shared" si="8"/>
        <v>75254.678574351652</v>
      </c>
      <c r="K87" s="17">
        <f t="shared" si="9"/>
        <v>886579.97309625801</v>
      </c>
      <c r="L87" s="25">
        <f t="shared" si="12"/>
        <v>11.659286726597855</v>
      </c>
    </row>
    <row r="88" spans="1:12" x14ac:dyDescent="0.25">
      <c r="A88" s="20">
        <v>79</v>
      </c>
      <c r="B88" s="21">
        <v>19</v>
      </c>
      <c r="C88" s="21">
        <v>555</v>
      </c>
      <c r="D88" s="21">
        <v>805</v>
      </c>
      <c r="E88" s="70">
        <v>0.53039999999999998</v>
      </c>
      <c r="F88" s="23">
        <f t="shared" si="10"/>
        <v>2.7941176470588237E-2</v>
      </c>
      <c r="G88" s="23">
        <f t="shared" si="7"/>
        <v>2.7579303561620291E-2</v>
      </c>
      <c r="H88" s="17">
        <f t="shared" si="13"/>
        <v>74602.96856508113</v>
      </c>
      <c r="I88" s="17">
        <f t="shared" si="11"/>
        <v>2057.4979166543885</v>
      </c>
      <c r="J88" s="17">
        <f t="shared" si="8"/>
        <v>73636.767543420225</v>
      </c>
      <c r="K88" s="17">
        <f t="shared" si="9"/>
        <v>811325.29452190641</v>
      </c>
      <c r="L88" s="25">
        <f t="shared" si="12"/>
        <v>10.875241429758033</v>
      </c>
    </row>
    <row r="89" spans="1:12" x14ac:dyDescent="0.25">
      <c r="A89" s="20">
        <v>80</v>
      </c>
      <c r="B89" s="21">
        <v>15</v>
      </c>
      <c r="C89" s="21">
        <v>484</v>
      </c>
      <c r="D89" s="21">
        <v>538</v>
      </c>
      <c r="E89" s="70">
        <v>0.49320000000000003</v>
      </c>
      <c r="F89" s="23">
        <f t="shared" si="10"/>
        <v>2.9354207436399216E-2</v>
      </c>
      <c r="G89" s="23">
        <f t="shared" si="7"/>
        <v>2.8923914678308217E-2</v>
      </c>
      <c r="H89" s="17">
        <f t="shared" si="13"/>
        <v>72545.470648426737</v>
      </c>
      <c r="I89" s="17">
        <f t="shared" si="11"/>
        <v>2098.2990033328078</v>
      </c>
      <c r="J89" s="17">
        <f t="shared" si="8"/>
        <v>71482.052713537661</v>
      </c>
      <c r="K89" s="17">
        <f t="shared" si="9"/>
        <v>737688.52697848622</v>
      </c>
      <c r="L89" s="25">
        <f t="shared" si="12"/>
        <v>10.168636585921497</v>
      </c>
    </row>
    <row r="90" spans="1:12" x14ac:dyDescent="0.25">
      <c r="A90" s="20">
        <v>81</v>
      </c>
      <c r="B90" s="21">
        <v>23</v>
      </c>
      <c r="C90" s="21">
        <v>629</v>
      </c>
      <c r="D90" s="21">
        <v>461</v>
      </c>
      <c r="E90" s="70">
        <v>0.46789999999999998</v>
      </c>
      <c r="F90" s="23">
        <f t="shared" si="10"/>
        <v>4.2201834862385323E-2</v>
      </c>
      <c r="G90" s="23">
        <f t="shared" si="7"/>
        <v>4.1274980560381438E-2</v>
      </c>
      <c r="H90" s="17">
        <f t="shared" si="13"/>
        <v>70447.171645093928</v>
      </c>
      <c r="I90" s="17">
        <f t="shared" si="11"/>
        <v>2907.7056401851064</v>
      </c>
      <c r="J90" s="17">
        <f t="shared" si="8"/>
        <v>68899.98147395144</v>
      </c>
      <c r="K90" s="17">
        <f t="shared" si="9"/>
        <v>666206.47426494851</v>
      </c>
      <c r="L90" s="25">
        <f t="shared" si="12"/>
        <v>9.4568235843623736</v>
      </c>
    </row>
    <row r="91" spans="1:12" x14ac:dyDescent="0.25">
      <c r="A91" s="20">
        <v>82</v>
      </c>
      <c r="B91" s="21">
        <v>23</v>
      </c>
      <c r="C91" s="21">
        <v>349</v>
      </c>
      <c r="D91" s="21">
        <v>603</v>
      </c>
      <c r="E91" s="70">
        <v>0.41880000000000001</v>
      </c>
      <c r="F91" s="23">
        <f t="shared" si="10"/>
        <v>4.8319327731092439E-2</v>
      </c>
      <c r="G91" s="23">
        <f t="shared" si="7"/>
        <v>4.699943355465299E-2</v>
      </c>
      <c r="H91" s="17">
        <f t="shared" si="13"/>
        <v>67539.466004908827</v>
      </c>
      <c r="I91" s="17">
        <f t="shared" si="11"/>
        <v>3174.316644814457</v>
      </c>
      <c r="J91" s="17">
        <f t="shared" si="8"/>
        <v>65694.553170942672</v>
      </c>
      <c r="K91" s="17">
        <f t="shared" si="9"/>
        <v>597306.49279099703</v>
      </c>
      <c r="L91" s="25">
        <f t="shared" si="12"/>
        <v>8.8438142633165668</v>
      </c>
    </row>
    <row r="92" spans="1:12" x14ac:dyDescent="0.25">
      <c r="A92" s="20">
        <v>83</v>
      </c>
      <c r="B92" s="21">
        <v>18</v>
      </c>
      <c r="C92" s="21">
        <v>386</v>
      </c>
      <c r="D92" s="21">
        <v>338</v>
      </c>
      <c r="E92" s="70">
        <v>0.50490000000000002</v>
      </c>
      <c r="F92" s="23">
        <f t="shared" si="10"/>
        <v>4.9723756906077346E-2</v>
      </c>
      <c r="G92" s="23">
        <f t="shared" si="7"/>
        <v>4.8529057312277468E-2</v>
      </c>
      <c r="H92" s="17">
        <f t="shared" si="13"/>
        <v>64365.149360094372</v>
      </c>
      <c r="I92" s="17">
        <f t="shared" si="11"/>
        <v>3123.5800222093194</v>
      </c>
      <c r="J92" s="17">
        <f t="shared" si="8"/>
        <v>62818.664891098539</v>
      </c>
      <c r="K92" s="17">
        <f t="shared" si="9"/>
        <v>531611.93962005433</v>
      </c>
      <c r="L92" s="25">
        <f t="shared" si="12"/>
        <v>8.2593133847312625</v>
      </c>
    </row>
    <row r="93" spans="1:12" x14ac:dyDescent="0.25">
      <c r="A93" s="20">
        <v>84</v>
      </c>
      <c r="B93" s="21">
        <v>18</v>
      </c>
      <c r="C93" s="21">
        <v>386</v>
      </c>
      <c r="D93" s="21">
        <v>374</v>
      </c>
      <c r="E93" s="70">
        <v>0.58299999999999996</v>
      </c>
      <c r="F93" s="23">
        <f t="shared" si="10"/>
        <v>4.736842105263158E-2</v>
      </c>
      <c r="G93" s="23">
        <f t="shared" si="7"/>
        <v>4.6450893663581988E-2</v>
      </c>
      <c r="H93" s="17">
        <f t="shared" si="13"/>
        <v>61241.569337885056</v>
      </c>
      <c r="I93" s="17">
        <f t="shared" si="11"/>
        <v>2844.7256251049821</v>
      </c>
      <c r="J93" s="17">
        <f t="shared" si="8"/>
        <v>60055.318752216277</v>
      </c>
      <c r="K93" s="17">
        <f t="shared" si="9"/>
        <v>468793.27472895582</v>
      </c>
      <c r="L93" s="25">
        <f t="shared" si="12"/>
        <v>7.6548213868019301</v>
      </c>
    </row>
    <row r="94" spans="1:12" x14ac:dyDescent="0.25">
      <c r="A94" s="20">
        <v>85</v>
      </c>
      <c r="B94" s="21">
        <v>31</v>
      </c>
      <c r="C94" s="21">
        <v>417</v>
      </c>
      <c r="D94" s="21">
        <v>357</v>
      </c>
      <c r="E94" s="70">
        <v>0.53280000000000005</v>
      </c>
      <c r="F94" s="23">
        <f t="shared" si="10"/>
        <v>8.0103359173126609E-2</v>
      </c>
      <c r="G94" s="23">
        <f t="shared" si="7"/>
        <v>7.7213691631430659E-2</v>
      </c>
      <c r="H94" s="17">
        <f t="shared" si="13"/>
        <v>58396.843712780072</v>
      </c>
      <c r="I94" s="17">
        <f t="shared" si="11"/>
        <v>4509.0358826874508</v>
      </c>
      <c r="J94" s="17">
        <f t="shared" si="8"/>
        <v>56290.222148388493</v>
      </c>
      <c r="K94" s="17">
        <f t="shared" si="9"/>
        <v>408737.95597673953</v>
      </c>
      <c r="L94" s="25">
        <f t="shared" si="12"/>
        <v>6.9993158874661541</v>
      </c>
    </row>
    <row r="95" spans="1:12" x14ac:dyDescent="0.25">
      <c r="A95" s="20">
        <v>86</v>
      </c>
      <c r="B95" s="21">
        <v>29</v>
      </c>
      <c r="C95" s="21">
        <v>371</v>
      </c>
      <c r="D95" s="21">
        <v>385</v>
      </c>
      <c r="E95" s="70">
        <v>0.53739999999999999</v>
      </c>
      <c r="F95" s="23">
        <f t="shared" si="10"/>
        <v>7.6719576719576715E-2</v>
      </c>
      <c r="G95" s="23">
        <f t="shared" si="7"/>
        <v>7.4090084345173945E-2</v>
      </c>
      <c r="H95" s="17">
        <f t="shared" si="13"/>
        <v>53887.807830092621</v>
      </c>
      <c r="I95" s="17">
        <f t="shared" si="11"/>
        <v>3992.5522273080874</v>
      </c>
      <c r="J95" s="17">
        <f t="shared" si="8"/>
        <v>52040.853169739901</v>
      </c>
      <c r="K95" s="17">
        <f t="shared" si="9"/>
        <v>352447.73382835102</v>
      </c>
      <c r="L95" s="25">
        <f t="shared" si="12"/>
        <v>6.540398431860746</v>
      </c>
    </row>
    <row r="96" spans="1:12" x14ac:dyDescent="0.25">
      <c r="A96" s="20">
        <v>87</v>
      </c>
      <c r="B96" s="21">
        <v>40</v>
      </c>
      <c r="C96" s="21">
        <v>304</v>
      </c>
      <c r="D96" s="21">
        <v>330</v>
      </c>
      <c r="E96" s="70">
        <v>0.47120000000000001</v>
      </c>
      <c r="F96" s="23">
        <f t="shared" si="10"/>
        <v>0.12618296529968454</v>
      </c>
      <c r="G96" s="23">
        <f t="shared" si="7"/>
        <v>0.11828999976341999</v>
      </c>
      <c r="H96" s="17">
        <f t="shared" si="13"/>
        <v>49895.255602784535</v>
      </c>
      <c r="I96" s="17">
        <f t="shared" si="11"/>
        <v>5902.1097734491623</v>
      </c>
      <c r="J96" s="17">
        <f t="shared" si="8"/>
        <v>46774.219954584616</v>
      </c>
      <c r="K96" s="17">
        <f t="shared" si="9"/>
        <v>300406.88065861113</v>
      </c>
      <c r="L96" s="25">
        <f t="shared" si="12"/>
        <v>6.0207504106231324</v>
      </c>
    </row>
    <row r="97" spans="1:12" x14ac:dyDescent="0.25">
      <c r="A97" s="20">
        <v>88</v>
      </c>
      <c r="B97" s="21">
        <v>29</v>
      </c>
      <c r="C97" s="21">
        <v>283</v>
      </c>
      <c r="D97" s="21">
        <v>269</v>
      </c>
      <c r="E97" s="70">
        <v>0.49230000000000002</v>
      </c>
      <c r="F97" s="23">
        <f t="shared" si="10"/>
        <v>0.10507246376811594</v>
      </c>
      <c r="G97" s="23">
        <f t="shared" si="7"/>
        <v>9.9751206731624201E-2</v>
      </c>
      <c r="H97" s="17">
        <f t="shared" si="13"/>
        <v>43993.145829335372</v>
      </c>
      <c r="I97" s="17">
        <f t="shared" si="11"/>
        <v>4388.3693843965239</v>
      </c>
      <c r="J97" s="17">
        <f t="shared" si="8"/>
        <v>41765.170692877255</v>
      </c>
      <c r="K97" s="17">
        <f t="shared" si="9"/>
        <v>253632.66070402649</v>
      </c>
      <c r="L97" s="25">
        <f t="shared" si="12"/>
        <v>5.7652767476087137</v>
      </c>
    </row>
    <row r="98" spans="1:12" x14ac:dyDescent="0.25">
      <c r="A98" s="20">
        <v>89</v>
      </c>
      <c r="B98" s="21">
        <v>24</v>
      </c>
      <c r="C98" s="21">
        <v>254</v>
      </c>
      <c r="D98" s="21">
        <v>237</v>
      </c>
      <c r="E98" s="70">
        <v>0.37719999999999998</v>
      </c>
      <c r="F98" s="23">
        <f t="shared" si="10"/>
        <v>9.775967413441955E-2</v>
      </c>
      <c r="G98" s="23">
        <f t="shared" si="7"/>
        <v>9.2149195691103594E-2</v>
      </c>
      <c r="H98" s="17">
        <f t="shared" si="13"/>
        <v>39604.776444938849</v>
      </c>
      <c r="I98" s="17">
        <f t="shared" si="11"/>
        <v>3649.54829492708</v>
      </c>
      <c r="J98" s="17">
        <f t="shared" si="8"/>
        <v>37331.837766858262</v>
      </c>
      <c r="K98" s="17">
        <f>K99+J98</f>
        <v>211867.49001114923</v>
      </c>
      <c r="L98" s="25">
        <f t="shared" si="12"/>
        <v>5.3495438941740092</v>
      </c>
    </row>
    <row r="99" spans="1:12" x14ac:dyDescent="0.25">
      <c r="A99" s="20">
        <v>90</v>
      </c>
      <c r="B99" s="21">
        <v>19</v>
      </c>
      <c r="C99" s="21">
        <v>217</v>
      </c>
      <c r="D99" s="21">
        <v>216</v>
      </c>
      <c r="E99" s="70">
        <v>0.50639999999999996</v>
      </c>
      <c r="F99" s="28">
        <f t="shared" si="10"/>
        <v>8.7759815242494224E-2</v>
      </c>
      <c r="G99" s="28">
        <f t="shared" si="7"/>
        <v>8.4116055364302209E-2</v>
      </c>
      <c r="H99" s="29">
        <f t="shared" si="13"/>
        <v>35955.228150011768</v>
      </c>
      <c r="I99" s="29">
        <f t="shared" si="11"/>
        <v>3024.4119617025071</v>
      </c>
      <c r="J99" s="29">
        <f t="shared" si="8"/>
        <v>34462.378405715412</v>
      </c>
      <c r="K99" s="29">
        <f t="shared" ref="K99:K108" si="14">K100+J99</f>
        <v>174535.65224429098</v>
      </c>
      <c r="L99" s="30">
        <f t="shared" si="12"/>
        <v>4.8542496105461055</v>
      </c>
    </row>
    <row r="100" spans="1:12" x14ac:dyDescent="0.25">
      <c r="A100" s="20">
        <v>91</v>
      </c>
      <c r="B100" s="21">
        <v>30</v>
      </c>
      <c r="C100" s="21">
        <v>162</v>
      </c>
      <c r="D100" s="21">
        <v>195</v>
      </c>
      <c r="E100" s="70">
        <v>0.44519999999999998</v>
      </c>
      <c r="F100" s="28">
        <f t="shared" si="10"/>
        <v>0.16806722689075632</v>
      </c>
      <c r="G100" s="28">
        <f t="shared" si="7"/>
        <v>0.15373262821301192</v>
      </c>
      <c r="H100" s="29">
        <f t="shared" si="13"/>
        <v>32930.816188309262</v>
      </c>
      <c r="I100" s="29">
        <f t="shared" si="11"/>
        <v>5062.5409218283821</v>
      </c>
      <c r="J100" s="29">
        <f t="shared" si="8"/>
        <v>30122.118484878876</v>
      </c>
      <c r="K100" s="29">
        <f t="shared" si="14"/>
        <v>140073.27383857558</v>
      </c>
      <c r="L100" s="30">
        <f t="shared" si="12"/>
        <v>4.2535621661361329</v>
      </c>
    </row>
    <row r="101" spans="1:12" x14ac:dyDescent="0.25">
      <c r="A101" s="20">
        <v>92</v>
      </c>
      <c r="B101" s="21">
        <v>30</v>
      </c>
      <c r="C101" s="21">
        <v>160</v>
      </c>
      <c r="D101" s="21">
        <v>138</v>
      </c>
      <c r="E101" s="70">
        <v>0.60009999999999997</v>
      </c>
      <c r="F101" s="28">
        <f t="shared" si="10"/>
        <v>0.20134228187919462</v>
      </c>
      <c r="G101" s="28">
        <f t="shared" si="7"/>
        <v>0.18633887587967476</v>
      </c>
      <c r="H101" s="29">
        <f t="shared" si="13"/>
        <v>27868.27526648088</v>
      </c>
      <c r="I101" s="29">
        <f t="shared" si="11"/>
        <v>5192.9430858613905</v>
      </c>
      <c r="J101" s="29">
        <f t="shared" si="8"/>
        <v>25791.617326444906</v>
      </c>
      <c r="K101" s="29">
        <f t="shared" si="14"/>
        <v>109951.1553536967</v>
      </c>
      <c r="L101" s="30">
        <f t="shared" si="12"/>
        <v>3.9453878757234264</v>
      </c>
    </row>
    <row r="102" spans="1:12" x14ac:dyDescent="0.25">
      <c r="A102" s="20">
        <v>93</v>
      </c>
      <c r="B102" s="21">
        <v>25</v>
      </c>
      <c r="C102" s="21">
        <v>121</v>
      </c>
      <c r="D102" s="21">
        <v>121</v>
      </c>
      <c r="E102" s="70">
        <v>0.50180000000000002</v>
      </c>
      <c r="F102" s="28">
        <f t="shared" si="10"/>
        <v>0.20661157024793389</v>
      </c>
      <c r="G102" s="28">
        <f t="shared" si="7"/>
        <v>0.18732906223071447</v>
      </c>
      <c r="H102" s="29">
        <f t="shared" si="13"/>
        <v>22675.332180619487</v>
      </c>
      <c r="I102" s="29">
        <f t="shared" si="11"/>
        <v>4247.7487131653907</v>
      </c>
      <c r="J102" s="29">
        <f t="shared" si="8"/>
        <v>20559.103771720489</v>
      </c>
      <c r="K102" s="29">
        <f t="shared" si="14"/>
        <v>84159.538027251794</v>
      </c>
      <c r="L102" s="30">
        <f t="shared" si="12"/>
        <v>3.7115018804082882</v>
      </c>
    </row>
    <row r="103" spans="1:12" x14ac:dyDescent="0.25">
      <c r="A103" s="20">
        <v>94</v>
      </c>
      <c r="B103" s="21">
        <v>19</v>
      </c>
      <c r="C103" s="21">
        <v>94</v>
      </c>
      <c r="D103" s="21">
        <v>97</v>
      </c>
      <c r="E103" s="70">
        <v>0.4783</v>
      </c>
      <c r="F103" s="28">
        <f t="shared" si="10"/>
        <v>0.19895287958115182</v>
      </c>
      <c r="G103" s="28">
        <f t="shared" si="7"/>
        <v>0.18024462040957268</v>
      </c>
      <c r="H103" s="29">
        <f t="shared" si="13"/>
        <v>18427.583467454097</v>
      </c>
      <c r="I103" s="29">
        <f t="shared" si="11"/>
        <v>3321.4727871569808</v>
      </c>
      <c r="J103" s="29">
        <f t="shared" si="8"/>
        <v>16694.771114394298</v>
      </c>
      <c r="K103" s="29">
        <f t="shared" si="14"/>
        <v>63600.434255531305</v>
      </c>
      <c r="L103" s="30">
        <f t="shared" si="12"/>
        <v>3.4513713839831093</v>
      </c>
    </row>
    <row r="104" spans="1:12" x14ac:dyDescent="0.25">
      <c r="A104" s="20">
        <v>95</v>
      </c>
      <c r="B104" s="21">
        <v>14</v>
      </c>
      <c r="C104" s="21">
        <v>71</v>
      </c>
      <c r="D104" s="21">
        <v>77</v>
      </c>
      <c r="E104" s="70">
        <v>0.43390000000000001</v>
      </c>
      <c r="F104" s="28">
        <f t="shared" si="10"/>
        <v>0.1891891891891892</v>
      </c>
      <c r="G104" s="28">
        <f t="shared" si="7"/>
        <v>0.17088717296467276</v>
      </c>
      <c r="H104" s="29">
        <f t="shared" si="13"/>
        <v>15106.110680297115</v>
      </c>
      <c r="I104" s="29">
        <f t="shared" si="11"/>
        <v>2581.4405486474238</v>
      </c>
      <c r="J104" s="29">
        <f t="shared" si="8"/>
        <v>13644.757185707807</v>
      </c>
      <c r="K104" s="29">
        <f t="shared" si="14"/>
        <v>46905.663141137004</v>
      </c>
      <c r="L104" s="30">
        <f t="shared" si="12"/>
        <v>3.1050787415662202</v>
      </c>
    </row>
    <row r="105" spans="1:12" x14ac:dyDescent="0.25">
      <c r="A105" s="20">
        <v>96</v>
      </c>
      <c r="B105" s="21">
        <v>13</v>
      </c>
      <c r="C105" s="21">
        <v>51</v>
      </c>
      <c r="D105" s="21">
        <v>63</v>
      </c>
      <c r="E105" s="70">
        <v>0.48699999999999999</v>
      </c>
      <c r="F105" s="28">
        <f t="shared" si="10"/>
        <v>0.22807017543859648</v>
      </c>
      <c r="G105" s="28">
        <f t="shared" si="7"/>
        <v>0.20418099860214547</v>
      </c>
      <c r="H105" s="29">
        <f t="shared" si="13"/>
        <v>12524.670131649691</v>
      </c>
      <c r="I105" s="29">
        <f t="shared" si="11"/>
        <v>2557.2996546426989</v>
      </c>
      <c r="J105" s="29">
        <f t="shared" si="8"/>
        <v>11212.775408817986</v>
      </c>
      <c r="K105" s="29">
        <f t="shared" si="14"/>
        <v>33260.905955429196</v>
      </c>
      <c r="L105" s="30">
        <f t="shared" si="12"/>
        <v>2.6556312945423839</v>
      </c>
    </row>
    <row r="106" spans="1:12" x14ac:dyDescent="0.25">
      <c r="A106" s="20">
        <v>97</v>
      </c>
      <c r="B106" s="21">
        <v>14</v>
      </c>
      <c r="C106" s="21">
        <v>42</v>
      </c>
      <c r="D106" s="21">
        <v>34</v>
      </c>
      <c r="E106" s="70">
        <v>0.40429999999999999</v>
      </c>
      <c r="F106" s="28">
        <f t="shared" si="10"/>
        <v>0.36842105263157893</v>
      </c>
      <c r="G106" s="28">
        <f t="shared" si="7"/>
        <v>0.30211610753607049</v>
      </c>
      <c r="H106" s="29">
        <f t="shared" si="13"/>
        <v>9967.3704770069926</v>
      </c>
      <c r="I106" s="29">
        <f t="shared" si="11"/>
        <v>3011.3031708832987</v>
      </c>
      <c r="J106" s="29">
        <f t="shared" si="8"/>
        <v>8173.537178111812</v>
      </c>
      <c r="K106" s="29">
        <f t="shared" si="14"/>
        <v>22048.13054661121</v>
      </c>
      <c r="L106" s="30">
        <f t="shared" si="12"/>
        <v>2.2120308056645883</v>
      </c>
    </row>
    <row r="107" spans="1:12" x14ac:dyDescent="0.25">
      <c r="A107" s="20">
        <v>98</v>
      </c>
      <c r="B107" s="21">
        <v>6</v>
      </c>
      <c r="C107" s="21">
        <v>20</v>
      </c>
      <c r="D107" s="21">
        <v>31</v>
      </c>
      <c r="E107" s="70">
        <v>0.34749999999999998</v>
      </c>
      <c r="F107" s="28">
        <f t="shared" si="10"/>
        <v>0.23529411764705882</v>
      </c>
      <c r="G107" s="28">
        <f t="shared" si="7"/>
        <v>0.20397756246812851</v>
      </c>
      <c r="H107" s="29">
        <f t="shared" si="13"/>
        <v>6956.0673061236939</v>
      </c>
      <c r="I107" s="29">
        <f t="shared" si="11"/>
        <v>1418.8816534673522</v>
      </c>
      <c r="J107" s="29">
        <f t="shared" si="8"/>
        <v>6030.2470272362461</v>
      </c>
      <c r="K107" s="29">
        <f t="shared" si="14"/>
        <v>13874.593368499396</v>
      </c>
      <c r="L107" s="30">
        <f t="shared" si="12"/>
        <v>1.9946030936596972</v>
      </c>
    </row>
    <row r="108" spans="1:12" x14ac:dyDescent="0.25">
      <c r="A108" s="20">
        <v>99</v>
      </c>
      <c r="B108" s="21">
        <v>0</v>
      </c>
      <c r="C108" s="21">
        <v>16</v>
      </c>
      <c r="D108" s="21">
        <v>17</v>
      </c>
      <c r="E108" s="70">
        <v>0</v>
      </c>
      <c r="F108" s="28">
        <f t="shared" si="10"/>
        <v>0</v>
      </c>
      <c r="G108" s="28">
        <f t="shared" si="7"/>
        <v>0</v>
      </c>
      <c r="H108" s="29">
        <f t="shared" si="13"/>
        <v>5537.1856526563415</v>
      </c>
      <c r="I108" s="29">
        <f t="shared" si="11"/>
        <v>0</v>
      </c>
      <c r="J108" s="29">
        <f t="shared" si="8"/>
        <v>5537.1856526563415</v>
      </c>
      <c r="K108" s="29">
        <f t="shared" si="14"/>
        <v>7844.34634126315</v>
      </c>
      <c r="L108" s="30">
        <f t="shared" si="12"/>
        <v>1.4166666666666665</v>
      </c>
    </row>
    <row r="109" spans="1:12" x14ac:dyDescent="0.25">
      <c r="A109" s="20" t="s">
        <v>29</v>
      </c>
      <c r="B109" s="29">
        <v>10</v>
      </c>
      <c r="C109" s="52">
        <v>21</v>
      </c>
      <c r="D109" s="52">
        <v>27</v>
      </c>
      <c r="E109" s="27"/>
      <c r="F109" s="28">
        <f>B109/((C109+D109)/2)</f>
        <v>0.41666666666666669</v>
      </c>
      <c r="G109" s="28">
        <v>1</v>
      </c>
      <c r="H109" s="29">
        <f>H108-I108</f>
        <v>5537.1856526563415</v>
      </c>
      <c r="I109" s="29">
        <f>H109*G109</f>
        <v>5537.1856526563415</v>
      </c>
      <c r="J109" s="29">
        <f>H109*F109</f>
        <v>2307.1606886068089</v>
      </c>
      <c r="K109" s="29">
        <f>J109</f>
        <v>2307.1606886068089</v>
      </c>
      <c r="L109" s="30">
        <f>K109/H109</f>
        <v>0.41666666666666663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8" width="12.42578125" style="2" customWidth="1"/>
    <col min="9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272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258</v>
      </c>
      <c r="C6" s="85" t="s">
        <v>259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44197</v>
      </c>
      <c r="D7" s="78">
        <v>44562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1403</v>
      </c>
      <c r="D9" s="21">
        <v>1221</v>
      </c>
      <c r="E9" s="70">
        <v>0.20830000000000001</v>
      </c>
      <c r="F9" s="23">
        <f>B9/((C9+D9)/2)</f>
        <v>1.5243902439024391E-3</v>
      </c>
      <c r="G9" s="23">
        <f t="shared" ref="G9:G72" si="0">F9/((1+(1-E9)*F9))</f>
        <v>1.5225527362784884E-3</v>
      </c>
      <c r="H9" s="17">
        <v>100000</v>
      </c>
      <c r="I9" s="17">
        <f>H9*G9</f>
        <v>152.25527362784885</v>
      </c>
      <c r="J9" s="17">
        <f t="shared" ref="J9:J72" si="1">H10+I9*E9</f>
        <v>99879.459499868841</v>
      </c>
      <c r="K9" s="17">
        <f t="shared" ref="K9:K72" si="2">K10+J9</f>
        <v>8421836.4892103337</v>
      </c>
      <c r="L9" s="24">
        <f>K9/H9</f>
        <v>84.218364892103338</v>
      </c>
    </row>
    <row r="10" spans="1:13" x14ac:dyDescent="0.25">
      <c r="A10" s="20">
        <v>1</v>
      </c>
      <c r="B10" s="66">
        <v>0</v>
      </c>
      <c r="C10" s="21">
        <v>1530</v>
      </c>
      <c r="D10" s="21">
        <v>1423</v>
      </c>
      <c r="E10" s="70">
        <v>0.28689999999999999</v>
      </c>
      <c r="F10" s="23">
        <f t="shared" ref="F10:F73" si="3">B10/((C10+D10)/2)</f>
        <v>0</v>
      </c>
      <c r="G10" s="23">
        <f t="shared" si="0"/>
        <v>0</v>
      </c>
      <c r="H10" s="17">
        <f>H9-I9</f>
        <v>99847.744726372155</v>
      </c>
      <c r="I10" s="17">
        <f t="shared" ref="I10:I73" si="4">H10*G10</f>
        <v>0</v>
      </c>
      <c r="J10" s="17">
        <f t="shared" si="1"/>
        <v>99847.744726372155</v>
      </c>
      <c r="K10" s="17">
        <f t="shared" si="2"/>
        <v>8321957.0297104642</v>
      </c>
      <c r="L10" s="25">
        <f t="shared" ref="L10:L73" si="5">K10/H10</f>
        <v>83.346469692594255</v>
      </c>
    </row>
    <row r="11" spans="1:13" x14ac:dyDescent="0.25">
      <c r="A11" s="20">
        <v>2</v>
      </c>
      <c r="B11" s="67">
        <v>0</v>
      </c>
      <c r="C11" s="21">
        <v>1532</v>
      </c>
      <c r="D11" s="21">
        <v>1476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99847.744726372155</v>
      </c>
      <c r="I11" s="17">
        <f t="shared" si="4"/>
        <v>0</v>
      </c>
      <c r="J11" s="17">
        <f t="shared" si="1"/>
        <v>99847.744726372155</v>
      </c>
      <c r="K11" s="17">
        <f t="shared" si="2"/>
        <v>8222109.2849840922</v>
      </c>
      <c r="L11" s="25">
        <f t="shared" si="5"/>
        <v>82.346469692594255</v>
      </c>
    </row>
    <row r="12" spans="1:13" x14ac:dyDescent="0.25">
      <c r="A12" s="20">
        <v>3</v>
      </c>
      <c r="B12" s="67">
        <v>0</v>
      </c>
      <c r="C12" s="21">
        <v>1698</v>
      </c>
      <c r="D12" s="21">
        <v>1517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99847.744726372155</v>
      </c>
      <c r="I12" s="17">
        <f t="shared" si="4"/>
        <v>0</v>
      </c>
      <c r="J12" s="17">
        <f t="shared" si="1"/>
        <v>99847.744726372155</v>
      </c>
      <c r="K12" s="17">
        <f t="shared" si="2"/>
        <v>8122261.5402577203</v>
      </c>
      <c r="L12" s="25">
        <f t="shared" si="5"/>
        <v>81.346469692594255</v>
      </c>
    </row>
    <row r="13" spans="1:13" x14ac:dyDescent="0.25">
      <c r="A13" s="20">
        <v>4</v>
      </c>
      <c r="B13" s="67">
        <v>0</v>
      </c>
      <c r="C13" s="21">
        <v>1870</v>
      </c>
      <c r="D13" s="21">
        <v>1695</v>
      </c>
      <c r="E13" s="70">
        <v>0.17760000000000001</v>
      </c>
      <c r="F13" s="23">
        <f t="shared" si="3"/>
        <v>0</v>
      </c>
      <c r="G13" s="23">
        <f t="shared" si="0"/>
        <v>0</v>
      </c>
      <c r="H13" s="17">
        <f t="shared" si="6"/>
        <v>99847.744726372155</v>
      </c>
      <c r="I13" s="17">
        <f t="shared" si="4"/>
        <v>0</v>
      </c>
      <c r="J13" s="17">
        <f t="shared" si="1"/>
        <v>99847.744726372155</v>
      </c>
      <c r="K13" s="17">
        <f t="shared" si="2"/>
        <v>8022413.7955313483</v>
      </c>
      <c r="L13" s="25">
        <f t="shared" si="5"/>
        <v>80.346469692594255</v>
      </c>
    </row>
    <row r="14" spans="1:13" x14ac:dyDescent="0.25">
      <c r="A14" s="20">
        <v>5</v>
      </c>
      <c r="B14" s="67">
        <v>0</v>
      </c>
      <c r="C14" s="21">
        <v>1783</v>
      </c>
      <c r="D14" s="21">
        <v>1840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99847.744726372155</v>
      </c>
      <c r="I14" s="17">
        <f t="shared" si="4"/>
        <v>0</v>
      </c>
      <c r="J14" s="17">
        <f t="shared" si="1"/>
        <v>99847.744726372155</v>
      </c>
      <c r="K14" s="17">
        <f t="shared" si="2"/>
        <v>7922566.0508049764</v>
      </c>
      <c r="L14" s="25">
        <f t="shared" si="5"/>
        <v>79.346469692594255</v>
      </c>
    </row>
    <row r="15" spans="1:13" x14ac:dyDescent="0.25">
      <c r="A15" s="20">
        <v>6</v>
      </c>
      <c r="B15" s="67">
        <v>0</v>
      </c>
      <c r="C15" s="21">
        <v>1839</v>
      </c>
      <c r="D15" s="21">
        <v>1742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99847.744726372155</v>
      </c>
      <c r="I15" s="17">
        <f t="shared" si="4"/>
        <v>0</v>
      </c>
      <c r="J15" s="17">
        <f t="shared" si="1"/>
        <v>99847.744726372155</v>
      </c>
      <c r="K15" s="17">
        <f t="shared" si="2"/>
        <v>7822718.3060786044</v>
      </c>
      <c r="L15" s="25">
        <f t="shared" si="5"/>
        <v>78.346469692594255</v>
      </c>
    </row>
    <row r="16" spans="1:13" x14ac:dyDescent="0.25">
      <c r="A16" s="20">
        <v>7</v>
      </c>
      <c r="B16" s="67">
        <v>0</v>
      </c>
      <c r="C16" s="21">
        <v>1830</v>
      </c>
      <c r="D16" s="21">
        <v>1818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99847.744726372155</v>
      </c>
      <c r="I16" s="17">
        <f t="shared" si="4"/>
        <v>0</v>
      </c>
      <c r="J16" s="17">
        <f t="shared" si="1"/>
        <v>99847.744726372155</v>
      </c>
      <c r="K16" s="17">
        <f t="shared" si="2"/>
        <v>7722870.5613522325</v>
      </c>
      <c r="L16" s="25">
        <f t="shared" si="5"/>
        <v>77.346469692594269</v>
      </c>
    </row>
    <row r="17" spans="1:12" x14ac:dyDescent="0.25">
      <c r="A17" s="20">
        <v>8</v>
      </c>
      <c r="B17" s="67">
        <v>0</v>
      </c>
      <c r="C17" s="21">
        <v>1918</v>
      </c>
      <c r="D17" s="21">
        <v>1814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99847.744726372155</v>
      </c>
      <c r="I17" s="17">
        <f t="shared" si="4"/>
        <v>0</v>
      </c>
      <c r="J17" s="17">
        <f t="shared" si="1"/>
        <v>99847.744726372155</v>
      </c>
      <c r="K17" s="17">
        <f t="shared" si="2"/>
        <v>7623022.8166258605</v>
      </c>
      <c r="L17" s="25">
        <f t="shared" si="5"/>
        <v>76.346469692594269</v>
      </c>
    </row>
    <row r="18" spans="1:12" x14ac:dyDescent="0.25">
      <c r="A18" s="20">
        <v>9</v>
      </c>
      <c r="B18" s="67">
        <v>0</v>
      </c>
      <c r="C18" s="21">
        <v>1960</v>
      </c>
      <c r="D18" s="21">
        <v>1865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99847.744726372155</v>
      </c>
      <c r="I18" s="17">
        <f t="shared" si="4"/>
        <v>0</v>
      </c>
      <c r="J18" s="17">
        <f t="shared" si="1"/>
        <v>99847.744726372155</v>
      </c>
      <c r="K18" s="17">
        <f t="shared" si="2"/>
        <v>7523175.0718994886</v>
      </c>
      <c r="L18" s="25">
        <f t="shared" si="5"/>
        <v>75.346469692594269</v>
      </c>
    </row>
    <row r="19" spans="1:12" x14ac:dyDescent="0.25">
      <c r="A19" s="20">
        <v>10</v>
      </c>
      <c r="B19" s="67">
        <v>0</v>
      </c>
      <c r="C19" s="21">
        <v>2165</v>
      </c>
      <c r="D19" s="21">
        <v>1942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99847.744726372155</v>
      </c>
      <c r="I19" s="17">
        <f t="shared" si="4"/>
        <v>0</v>
      </c>
      <c r="J19" s="17">
        <f t="shared" si="1"/>
        <v>99847.744726372155</v>
      </c>
      <c r="K19" s="17">
        <f t="shared" si="2"/>
        <v>7423327.3271731166</v>
      </c>
      <c r="L19" s="25">
        <f t="shared" si="5"/>
        <v>74.346469692594269</v>
      </c>
    </row>
    <row r="20" spans="1:12" x14ac:dyDescent="0.25">
      <c r="A20" s="20">
        <v>11</v>
      </c>
      <c r="B20" s="67">
        <v>0</v>
      </c>
      <c r="C20" s="21">
        <v>2219</v>
      </c>
      <c r="D20" s="21">
        <v>2121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99847.744726372155</v>
      </c>
      <c r="I20" s="17">
        <f t="shared" si="4"/>
        <v>0</v>
      </c>
      <c r="J20" s="17">
        <f t="shared" si="1"/>
        <v>99847.744726372155</v>
      </c>
      <c r="K20" s="17">
        <f t="shared" si="2"/>
        <v>7323479.5824467447</v>
      </c>
      <c r="L20" s="25">
        <f t="shared" si="5"/>
        <v>73.346469692594269</v>
      </c>
    </row>
    <row r="21" spans="1:12" x14ac:dyDescent="0.25">
      <c r="A21" s="20">
        <v>12</v>
      </c>
      <c r="B21" s="67">
        <v>0</v>
      </c>
      <c r="C21" s="21">
        <v>2332</v>
      </c>
      <c r="D21" s="21">
        <v>2165</v>
      </c>
      <c r="E21" s="70">
        <v>7.0999999999999994E-2</v>
      </c>
      <c r="F21" s="23">
        <f t="shared" si="3"/>
        <v>0</v>
      </c>
      <c r="G21" s="23">
        <f t="shared" si="0"/>
        <v>0</v>
      </c>
      <c r="H21" s="17">
        <f t="shared" si="6"/>
        <v>99847.744726372155</v>
      </c>
      <c r="I21" s="17">
        <f t="shared" si="4"/>
        <v>0</v>
      </c>
      <c r="J21" s="17">
        <f t="shared" si="1"/>
        <v>99847.744726372155</v>
      </c>
      <c r="K21" s="17">
        <f t="shared" si="2"/>
        <v>7223631.8377203727</v>
      </c>
      <c r="L21" s="25">
        <f t="shared" si="5"/>
        <v>72.346469692594269</v>
      </c>
    </row>
    <row r="22" spans="1:12" x14ac:dyDescent="0.25">
      <c r="A22" s="20">
        <v>13</v>
      </c>
      <c r="B22" s="67">
        <v>0</v>
      </c>
      <c r="C22" s="21">
        <v>2197</v>
      </c>
      <c r="D22" s="21">
        <v>2305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99847.744726372155</v>
      </c>
      <c r="I22" s="17">
        <f t="shared" si="4"/>
        <v>0</v>
      </c>
      <c r="J22" s="17">
        <f t="shared" si="1"/>
        <v>99847.744726372155</v>
      </c>
      <c r="K22" s="17">
        <f t="shared" si="2"/>
        <v>7123784.0929940008</v>
      </c>
      <c r="L22" s="25">
        <f t="shared" si="5"/>
        <v>71.346469692594269</v>
      </c>
    </row>
    <row r="23" spans="1:12" x14ac:dyDescent="0.25">
      <c r="A23" s="20">
        <v>14</v>
      </c>
      <c r="B23" s="67">
        <v>0</v>
      </c>
      <c r="C23" s="21">
        <v>2222</v>
      </c>
      <c r="D23" s="21">
        <v>2178</v>
      </c>
      <c r="E23" s="70">
        <v>0.94810000000000005</v>
      </c>
      <c r="F23" s="23">
        <f t="shared" si="3"/>
        <v>0</v>
      </c>
      <c r="G23" s="23">
        <f t="shared" si="0"/>
        <v>0</v>
      </c>
      <c r="H23" s="17">
        <f t="shared" si="6"/>
        <v>99847.744726372155</v>
      </c>
      <c r="I23" s="17">
        <f t="shared" si="4"/>
        <v>0</v>
      </c>
      <c r="J23" s="17">
        <f t="shared" si="1"/>
        <v>99847.744726372155</v>
      </c>
      <c r="K23" s="17">
        <f t="shared" si="2"/>
        <v>7023936.3482676288</v>
      </c>
      <c r="L23" s="25">
        <f t="shared" si="5"/>
        <v>70.346469692594283</v>
      </c>
    </row>
    <row r="24" spans="1:12" x14ac:dyDescent="0.25">
      <c r="A24" s="20">
        <v>15</v>
      </c>
      <c r="B24" s="21">
        <v>0</v>
      </c>
      <c r="C24" s="21">
        <v>2200</v>
      </c>
      <c r="D24" s="21">
        <v>2223</v>
      </c>
      <c r="E24" s="70">
        <v>0.26779999999999998</v>
      </c>
      <c r="F24" s="23">
        <f t="shared" si="3"/>
        <v>0</v>
      </c>
      <c r="G24" s="23">
        <f t="shared" si="0"/>
        <v>0</v>
      </c>
      <c r="H24" s="17">
        <f t="shared" si="6"/>
        <v>99847.744726372155</v>
      </c>
      <c r="I24" s="17">
        <f t="shared" si="4"/>
        <v>0</v>
      </c>
      <c r="J24" s="17">
        <f t="shared" si="1"/>
        <v>99847.744726372155</v>
      </c>
      <c r="K24" s="17">
        <f t="shared" si="2"/>
        <v>6924088.6035412569</v>
      </c>
      <c r="L24" s="25">
        <f t="shared" si="5"/>
        <v>69.346469692594283</v>
      </c>
    </row>
    <row r="25" spans="1:12" x14ac:dyDescent="0.25">
      <c r="A25" s="20">
        <v>16</v>
      </c>
      <c r="B25" s="21">
        <v>1</v>
      </c>
      <c r="C25" s="21">
        <v>2204</v>
      </c>
      <c r="D25" s="21">
        <v>2164</v>
      </c>
      <c r="E25" s="70">
        <v>0.70489999999999997</v>
      </c>
      <c r="F25" s="23">
        <f t="shared" si="3"/>
        <v>4.5787545787545788E-4</v>
      </c>
      <c r="G25" s="23">
        <f t="shared" si="0"/>
        <v>4.5781359853803636E-4</v>
      </c>
      <c r="H25" s="17">
        <f t="shared" si="6"/>
        <v>99847.744726372155</v>
      </c>
      <c r="I25" s="17">
        <f t="shared" si="4"/>
        <v>45.711655319087676</v>
      </c>
      <c r="J25" s="17">
        <f t="shared" si="1"/>
        <v>99834.255216887497</v>
      </c>
      <c r="K25" s="17">
        <f t="shared" si="2"/>
        <v>6824240.8588148849</v>
      </c>
      <c r="L25" s="25">
        <f t="shared" si="5"/>
        <v>68.346469692594283</v>
      </c>
    </row>
    <row r="26" spans="1:12" x14ac:dyDescent="0.25">
      <c r="A26" s="20">
        <v>17</v>
      </c>
      <c r="B26" s="21">
        <v>0</v>
      </c>
      <c r="C26" s="21">
        <v>2285</v>
      </c>
      <c r="D26" s="21">
        <v>2189</v>
      </c>
      <c r="E26" s="70">
        <v>0.28689999999999999</v>
      </c>
      <c r="F26" s="23">
        <f t="shared" si="3"/>
        <v>0</v>
      </c>
      <c r="G26" s="23">
        <f t="shared" si="0"/>
        <v>0</v>
      </c>
      <c r="H26" s="17">
        <f t="shared" si="6"/>
        <v>99802.033071053069</v>
      </c>
      <c r="I26" s="17">
        <f t="shared" si="4"/>
        <v>0</v>
      </c>
      <c r="J26" s="17">
        <f t="shared" si="1"/>
        <v>99802.033071053069</v>
      </c>
      <c r="K26" s="17">
        <f t="shared" si="2"/>
        <v>6724406.6035979977</v>
      </c>
      <c r="L26" s="25">
        <f t="shared" si="5"/>
        <v>67.377451106738704</v>
      </c>
    </row>
    <row r="27" spans="1:12" x14ac:dyDescent="0.25">
      <c r="A27" s="20">
        <v>18</v>
      </c>
      <c r="B27" s="21">
        <v>1</v>
      </c>
      <c r="C27" s="21">
        <v>2253</v>
      </c>
      <c r="D27" s="21">
        <v>2281</v>
      </c>
      <c r="E27" s="70">
        <v>0</v>
      </c>
      <c r="F27" s="23">
        <f t="shared" si="3"/>
        <v>4.4111160123511248E-4</v>
      </c>
      <c r="G27" s="23">
        <f t="shared" si="0"/>
        <v>4.4091710758377428E-4</v>
      </c>
      <c r="H27" s="17">
        <f t="shared" si="6"/>
        <v>99802.033071053069</v>
      </c>
      <c r="I27" s="17">
        <f t="shared" si="4"/>
        <v>44.004423752668906</v>
      </c>
      <c r="J27" s="17">
        <f t="shared" si="1"/>
        <v>99758.028647300394</v>
      </c>
      <c r="K27" s="17">
        <f t="shared" si="2"/>
        <v>6624604.5705269445</v>
      </c>
      <c r="L27" s="25">
        <f t="shared" si="5"/>
        <v>66.377451106738704</v>
      </c>
    </row>
    <row r="28" spans="1:12" x14ac:dyDescent="0.25">
      <c r="A28" s="20">
        <v>19</v>
      </c>
      <c r="B28" s="21">
        <v>0</v>
      </c>
      <c r="C28" s="21">
        <v>2290</v>
      </c>
      <c r="D28" s="21">
        <v>2249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99758.028647300394</v>
      </c>
      <c r="I28" s="17">
        <f t="shared" si="4"/>
        <v>0</v>
      </c>
      <c r="J28" s="17">
        <f t="shared" si="1"/>
        <v>99758.028647300394</v>
      </c>
      <c r="K28" s="17">
        <f t="shared" si="2"/>
        <v>6524846.5418796437</v>
      </c>
      <c r="L28" s="25">
        <f t="shared" si="5"/>
        <v>65.4067309704823</v>
      </c>
    </row>
    <row r="29" spans="1:12" x14ac:dyDescent="0.25">
      <c r="A29" s="20">
        <v>20</v>
      </c>
      <c r="B29" s="21">
        <v>0</v>
      </c>
      <c r="C29" s="21">
        <v>2205</v>
      </c>
      <c r="D29" s="21">
        <v>2285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99758.028647300394</v>
      </c>
      <c r="I29" s="17">
        <f t="shared" si="4"/>
        <v>0</v>
      </c>
      <c r="J29" s="17">
        <f t="shared" si="1"/>
        <v>99758.028647300394</v>
      </c>
      <c r="K29" s="17">
        <f t="shared" si="2"/>
        <v>6425088.5132323429</v>
      </c>
      <c r="L29" s="25">
        <f t="shared" si="5"/>
        <v>64.4067309704823</v>
      </c>
    </row>
    <row r="30" spans="1:12" x14ac:dyDescent="0.25">
      <c r="A30" s="20">
        <v>21</v>
      </c>
      <c r="B30" s="21">
        <v>0</v>
      </c>
      <c r="C30" s="21">
        <v>2147</v>
      </c>
      <c r="D30" s="21">
        <v>2201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99758.028647300394</v>
      </c>
      <c r="I30" s="17">
        <f t="shared" si="4"/>
        <v>0</v>
      </c>
      <c r="J30" s="17">
        <f t="shared" si="1"/>
        <v>99758.028647300394</v>
      </c>
      <c r="K30" s="17">
        <f t="shared" si="2"/>
        <v>6325330.4845850421</v>
      </c>
      <c r="L30" s="25">
        <f t="shared" si="5"/>
        <v>63.4067309704823</v>
      </c>
    </row>
    <row r="31" spans="1:12" x14ac:dyDescent="0.25">
      <c r="A31" s="20">
        <v>22</v>
      </c>
      <c r="B31" s="21">
        <v>0</v>
      </c>
      <c r="C31" s="21">
        <v>2021</v>
      </c>
      <c r="D31" s="21">
        <v>2127</v>
      </c>
      <c r="E31" s="70">
        <v>0</v>
      </c>
      <c r="F31" s="23">
        <f t="shared" si="3"/>
        <v>0</v>
      </c>
      <c r="G31" s="23">
        <f t="shared" si="0"/>
        <v>0</v>
      </c>
      <c r="H31" s="17">
        <f t="shared" si="6"/>
        <v>99758.028647300394</v>
      </c>
      <c r="I31" s="17">
        <f t="shared" si="4"/>
        <v>0</v>
      </c>
      <c r="J31" s="17">
        <f t="shared" si="1"/>
        <v>99758.028647300394</v>
      </c>
      <c r="K31" s="17">
        <f t="shared" si="2"/>
        <v>6225572.4559377413</v>
      </c>
      <c r="L31" s="25">
        <f t="shared" si="5"/>
        <v>62.406730970482293</v>
      </c>
    </row>
    <row r="32" spans="1:12" x14ac:dyDescent="0.25">
      <c r="A32" s="20">
        <v>23</v>
      </c>
      <c r="B32" s="21">
        <v>0</v>
      </c>
      <c r="C32" s="21">
        <v>1954</v>
      </c>
      <c r="D32" s="21">
        <v>2007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99758.028647300394</v>
      </c>
      <c r="I32" s="17">
        <f t="shared" si="4"/>
        <v>0</v>
      </c>
      <c r="J32" s="17">
        <f t="shared" si="1"/>
        <v>99758.028647300394</v>
      </c>
      <c r="K32" s="17">
        <f t="shared" si="2"/>
        <v>6125814.4272904405</v>
      </c>
      <c r="L32" s="25">
        <f t="shared" si="5"/>
        <v>61.406730970482286</v>
      </c>
    </row>
    <row r="33" spans="1:12" x14ac:dyDescent="0.25">
      <c r="A33" s="20">
        <v>24</v>
      </c>
      <c r="B33" s="21">
        <v>0</v>
      </c>
      <c r="C33" s="21">
        <v>2013</v>
      </c>
      <c r="D33" s="21">
        <v>1950</v>
      </c>
      <c r="E33" s="70">
        <v>0.49730000000000002</v>
      </c>
      <c r="F33" s="23">
        <f t="shared" si="3"/>
        <v>0</v>
      </c>
      <c r="G33" s="23">
        <f t="shared" si="0"/>
        <v>0</v>
      </c>
      <c r="H33" s="17">
        <f t="shared" si="6"/>
        <v>99758.028647300394</v>
      </c>
      <c r="I33" s="17">
        <f t="shared" si="4"/>
        <v>0</v>
      </c>
      <c r="J33" s="17">
        <f t="shared" si="1"/>
        <v>99758.028647300394</v>
      </c>
      <c r="K33" s="17">
        <f t="shared" si="2"/>
        <v>6026056.3986431397</v>
      </c>
      <c r="L33" s="25">
        <f t="shared" si="5"/>
        <v>60.406730970482286</v>
      </c>
    </row>
    <row r="34" spans="1:12" x14ac:dyDescent="0.25">
      <c r="A34" s="20">
        <v>25</v>
      </c>
      <c r="B34" s="21">
        <v>2</v>
      </c>
      <c r="C34" s="21">
        <v>1933</v>
      </c>
      <c r="D34" s="21">
        <v>1997</v>
      </c>
      <c r="E34" s="70">
        <v>0.83879999999999999</v>
      </c>
      <c r="F34" s="23">
        <f t="shared" si="3"/>
        <v>1.0178117048346056E-3</v>
      </c>
      <c r="G34" s="23">
        <f t="shared" si="0"/>
        <v>1.0176447385935254E-3</v>
      </c>
      <c r="H34" s="17">
        <f t="shared" si="6"/>
        <v>99758.028647300394</v>
      </c>
      <c r="I34" s="17">
        <f t="shared" si="4"/>
        <v>101.51823298538743</v>
      </c>
      <c r="J34" s="17">
        <f t="shared" si="1"/>
        <v>99741.663908143149</v>
      </c>
      <c r="K34" s="17">
        <f t="shared" si="2"/>
        <v>5926298.369995839</v>
      </c>
      <c r="L34" s="25">
        <f t="shared" si="5"/>
        <v>59.406730970482279</v>
      </c>
    </row>
    <row r="35" spans="1:12" x14ac:dyDescent="0.25">
      <c r="A35" s="20">
        <v>26</v>
      </c>
      <c r="B35" s="21">
        <v>1</v>
      </c>
      <c r="C35" s="21">
        <v>2013</v>
      </c>
      <c r="D35" s="21">
        <v>1895</v>
      </c>
      <c r="E35" s="70">
        <v>0.49730000000000002</v>
      </c>
      <c r="F35" s="23">
        <f t="shared" si="3"/>
        <v>5.1177072671443195E-4</v>
      </c>
      <c r="G35" s="23">
        <f t="shared" si="0"/>
        <v>5.1163909878456553E-4</v>
      </c>
      <c r="H35" s="17">
        <f t="shared" si="6"/>
        <v>99656.510414315009</v>
      </c>
      <c r="I35" s="17">
        <f t="shared" si="4"/>
        <v>50.988167176394803</v>
      </c>
      <c r="J35" s="17">
        <f t="shared" si="1"/>
        <v>99630.87866267543</v>
      </c>
      <c r="K35" s="17">
        <f t="shared" si="2"/>
        <v>5826556.7060876954</v>
      </c>
      <c r="L35" s="25">
        <f t="shared" si="5"/>
        <v>58.466393032067764</v>
      </c>
    </row>
    <row r="36" spans="1:12" x14ac:dyDescent="0.25">
      <c r="A36" s="20">
        <v>27</v>
      </c>
      <c r="B36" s="21">
        <v>1</v>
      </c>
      <c r="C36" s="21">
        <v>2091</v>
      </c>
      <c r="D36" s="21">
        <v>1986</v>
      </c>
      <c r="E36" s="70">
        <v>0</v>
      </c>
      <c r="F36" s="23">
        <f t="shared" si="3"/>
        <v>4.9055678194751039E-4</v>
      </c>
      <c r="G36" s="23">
        <f t="shared" si="0"/>
        <v>4.9031625398381952E-4</v>
      </c>
      <c r="H36" s="17">
        <f t="shared" si="6"/>
        <v>99605.522247138608</v>
      </c>
      <c r="I36" s="17">
        <f t="shared" si="4"/>
        <v>48.838206544319</v>
      </c>
      <c r="J36" s="17">
        <f t="shared" si="1"/>
        <v>99556.684040594293</v>
      </c>
      <c r="K36" s="17">
        <f t="shared" si="2"/>
        <v>5726925.8274250198</v>
      </c>
      <c r="L36" s="25">
        <f t="shared" si="5"/>
        <v>57.496067469186315</v>
      </c>
    </row>
    <row r="37" spans="1:12" x14ac:dyDescent="0.25">
      <c r="A37" s="20">
        <v>28</v>
      </c>
      <c r="B37" s="21">
        <v>0</v>
      </c>
      <c r="C37" s="21">
        <v>2160</v>
      </c>
      <c r="D37" s="21">
        <v>2046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99556.684040594293</v>
      </c>
      <c r="I37" s="17">
        <f t="shared" si="4"/>
        <v>0</v>
      </c>
      <c r="J37" s="17">
        <f t="shared" si="1"/>
        <v>99556.684040594293</v>
      </c>
      <c r="K37" s="17">
        <f t="shared" si="2"/>
        <v>5627369.1433844259</v>
      </c>
      <c r="L37" s="25">
        <f t="shared" si="5"/>
        <v>56.524272555018634</v>
      </c>
    </row>
    <row r="38" spans="1:12" x14ac:dyDescent="0.25">
      <c r="A38" s="20">
        <v>29</v>
      </c>
      <c r="B38" s="21">
        <v>0</v>
      </c>
      <c r="C38" s="21">
        <v>2143</v>
      </c>
      <c r="D38" s="21">
        <v>2101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99556.684040594293</v>
      </c>
      <c r="I38" s="17">
        <f t="shared" si="4"/>
        <v>0</v>
      </c>
      <c r="J38" s="17">
        <f t="shared" si="1"/>
        <v>99556.684040594293</v>
      </c>
      <c r="K38" s="17">
        <f t="shared" si="2"/>
        <v>5527812.459343832</v>
      </c>
      <c r="L38" s="25">
        <f t="shared" si="5"/>
        <v>55.524272555018641</v>
      </c>
    </row>
    <row r="39" spans="1:12" x14ac:dyDescent="0.25">
      <c r="A39" s="20">
        <v>30</v>
      </c>
      <c r="B39" s="21">
        <v>1</v>
      </c>
      <c r="C39" s="21">
        <v>2209</v>
      </c>
      <c r="D39" s="21">
        <v>2165</v>
      </c>
      <c r="E39" s="70">
        <v>0.57789999999999997</v>
      </c>
      <c r="F39" s="23">
        <f t="shared" si="3"/>
        <v>4.5724737082761773E-4</v>
      </c>
      <c r="G39" s="23">
        <f t="shared" si="0"/>
        <v>4.5715913723281848E-4</v>
      </c>
      <c r="H39" s="17">
        <f t="shared" si="6"/>
        <v>99556.684040594293</v>
      </c>
      <c r="I39" s="17">
        <f t="shared" si="4"/>
        <v>45.513247781758395</v>
      </c>
      <c r="J39" s="17">
        <f t="shared" si="1"/>
        <v>99537.472898705615</v>
      </c>
      <c r="K39" s="17">
        <f t="shared" si="2"/>
        <v>5428255.7753032381</v>
      </c>
      <c r="L39" s="25">
        <f t="shared" si="5"/>
        <v>54.524272555018641</v>
      </c>
    </row>
    <row r="40" spans="1:12" x14ac:dyDescent="0.25">
      <c r="A40" s="20">
        <v>31</v>
      </c>
      <c r="B40" s="21">
        <v>1</v>
      </c>
      <c r="C40" s="21">
        <v>2269</v>
      </c>
      <c r="D40" s="21">
        <v>2166</v>
      </c>
      <c r="E40" s="70">
        <v>0</v>
      </c>
      <c r="F40" s="23">
        <f t="shared" si="3"/>
        <v>4.5095828635851183E-4</v>
      </c>
      <c r="G40" s="23">
        <f t="shared" si="0"/>
        <v>4.5075501464953793E-4</v>
      </c>
      <c r="H40" s="17">
        <f t="shared" si="6"/>
        <v>99511.17079281254</v>
      </c>
      <c r="I40" s="17">
        <f t="shared" si="4"/>
        <v>44.855159248506887</v>
      </c>
      <c r="J40" s="17">
        <f t="shared" si="1"/>
        <v>99466.315633564038</v>
      </c>
      <c r="K40" s="17">
        <f t="shared" si="2"/>
        <v>5328718.3024045322</v>
      </c>
      <c r="L40" s="25">
        <f t="shared" si="5"/>
        <v>53.54894591180323</v>
      </c>
    </row>
    <row r="41" spans="1:12" x14ac:dyDescent="0.25">
      <c r="A41" s="20">
        <v>32</v>
      </c>
      <c r="B41" s="21">
        <v>3</v>
      </c>
      <c r="C41" s="21">
        <v>2378</v>
      </c>
      <c r="D41" s="21">
        <v>2233</v>
      </c>
      <c r="E41" s="70">
        <v>0</v>
      </c>
      <c r="F41" s="23">
        <f t="shared" si="3"/>
        <v>1.3012361743656475E-3</v>
      </c>
      <c r="G41" s="23">
        <f t="shared" si="0"/>
        <v>1.2995451591942821E-3</v>
      </c>
      <c r="H41" s="17">
        <f t="shared" si="6"/>
        <v>99466.315633564038</v>
      </c>
      <c r="I41" s="17">
        <f t="shared" si="4"/>
        <v>129.2609689844887</v>
      </c>
      <c r="J41" s="17">
        <f t="shared" si="1"/>
        <v>99337.054664579555</v>
      </c>
      <c r="K41" s="17">
        <f t="shared" si="2"/>
        <v>5229251.986770968</v>
      </c>
      <c r="L41" s="25">
        <f t="shared" si="5"/>
        <v>52.573094252687916</v>
      </c>
    </row>
    <row r="42" spans="1:12" x14ac:dyDescent="0.25">
      <c r="A42" s="20">
        <v>33</v>
      </c>
      <c r="B42" s="21">
        <v>0</v>
      </c>
      <c r="C42" s="21">
        <v>2545</v>
      </c>
      <c r="D42" s="21">
        <v>2368</v>
      </c>
      <c r="E42" s="70">
        <v>0.81010000000000004</v>
      </c>
      <c r="F42" s="23">
        <f t="shared" si="3"/>
        <v>0</v>
      </c>
      <c r="G42" s="23">
        <f t="shared" si="0"/>
        <v>0</v>
      </c>
      <c r="H42" s="17">
        <f t="shared" si="6"/>
        <v>99337.054664579555</v>
      </c>
      <c r="I42" s="17">
        <f t="shared" si="4"/>
        <v>0</v>
      </c>
      <c r="J42" s="17">
        <f t="shared" si="1"/>
        <v>99337.054664579555</v>
      </c>
      <c r="K42" s="17">
        <f t="shared" si="2"/>
        <v>5129914.9321063887</v>
      </c>
      <c r="L42" s="25">
        <f t="shared" si="5"/>
        <v>51.64150426472785</v>
      </c>
    </row>
    <row r="43" spans="1:12" x14ac:dyDescent="0.25">
      <c r="A43" s="20">
        <v>34</v>
      </c>
      <c r="B43" s="21">
        <v>2</v>
      </c>
      <c r="C43" s="21">
        <v>2616</v>
      </c>
      <c r="D43" s="21">
        <v>2484</v>
      </c>
      <c r="E43" s="70">
        <v>0.42620000000000002</v>
      </c>
      <c r="F43" s="23">
        <f t="shared" si="3"/>
        <v>7.8431372549019605E-4</v>
      </c>
      <c r="G43" s="23">
        <f t="shared" si="0"/>
        <v>7.8396091233607962E-4</v>
      </c>
      <c r="H43" s="17">
        <f t="shared" si="6"/>
        <v>99337.054664579555</v>
      </c>
      <c r="I43" s="17">
        <f t="shared" si="4"/>
        <v>77.876368003622801</v>
      </c>
      <c r="J43" s="17">
        <f t="shared" si="1"/>
        <v>99292.369204619084</v>
      </c>
      <c r="K43" s="17">
        <f t="shared" si="2"/>
        <v>5030577.8774418095</v>
      </c>
      <c r="L43" s="25">
        <f t="shared" si="5"/>
        <v>50.641504264727857</v>
      </c>
    </row>
    <row r="44" spans="1:12" x14ac:dyDescent="0.25">
      <c r="A44" s="20">
        <v>35</v>
      </c>
      <c r="B44" s="21">
        <v>1</v>
      </c>
      <c r="C44" s="21">
        <v>2656</v>
      </c>
      <c r="D44" s="21">
        <v>2570</v>
      </c>
      <c r="E44" s="70">
        <v>0.71309999999999996</v>
      </c>
      <c r="F44" s="23">
        <f t="shared" si="3"/>
        <v>3.8270187523918868E-4</v>
      </c>
      <c r="G44" s="23">
        <f t="shared" si="0"/>
        <v>3.8265986027022136E-4</v>
      </c>
      <c r="H44" s="17">
        <f t="shared" si="6"/>
        <v>99259.178296575934</v>
      </c>
      <c r="I44" s="17">
        <f t="shared" si="4"/>
        <v>37.982503297504735</v>
      </c>
      <c r="J44" s="17">
        <f t="shared" si="1"/>
        <v>99248.281116379876</v>
      </c>
      <c r="K44" s="17">
        <f t="shared" si="2"/>
        <v>4931285.5082371905</v>
      </c>
      <c r="L44" s="25">
        <f t="shared" si="5"/>
        <v>49.680901986746562</v>
      </c>
    </row>
    <row r="45" spans="1:12" x14ac:dyDescent="0.25">
      <c r="A45" s="20">
        <v>36</v>
      </c>
      <c r="B45" s="21">
        <v>0</v>
      </c>
      <c r="C45" s="21">
        <v>2869</v>
      </c>
      <c r="D45" s="21">
        <v>2577</v>
      </c>
      <c r="E45" s="70">
        <v>0</v>
      </c>
      <c r="F45" s="23">
        <f t="shared" si="3"/>
        <v>0</v>
      </c>
      <c r="G45" s="23">
        <f t="shared" si="0"/>
        <v>0</v>
      </c>
      <c r="H45" s="17">
        <f t="shared" si="6"/>
        <v>99221.195793278428</v>
      </c>
      <c r="I45" s="17">
        <f t="shared" si="4"/>
        <v>0</v>
      </c>
      <c r="J45" s="17">
        <f t="shared" si="1"/>
        <v>99221.195793278428</v>
      </c>
      <c r="K45" s="17">
        <f t="shared" si="2"/>
        <v>4832037.2271208111</v>
      </c>
      <c r="L45" s="25">
        <f t="shared" si="5"/>
        <v>48.699647172042539</v>
      </c>
    </row>
    <row r="46" spans="1:12" x14ac:dyDescent="0.25">
      <c r="A46" s="20">
        <v>37</v>
      </c>
      <c r="B46" s="21">
        <v>3</v>
      </c>
      <c r="C46" s="21">
        <v>2869</v>
      </c>
      <c r="D46" s="21">
        <v>2796</v>
      </c>
      <c r="E46" s="70">
        <v>0.33739999999999998</v>
      </c>
      <c r="F46" s="23">
        <f t="shared" si="3"/>
        <v>1.059135039717564E-3</v>
      </c>
      <c r="G46" s="23">
        <f t="shared" si="0"/>
        <v>1.0583922781392816E-3</v>
      </c>
      <c r="H46" s="17">
        <f t="shared" si="6"/>
        <v>99221.195793278428</v>
      </c>
      <c r="I46" s="17">
        <f t="shared" si="4"/>
        <v>105.01494745535166</v>
      </c>
      <c r="J46" s="17">
        <f t="shared" si="1"/>
        <v>99151.612889094511</v>
      </c>
      <c r="K46" s="17">
        <f t="shared" si="2"/>
        <v>4732816.0313275326</v>
      </c>
      <c r="L46" s="25">
        <f t="shared" si="5"/>
        <v>47.699647172042539</v>
      </c>
    </row>
    <row r="47" spans="1:12" x14ac:dyDescent="0.25">
      <c r="A47" s="20">
        <v>38</v>
      </c>
      <c r="B47" s="21">
        <v>0</v>
      </c>
      <c r="C47" s="21">
        <v>3030</v>
      </c>
      <c r="D47" s="21">
        <v>2788</v>
      </c>
      <c r="E47" s="70">
        <v>0.51090000000000002</v>
      </c>
      <c r="F47" s="23">
        <f t="shared" si="3"/>
        <v>0</v>
      </c>
      <c r="G47" s="23">
        <f t="shared" si="0"/>
        <v>0</v>
      </c>
      <c r="H47" s="17">
        <f t="shared" si="6"/>
        <v>99116.180845823081</v>
      </c>
      <c r="I47" s="17">
        <f t="shared" si="4"/>
        <v>0</v>
      </c>
      <c r="J47" s="17">
        <f t="shared" si="1"/>
        <v>99116.180845823081</v>
      </c>
      <c r="K47" s="17">
        <f t="shared" si="2"/>
        <v>4633664.4184384383</v>
      </c>
      <c r="L47" s="25">
        <f t="shared" si="5"/>
        <v>46.749828119852424</v>
      </c>
    </row>
    <row r="48" spans="1:12" x14ac:dyDescent="0.25">
      <c r="A48" s="20">
        <v>39</v>
      </c>
      <c r="B48" s="21">
        <v>3</v>
      </c>
      <c r="C48" s="21">
        <v>3106</v>
      </c>
      <c r="D48" s="21">
        <v>2969</v>
      </c>
      <c r="E48" s="70">
        <v>0.90029999999999999</v>
      </c>
      <c r="F48" s="23">
        <f t="shared" si="3"/>
        <v>9.8765432098765434E-4</v>
      </c>
      <c r="G48" s="23">
        <f t="shared" si="0"/>
        <v>9.875570770957172E-4</v>
      </c>
      <c r="H48" s="17">
        <f t="shared" si="6"/>
        <v>99116.180845823081</v>
      </c>
      <c r="I48" s="17">
        <f t="shared" si="4"/>
        <v>97.882885848991549</v>
      </c>
      <c r="J48" s="17">
        <f t="shared" si="1"/>
        <v>99106.421922103938</v>
      </c>
      <c r="K48" s="17">
        <f t="shared" si="2"/>
        <v>4534548.2375926152</v>
      </c>
      <c r="L48" s="25">
        <f t="shared" si="5"/>
        <v>45.749828119852424</v>
      </c>
    </row>
    <row r="49" spans="1:12" x14ac:dyDescent="0.25">
      <c r="A49" s="20">
        <v>40</v>
      </c>
      <c r="B49" s="21">
        <v>1</v>
      </c>
      <c r="C49" s="21">
        <v>3301</v>
      </c>
      <c r="D49" s="21">
        <v>3000</v>
      </c>
      <c r="E49" s="70">
        <v>0.82330000000000003</v>
      </c>
      <c r="F49" s="23">
        <f t="shared" si="3"/>
        <v>3.1740993493096332E-4</v>
      </c>
      <c r="G49" s="23">
        <f t="shared" si="0"/>
        <v>3.1739213356927413E-4</v>
      </c>
      <c r="H49" s="17">
        <f t="shared" si="6"/>
        <v>99018.297959974094</v>
      </c>
      <c r="I49" s="17">
        <f t="shared" si="4"/>
        <v>31.427628851914282</v>
      </c>
      <c r="J49" s="17">
        <f t="shared" si="1"/>
        <v>99012.744697955961</v>
      </c>
      <c r="K49" s="17">
        <f t="shared" si="2"/>
        <v>4435441.8156705117</v>
      </c>
      <c r="L49" s="25">
        <f t="shared" si="5"/>
        <v>44.794163372343952</v>
      </c>
    </row>
    <row r="50" spans="1:12" x14ac:dyDescent="0.25">
      <c r="A50" s="20">
        <v>41</v>
      </c>
      <c r="B50" s="21">
        <v>3</v>
      </c>
      <c r="C50" s="21">
        <v>3381</v>
      </c>
      <c r="D50" s="21">
        <v>3224</v>
      </c>
      <c r="E50" s="70">
        <v>0.52600000000000002</v>
      </c>
      <c r="F50" s="23">
        <f t="shared" si="3"/>
        <v>9.0840272520817562E-4</v>
      </c>
      <c r="G50" s="23">
        <f t="shared" si="0"/>
        <v>9.0801175088273882E-4</v>
      </c>
      <c r="H50" s="17">
        <f t="shared" si="6"/>
        <v>98986.870331122176</v>
      </c>
      <c r="I50" s="17">
        <f t="shared" si="4"/>
        <v>89.881241443764878</v>
      </c>
      <c r="J50" s="17">
        <f t="shared" si="1"/>
        <v>98944.266622677824</v>
      </c>
      <c r="K50" s="17">
        <f t="shared" si="2"/>
        <v>4336429.0709725553</v>
      </c>
      <c r="L50" s="25">
        <f t="shared" si="5"/>
        <v>43.808123809417495</v>
      </c>
    </row>
    <row r="51" spans="1:12" x14ac:dyDescent="0.25">
      <c r="A51" s="20">
        <v>42</v>
      </c>
      <c r="B51" s="21">
        <v>0</v>
      </c>
      <c r="C51" s="21">
        <v>3506</v>
      </c>
      <c r="D51" s="21">
        <v>3296</v>
      </c>
      <c r="E51" s="70">
        <v>0.58740000000000003</v>
      </c>
      <c r="F51" s="23">
        <f t="shared" si="3"/>
        <v>0</v>
      </c>
      <c r="G51" s="23">
        <f t="shared" si="0"/>
        <v>0</v>
      </c>
      <c r="H51" s="17">
        <f t="shared" si="6"/>
        <v>98896.989089678405</v>
      </c>
      <c r="I51" s="17">
        <f t="shared" si="4"/>
        <v>0</v>
      </c>
      <c r="J51" s="17">
        <f t="shared" si="1"/>
        <v>98896.989089678405</v>
      </c>
      <c r="K51" s="17">
        <f t="shared" si="2"/>
        <v>4237484.8043498779</v>
      </c>
      <c r="L51" s="25">
        <f t="shared" si="5"/>
        <v>42.847460204348444</v>
      </c>
    </row>
    <row r="52" spans="1:12" x14ac:dyDescent="0.25">
      <c r="A52" s="20">
        <v>43</v>
      </c>
      <c r="B52" s="21">
        <v>3</v>
      </c>
      <c r="C52" s="21">
        <v>3322</v>
      </c>
      <c r="D52" s="21">
        <v>3444</v>
      </c>
      <c r="E52" s="70">
        <v>0</v>
      </c>
      <c r="F52" s="23">
        <f t="shared" si="3"/>
        <v>8.8678687555424182E-4</v>
      </c>
      <c r="G52" s="23">
        <f t="shared" si="0"/>
        <v>8.8600118133490854E-4</v>
      </c>
      <c r="H52" s="17">
        <f t="shared" si="6"/>
        <v>98896.989089678405</v>
      </c>
      <c r="I52" s="17">
        <f t="shared" si="4"/>
        <v>87.622849163920634</v>
      </c>
      <c r="J52" s="17">
        <f t="shared" si="1"/>
        <v>98809.366240514486</v>
      </c>
      <c r="K52" s="17">
        <f t="shared" si="2"/>
        <v>4138587.8152601994</v>
      </c>
      <c r="L52" s="25">
        <f t="shared" si="5"/>
        <v>41.847460204348444</v>
      </c>
    </row>
    <row r="53" spans="1:12" x14ac:dyDescent="0.25">
      <c r="A53" s="20">
        <v>44</v>
      </c>
      <c r="B53" s="21">
        <v>3</v>
      </c>
      <c r="C53" s="21">
        <v>3217</v>
      </c>
      <c r="D53" s="21">
        <v>3281</v>
      </c>
      <c r="E53" s="70">
        <v>0.45490000000000003</v>
      </c>
      <c r="F53" s="23">
        <f t="shared" si="3"/>
        <v>9.2336103416435823E-4</v>
      </c>
      <c r="G53" s="23">
        <f t="shared" si="0"/>
        <v>9.2289651810524543E-4</v>
      </c>
      <c r="H53" s="17">
        <f t="shared" si="6"/>
        <v>98809.366240514486</v>
      </c>
      <c r="I53" s="17">
        <f t="shared" si="4"/>
        <v>91.190820059556799</v>
      </c>
      <c r="J53" s="17">
        <f t="shared" si="1"/>
        <v>98759.658124500027</v>
      </c>
      <c r="K53" s="17">
        <f t="shared" si="2"/>
        <v>4039778.4490196849</v>
      </c>
      <c r="L53" s="25">
        <f t="shared" si="5"/>
        <v>40.884569982832936</v>
      </c>
    </row>
    <row r="54" spans="1:12" x14ac:dyDescent="0.25">
      <c r="A54" s="20">
        <v>45</v>
      </c>
      <c r="B54" s="21">
        <v>6</v>
      </c>
      <c r="C54" s="21">
        <v>3227</v>
      </c>
      <c r="D54" s="21">
        <v>3163</v>
      </c>
      <c r="E54" s="70">
        <v>0.84430000000000005</v>
      </c>
      <c r="F54" s="23">
        <f t="shared" si="3"/>
        <v>1.8779342723004694E-3</v>
      </c>
      <c r="G54" s="23">
        <f t="shared" si="0"/>
        <v>1.8773853354052156E-3</v>
      </c>
      <c r="H54" s="17">
        <f t="shared" si="6"/>
        <v>98718.175420454936</v>
      </c>
      <c r="I54" s="17">
        <f t="shared" si="4"/>
        <v>185.33205487232169</v>
      </c>
      <c r="J54" s="17">
        <f t="shared" si="1"/>
        <v>98689.319219511308</v>
      </c>
      <c r="K54" s="17">
        <f t="shared" si="2"/>
        <v>3941018.790895185</v>
      </c>
      <c r="L54" s="25">
        <f t="shared" si="5"/>
        <v>39.921916851783557</v>
      </c>
    </row>
    <row r="55" spans="1:12" x14ac:dyDescent="0.25">
      <c r="A55" s="20">
        <v>46</v>
      </c>
      <c r="B55" s="21">
        <v>4</v>
      </c>
      <c r="C55" s="21">
        <v>3201</v>
      </c>
      <c r="D55" s="21">
        <v>3168</v>
      </c>
      <c r="E55" s="70">
        <v>0.63109999999999999</v>
      </c>
      <c r="F55" s="23">
        <f t="shared" si="3"/>
        <v>1.2560841576385617E-3</v>
      </c>
      <c r="G55" s="23">
        <f t="shared" si="0"/>
        <v>1.2555023961890984E-3</v>
      </c>
      <c r="H55" s="17">
        <f t="shared" si="6"/>
        <v>98532.843365582608</v>
      </c>
      <c r="I55" s="17">
        <f t="shared" si="4"/>
        <v>123.70822094881407</v>
      </c>
      <c r="J55" s="17">
        <f t="shared" si="1"/>
        <v>98487.207402874585</v>
      </c>
      <c r="K55" s="17">
        <f t="shared" si="2"/>
        <v>3842329.4716756735</v>
      </c>
      <c r="L55" s="25">
        <f t="shared" si="5"/>
        <v>38.995418587684782</v>
      </c>
    </row>
    <row r="56" spans="1:12" x14ac:dyDescent="0.25">
      <c r="A56" s="20">
        <v>47</v>
      </c>
      <c r="B56" s="21">
        <v>2</v>
      </c>
      <c r="C56" s="21">
        <v>3084</v>
      </c>
      <c r="D56" s="21">
        <v>3145</v>
      </c>
      <c r="E56" s="70">
        <v>0.30869999999999997</v>
      </c>
      <c r="F56" s="23">
        <f t="shared" si="3"/>
        <v>6.4215764970300209E-4</v>
      </c>
      <c r="G56" s="23">
        <f t="shared" si="0"/>
        <v>6.4187270727080674E-4</v>
      </c>
      <c r="H56" s="17">
        <f t="shared" si="6"/>
        <v>98409.135144633794</v>
      </c>
      <c r="I56" s="17">
        <f t="shared" si="4"/>
        <v>63.166137995464787</v>
      </c>
      <c r="J56" s="17">
        <f t="shared" si="1"/>
        <v>98365.468393437535</v>
      </c>
      <c r="K56" s="17">
        <f t="shared" si="2"/>
        <v>3743842.2642727988</v>
      </c>
      <c r="L56" s="25">
        <f t="shared" si="5"/>
        <v>38.043645630767934</v>
      </c>
    </row>
    <row r="57" spans="1:12" x14ac:dyDescent="0.25">
      <c r="A57" s="20">
        <v>48</v>
      </c>
      <c r="B57" s="21">
        <v>1</v>
      </c>
      <c r="C57" s="21">
        <v>3179</v>
      </c>
      <c r="D57" s="21">
        <v>3018</v>
      </c>
      <c r="E57" s="70">
        <v>0.49109999999999998</v>
      </c>
      <c r="F57" s="23">
        <f t="shared" si="3"/>
        <v>3.2273680813296756E-4</v>
      </c>
      <c r="G57" s="23">
        <f t="shared" si="0"/>
        <v>3.2268381029818921E-4</v>
      </c>
      <c r="H57" s="17">
        <f t="shared" si="6"/>
        <v>98345.969006638334</v>
      </c>
      <c r="I57" s="17">
        <f t="shared" si="4"/>
        <v>31.734652006529679</v>
      </c>
      <c r="J57" s="17">
        <f t="shared" si="1"/>
        <v>98329.819242232203</v>
      </c>
      <c r="K57" s="17">
        <f t="shared" si="2"/>
        <v>3645476.7958793612</v>
      </c>
      <c r="L57" s="25">
        <f t="shared" si="5"/>
        <v>37.067882219283355</v>
      </c>
    </row>
    <row r="58" spans="1:12" x14ac:dyDescent="0.25">
      <c r="A58" s="20">
        <v>49</v>
      </c>
      <c r="B58" s="21">
        <v>3</v>
      </c>
      <c r="C58" s="21">
        <v>3207</v>
      </c>
      <c r="D58" s="21">
        <v>3106</v>
      </c>
      <c r="E58" s="70">
        <v>0.60499999999999998</v>
      </c>
      <c r="F58" s="23">
        <f t="shared" si="3"/>
        <v>9.5041976873118958E-4</v>
      </c>
      <c r="G58" s="23">
        <f t="shared" si="0"/>
        <v>9.5006310002422655E-4</v>
      </c>
      <c r="H58" s="17">
        <f t="shared" si="6"/>
        <v>98314.234354631801</v>
      </c>
      <c r="I58" s="17">
        <f t="shared" si="4"/>
        <v>93.404726267469798</v>
      </c>
      <c r="J58" s="17">
        <f t="shared" si="1"/>
        <v>98277.339487756151</v>
      </c>
      <c r="K58" s="17">
        <f t="shared" si="2"/>
        <v>3547146.9766371292</v>
      </c>
      <c r="L58" s="25">
        <f t="shared" si="5"/>
        <v>36.079688764519332</v>
      </c>
    </row>
    <row r="59" spans="1:12" x14ac:dyDescent="0.25">
      <c r="A59" s="20">
        <v>50</v>
      </c>
      <c r="B59" s="21">
        <v>3</v>
      </c>
      <c r="C59" s="21">
        <v>3169</v>
      </c>
      <c r="D59" s="21">
        <v>3136</v>
      </c>
      <c r="E59" s="70">
        <v>0.59660000000000002</v>
      </c>
      <c r="F59" s="23">
        <f t="shared" si="3"/>
        <v>9.5162569389373511E-4</v>
      </c>
      <c r="G59" s="23">
        <f t="shared" si="0"/>
        <v>9.512605184839114E-4</v>
      </c>
      <c r="H59" s="17">
        <f t="shared" si="6"/>
        <v>98220.829628364329</v>
      </c>
      <c r="I59" s="17">
        <f t="shared" si="4"/>
        <v>93.433597318197783</v>
      </c>
      <c r="J59" s="17">
        <f t="shared" si="1"/>
        <v>98183.138515206156</v>
      </c>
      <c r="K59" s="17">
        <f t="shared" si="2"/>
        <v>3448869.6371493731</v>
      </c>
      <c r="L59" s="25">
        <f t="shared" si="5"/>
        <v>35.113424007909259</v>
      </c>
    </row>
    <row r="60" spans="1:12" x14ac:dyDescent="0.25">
      <c r="A60" s="20">
        <v>51</v>
      </c>
      <c r="B60" s="21">
        <v>5</v>
      </c>
      <c r="C60" s="21">
        <v>3125</v>
      </c>
      <c r="D60" s="21">
        <v>3126</v>
      </c>
      <c r="E60" s="70">
        <v>0.56089999999999995</v>
      </c>
      <c r="F60" s="23">
        <f t="shared" si="3"/>
        <v>1.5997440409534474E-3</v>
      </c>
      <c r="G60" s="23">
        <f t="shared" si="0"/>
        <v>1.5986210933896859E-3</v>
      </c>
      <c r="H60" s="17">
        <f t="shared" si="6"/>
        <v>98127.396031046126</v>
      </c>
      <c r="I60" s="17">
        <f t="shared" si="4"/>
        <v>156.86852513463367</v>
      </c>
      <c r="J60" s="17">
        <f t="shared" si="1"/>
        <v>98058.515061659506</v>
      </c>
      <c r="K60" s="17">
        <f t="shared" si="2"/>
        <v>3350686.498634167</v>
      </c>
      <c r="L60" s="25">
        <f t="shared" si="5"/>
        <v>34.146289763707344</v>
      </c>
    </row>
    <row r="61" spans="1:12" x14ac:dyDescent="0.25">
      <c r="A61" s="20">
        <v>52</v>
      </c>
      <c r="B61" s="21">
        <v>8</v>
      </c>
      <c r="C61" s="21">
        <v>3121</v>
      </c>
      <c r="D61" s="21">
        <v>3079</v>
      </c>
      <c r="E61" s="70">
        <v>0.42349999999999999</v>
      </c>
      <c r="F61" s="23">
        <f t="shared" si="3"/>
        <v>2.5806451612903226E-3</v>
      </c>
      <c r="G61" s="23">
        <f t="shared" si="0"/>
        <v>2.5768115307162375E-3</v>
      </c>
      <c r="H61" s="17">
        <f t="shared" si="6"/>
        <v>97970.527505911494</v>
      </c>
      <c r="I61" s="17">
        <f t="shared" si="4"/>
        <v>252.45158494758505</v>
      </c>
      <c r="J61" s="17">
        <f t="shared" si="1"/>
        <v>97824.989167189211</v>
      </c>
      <c r="K61" s="17">
        <f t="shared" si="2"/>
        <v>3252627.9835725073</v>
      </c>
      <c r="L61" s="25">
        <f t="shared" si="5"/>
        <v>33.200066044109491</v>
      </c>
    </row>
    <row r="62" spans="1:12" x14ac:dyDescent="0.25">
      <c r="A62" s="20">
        <v>53</v>
      </c>
      <c r="B62" s="21">
        <v>7</v>
      </c>
      <c r="C62" s="21">
        <v>3181</v>
      </c>
      <c r="D62" s="21">
        <v>3080</v>
      </c>
      <c r="E62" s="70">
        <v>0.6673</v>
      </c>
      <c r="F62" s="23">
        <f t="shared" si="3"/>
        <v>2.236064526433477E-3</v>
      </c>
      <c r="G62" s="23">
        <f t="shared" si="0"/>
        <v>2.2344022681864304E-3</v>
      </c>
      <c r="H62" s="17">
        <f t="shared" si="6"/>
        <v>97718.075920963907</v>
      </c>
      <c r="I62" s="17">
        <f t="shared" si="4"/>
        <v>218.34149048061556</v>
      </c>
      <c r="J62" s="17">
        <f t="shared" si="1"/>
        <v>97645.433707081014</v>
      </c>
      <c r="K62" s="17">
        <f t="shared" si="2"/>
        <v>3154802.9944053181</v>
      </c>
      <c r="L62" s="25">
        <f t="shared" si="5"/>
        <v>32.284743274693398</v>
      </c>
    </row>
    <row r="63" spans="1:12" x14ac:dyDescent="0.25">
      <c r="A63" s="20">
        <v>54</v>
      </c>
      <c r="B63" s="21">
        <v>4</v>
      </c>
      <c r="C63" s="21">
        <v>2983</v>
      </c>
      <c r="D63" s="21">
        <v>3127</v>
      </c>
      <c r="E63" s="70">
        <v>0.60660000000000003</v>
      </c>
      <c r="F63" s="23">
        <f t="shared" si="3"/>
        <v>1.3093289689034371E-3</v>
      </c>
      <c r="G63" s="23">
        <f t="shared" si="0"/>
        <v>1.3086548938327546E-3</v>
      </c>
      <c r="H63" s="17">
        <f t="shared" si="6"/>
        <v>97499.734430483295</v>
      </c>
      <c r="I63" s="17">
        <f t="shared" si="4"/>
        <v>127.59350460984588</v>
      </c>
      <c r="J63" s="17">
        <f t="shared" si="1"/>
        <v>97449.539145769784</v>
      </c>
      <c r="K63" s="17">
        <f t="shared" si="2"/>
        <v>3057157.5606982373</v>
      </c>
      <c r="L63" s="25">
        <f t="shared" si="5"/>
        <v>31.355547566931801</v>
      </c>
    </row>
    <row r="64" spans="1:12" x14ac:dyDescent="0.25">
      <c r="A64" s="20">
        <v>55</v>
      </c>
      <c r="B64" s="21">
        <v>11</v>
      </c>
      <c r="C64" s="21">
        <v>2860</v>
      </c>
      <c r="D64" s="21">
        <v>2932</v>
      </c>
      <c r="E64" s="70">
        <v>0.54679999999999995</v>
      </c>
      <c r="F64" s="23">
        <f t="shared" si="3"/>
        <v>3.7983425414364639E-3</v>
      </c>
      <c r="G64" s="23">
        <f t="shared" si="0"/>
        <v>3.7918152770996553E-3</v>
      </c>
      <c r="H64" s="17">
        <f t="shared" si="6"/>
        <v>97372.140925873449</v>
      </c>
      <c r="I64" s="17">
        <f t="shared" si="4"/>
        <v>369.21717152662751</v>
      </c>
      <c r="J64" s="17">
        <f t="shared" si="1"/>
        <v>97204.811703737578</v>
      </c>
      <c r="K64" s="17">
        <f t="shared" si="2"/>
        <v>2959708.0215524673</v>
      </c>
      <c r="L64" s="25">
        <f t="shared" si="5"/>
        <v>30.395840056609273</v>
      </c>
    </row>
    <row r="65" spans="1:12" x14ac:dyDescent="0.25">
      <c r="A65" s="20">
        <v>56</v>
      </c>
      <c r="B65" s="21">
        <v>12</v>
      </c>
      <c r="C65" s="21">
        <v>2864</v>
      </c>
      <c r="D65" s="21">
        <v>2800</v>
      </c>
      <c r="E65" s="70">
        <v>0.44080000000000003</v>
      </c>
      <c r="F65" s="23">
        <f t="shared" si="3"/>
        <v>4.2372881355932203E-3</v>
      </c>
      <c r="G65" s="23">
        <f t="shared" si="0"/>
        <v>4.2272716512399434E-3</v>
      </c>
      <c r="H65" s="17">
        <f t="shared" si="6"/>
        <v>97002.923754346819</v>
      </c>
      <c r="I65" s="17">
        <f t="shared" si="4"/>
        <v>410.05770967414003</v>
      </c>
      <c r="J65" s="17">
        <f t="shared" si="1"/>
        <v>96773.619483097034</v>
      </c>
      <c r="K65" s="17">
        <f t="shared" si="2"/>
        <v>2862503.2098487299</v>
      </c>
      <c r="L65" s="25">
        <f t="shared" si="5"/>
        <v>29.509452901624087</v>
      </c>
    </row>
    <row r="66" spans="1:12" x14ac:dyDescent="0.25">
      <c r="A66" s="20">
        <v>57</v>
      </c>
      <c r="B66" s="21">
        <v>10</v>
      </c>
      <c r="C66" s="21">
        <v>2685</v>
      </c>
      <c r="D66" s="21">
        <v>2807</v>
      </c>
      <c r="E66" s="70">
        <v>0.4148</v>
      </c>
      <c r="F66" s="23">
        <f t="shared" si="3"/>
        <v>3.6416605972323379E-3</v>
      </c>
      <c r="G66" s="23">
        <f t="shared" si="0"/>
        <v>3.6339163588739514E-3</v>
      </c>
      <c r="H66" s="17">
        <f t="shared" si="6"/>
        <v>96592.866044672672</v>
      </c>
      <c r="I66" s="17">
        <f t="shared" si="4"/>
        <v>351.01039607025626</v>
      </c>
      <c r="J66" s="17">
        <f t="shared" si="1"/>
        <v>96387.45476089236</v>
      </c>
      <c r="K66" s="17">
        <f t="shared" si="2"/>
        <v>2765729.5903656329</v>
      </c>
      <c r="L66" s="25">
        <f t="shared" si="5"/>
        <v>28.632855650918639</v>
      </c>
    </row>
    <row r="67" spans="1:12" x14ac:dyDescent="0.25">
      <c r="A67" s="20">
        <v>58</v>
      </c>
      <c r="B67" s="21">
        <v>11</v>
      </c>
      <c r="C67" s="21">
        <v>2625</v>
      </c>
      <c r="D67" s="21">
        <v>2655</v>
      </c>
      <c r="E67" s="70">
        <v>0.50949999999999995</v>
      </c>
      <c r="F67" s="23">
        <f t="shared" si="3"/>
        <v>4.1666666666666666E-3</v>
      </c>
      <c r="G67" s="23">
        <f t="shared" si="0"/>
        <v>4.1581684099787726E-3</v>
      </c>
      <c r="H67" s="17">
        <f t="shared" si="6"/>
        <v>96241.855648602417</v>
      </c>
      <c r="I67" s="17">
        <f t="shared" si="4"/>
        <v>400.18984387575568</v>
      </c>
      <c r="J67" s="17">
        <f t="shared" si="1"/>
        <v>96045.562530181371</v>
      </c>
      <c r="K67" s="17">
        <f t="shared" si="2"/>
        <v>2669342.1356047406</v>
      </c>
      <c r="L67" s="25">
        <f t="shared" si="5"/>
        <v>27.735771693253959</v>
      </c>
    </row>
    <row r="68" spans="1:12" x14ac:dyDescent="0.25">
      <c r="A68" s="20">
        <v>59</v>
      </c>
      <c r="B68" s="21">
        <v>7</v>
      </c>
      <c r="C68" s="21">
        <v>2548</v>
      </c>
      <c r="D68" s="21">
        <v>2562</v>
      </c>
      <c r="E68" s="70">
        <v>0.50360000000000005</v>
      </c>
      <c r="F68" s="23">
        <f t="shared" si="3"/>
        <v>2.7397260273972603E-3</v>
      </c>
      <c r="G68" s="23">
        <f t="shared" si="0"/>
        <v>2.7360050605149599E-3</v>
      </c>
      <c r="H68" s="17">
        <f t="shared" si="6"/>
        <v>95841.665804726668</v>
      </c>
      <c r="I68" s="17">
        <f t="shared" si="4"/>
        <v>262.22328264991575</v>
      </c>
      <c r="J68" s="17">
        <f t="shared" si="1"/>
        <v>95711.498167219252</v>
      </c>
      <c r="K68" s="17">
        <f t="shared" si="2"/>
        <v>2573296.5730745592</v>
      </c>
      <c r="L68" s="25">
        <f t="shared" si="5"/>
        <v>26.849455833932833</v>
      </c>
    </row>
    <row r="69" spans="1:12" x14ac:dyDescent="0.25">
      <c r="A69" s="20">
        <v>60</v>
      </c>
      <c r="B69" s="21">
        <v>14</v>
      </c>
      <c r="C69" s="21">
        <v>2872</v>
      </c>
      <c r="D69" s="21">
        <v>2503</v>
      </c>
      <c r="E69" s="70">
        <v>0.34939999999999999</v>
      </c>
      <c r="F69" s="23">
        <f t="shared" si="3"/>
        <v>5.209302325581395E-3</v>
      </c>
      <c r="G69" s="23">
        <f t="shared" si="0"/>
        <v>5.1917067379898393E-3</v>
      </c>
      <c r="H69" s="17">
        <f t="shared" si="6"/>
        <v>95579.442522076759</v>
      </c>
      <c r="I69" s="17">
        <f t="shared" si="4"/>
        <v>496.22043575517847</v>
      </c>
      <c r="J69" s="17">
        <f t="shared" si="1"/>
        <v>95256.601506574443</v>
      </c>
      <c r="K69" s="17">
        <f t="shared" si="2"/>
        <v>2477585.0749073401</v>
      </c>
      <c r="L69" s="25">
        <f t="shared" si="5"/>
        <v>25.92173598768451</v>
      </c>
    </row>
    <row r="70" spans="1:12" x14ac:dyDescent="0.25">
      <c r="A70" s="20">
        <v>61</v>
      </c>
      <c r="B70" s="21">
        <v>21</v>
      </c>
      <c r="C70" s="21">
        <v>2959</v>
      </c>
      <c r="D70" s="21">
        <v>2836</v>
      </c>
      <c r="E70" s="70">
        <v>0.63739999999999997</v>
      </c>
      <c r="F70" s="23">
        <f t="shared" si="3"/>
        <v>7.24762726488352E-3</v>
      </c>
      <c r="G70" s="23">
        <f t="shared" si="0"/>
        <v>7.2286304987761937E-3</v>
      </c>
      <c r="H70" s="17">
        <f t="shared" si="6"/>
        <v>95083.222086321577</v>
      </c>
      <c r="I70" s="17">
        <f t="shared" si="4"/>
        <v>687.32147909509433</v>
      </c>
      <c r="J70" s="17">
        <f t="shared" si="1"/>
        <v>94833.999318001705</v>
      </c>
      <c r="K70" s="17">
        <f t="shared" si="2"/>
        <v>2382328.4734007656</v>
      </c>
      <c r="L70" s="25">
        <f t="shared" si="5"/>
        <v>25.055192926023917</v>
      </c>
    </row>
    <row r="71" spans="1:12" x14ac:dyDescent="0.25">
      <c r="A71" s="20">
        <v>62</v>
      </c>
      <c r="B71" s="21">
        <v>12</v>
      </c>
      <c r="C71" s="21">
        <v>2944</v>
      </c>
      <c r="D71" s="21">
        <v>2921</v>
      </c>
      <c r="E71" s="70">
        <v>0.56559999999999999</v>
      </c>
      <c r="F71" s="23">
        <f t="shared" si="3"/>
        <v>4.0920716112531966E-3</v>
      </c>
      <c r="G71" s="23">
        <f t="shared" si="0"/>
        <v>4.084810468879054E-3</v>
      </c>
      <c r="H71" s="17">
        <f t="shared" si="6"/>
        <v>94395.900607226489</v>
      </c>
      <c r="I71" s="17">
        <f t="shared" si="4"/>
        <v>385.58936301966543</v>
      </c>
      <c r="J71" s="17">
        <f t="shared" si="1"/>
        <v>94228.400587930751</v>
      </c>
      <c r="K71" s="17">
        <f t="shared" si="2"/>
        <v>2287494.4740827638</v>
      </c>
      <c r="L71" s="25">
        <f t="shared" si="5"/>
        <v>24.232985324233926</v>
      </c>
    </row>
    <row r="72" spans="1:12" x14ac:dyDescent="0.25">
      <c r="A72" s="20">
        <v>63</v>
      </c>
      <c r="B72" s="21">
        <v>25</v>
      </c>
      <c r="C72" s="21">
        <v>3236</v>
      </c>
      <c r="D72" s="21">
        <v>2898</v>
      </c>
      <c r="E72" s="70">
        <v>0.54049999999999998</v>
      </c>
      <c r="F72" s="23">
        <f t="shared" si="3"/>
        <v>8.1512879034887509E-3</v>
      </c>
      <c r="G72" s="23">
        <f t="shared" si="0"/>
        <v>8.1208710446282455E-3</v>
      </c>
      <c r="H72" s="17">
        <f t="shared" si="6"/>
        <v>94010.311244206823</v>
      </c>
      <c r="I72" s="17">
        <f t="shared" si="4"/>
        <v>763.44561447956835</v>
      </c>
      <c r="J72" s="17">
        <f t="shared" si="1"/>
        <v>93659.507984353462</v>
      </c>
      <c r="K72" s="17">
        <f t="shared" si="2"/>
        <v>2193266.073494833</v>
      </c>
      <c r="L72" s="25">
        <f t="shared" si="5"/>
        <v>23.330058633647894</v>
      </c>
    </row>
    <row r="73" spans="1:12" x14ac:dyDescent="0.25">
      <c r="A73" s="20">
        <v>64</v>
      </c>
      <c r="B73" s="21">
        <v>29</v>
      </c>
      <c r="C73" s="21">
        <v>3131</v>
      </c>
      <c r="D73" s="21">
        <v>3162</v>
      </c>
      <c r="E73" s="70">
        <v>0.59589999999999999</v>
      </c>
      <c r="F73" s="23">
        <f t="shared" si="3"/>
        <v>9.2165898617511521E-3</v>
      </c>
      <c r="G73" s="23">
        <f t="shared" ref="G73:G108" si="7">F73/((1+(1-E73)*F73))</f>
        <v>9.1823907456193114E-3</v>
      </c>
      <c r="H73" s="17">
        <f t="shared" si="6"/>
        <v>93246.865629727254</v>
      </c>
      <c r="I73" s="17">
        <f t="shared" si="4"/>
        <v>856.229156016415</v>
      </c>
      <c r="J73" s="17">
        <f t="shared" ref="J73:J108" si="8">H74+I73*E73</f>
        <v>92900.86342778102</v>
      </c>
      <c r="K73" s="17">
        <f t="shared" ref="K73:K97" si="9">K74+J73</f>
        <v>2099606.5655104793</v>
      </c>
      <c r="L73" s="25">
        <f t="shared" si="5"/>
        <v>22.516644943839498</v>
      </c>
    </row>
    <row r="74" spans="1:12" x14ac:dyDescent="0.25">
      <c r="A74" s="20">
        <v>65</v>
      </c>
      <c r="B74" s="21">
        <v>31</v>
      </c>
      <c r="C74" s="21">
        <v>2995</v>
      </c>
      <c r="D74" s="21">
        <v>3073</v>
      </c>
      <c r="E74" s="70">
        <v>0.54620000000000002</v>
      </c>
      <c r="F74" s="23">
        <f t="shared" ref="F74:F108" si="10">B74/((C74+D74)/2)</f>
        <v>1.021753460777851E-2</v>
      </c>
      <c r="G74" s="23">
        <f t="shared" si="7"/>
        <v>1.0170377443703844E-2</v>
      </c>
      <c r="H74" s="17">
        <f t="shared" si="6"/>
        <v>92390.636473710838</v>
      </c>
      <c r="I74" s="17">
        <f t="shared" ref="I74:I108" si="11">H74*G74</f>
        <v>939.64764520167034</v>
      </c>
      <c r="J74" s="17">
        <f t="shared" si="8"/>
        <v>91964.22437231832</v>
      </c>
      <c r="K74" s="17">
        <f t="shared" si="9"/>
        <v>2006705.7020826985</v>
      </c>
      <c r="L74" s="25">
        <f t="shared" ref="L74:L108" si="12">K74/H74</f>
        <v>21.71979519432896</v>
      </c>
    </row>
    <row r="75" spans="1:12" x14ac:dyDescent="0.25">
      <c r="A75" s="20">
        <v>66</v>
      </c>
      <c r="B75" s="21">
        <v>36</v>
      </c>
      <c r="C75" s="21">
        <v>2796</v>
      </c>
      <c r="D75" s="21">
        <v>2934</v>
      </c>
      <c r="E75" s="70">
        <v>0.44590000000000002</v>
      </c>
      <c r="F75" s="23">
        <f t="shared" si="10"/>
        <v>1.2565445026178011E-2</v>
      </c>
      <c r="G75" s="23">
        <f t="shared" si="7"/>
        <v>1.2478562868871518E-2</v>
      </c>
      <c r="H75" s="17">
        <f t="shared" ref="H75:H108" si="13">H74-I74</f>
        <v>91450.988828509173</v>
      </c>
      <c r="I75" s="17">
        <f t="shared" si="11"/>
        <v>1141.1769135170186</v>
      </c>
      <c r="J75" s="17">
        <f t="shared" si="8"/>
        <v>90818.662700729386</v>
      </c>
      <c r="K75" s="17">
        <f t="shared" si="9"/>
        <v>1914741.4777103802</v>
      </c>
      <c r="L75" s="25">
        <f t="shared" si="12"/>
        <v>20.937351276769068</v>
      </c>
    </row>
    <row r="76" spans="1:12" x14ac:dyDescent="0.25">
      <c r="A76" s="20">
        <v>67</v>
      </c>
      <c r="B76" s="21">
        <v>26</v>
      </c>
      <c r="C76" s="21">
        <v>2606</v>
      </c>
      <c r="D76" s="21">
        <v>2738</v>
      </c>
      <c r="E76" s="70">
        <v>0.44240000000000002</v>
      </c>
      <c r="F76" s="23">
        <f t="shared" si="10"/>
        <v>9.730538922155689E-3</v>
      </c>
      <c r="G76" s="23">
        <f t="shared" si="7"/>
        <v>9.6780283741924808E-3</v>
      </c>
      <c r="H76" s="17">
        <f t="shared" si="13"/>
        <v>90309.811914992155</v>
      </c>
      <c r="I76" s="17">
        <f t="shared" si="11"/>
        <v>874.0209221812803</v>
      </c>
      <c r="J76" s="17">
        <f t="shared" si="8"/>
        <v>89822.457848783873</v>
      </c>
      <c r="K76" s="17">
        <f t="shared" si="9"/>
        <v>1823922.8150096508</v>
      </c>
      <c r="L76" s="25">
        <f t="shared" si="12"/>
        <v>20.196286276473408</v>
      </c>
    </row>
    <row r="77" spans="1:12" x14ac:dyDescent="0.25">
      <c r="A77" s="20">
        <v>68</v>
      </c>
      <c r="B77" s="21">
        <v>21</v>
      </c>
      <c r="C77" s="21">
        <v>2393</v>
      </c>
      <c r="D77" s="21">
        <v>2552</v>
      </c>
      <c r="E77" s="70">
        <v>0.57269999999999999</v>
      </c>
      <c r="F77" s="23">
        <f t="shared" si="10"/>
        <v>8.4934277047522752E-3</v>
      </c>
      <c r="G77" s="23">
        <f t="shared" si="7"/>
        <v>8.4627144688600928E-3</v>
      </c>
      <c r="H77" s="17">
        <f t="shared" si="13"/>
        <v>89435.790992810871</v>
      </c>
      <c r="I77" s="17">
        <f t="shared" si="11"/>
        <v>756.86956246880777</v>
      </c>
      <c r="J77" s="17">
        <f t="shared" si="8"/>
        <v>89112.380628767947</v>
      </c>
      <c r="K77" s="17">
        <f t="shared" si="9"/>
        <v>1734100.357160867</v>
      </c>
      <c r="L77" s="25">
        <f t="shared" si="12"/>
        <v>19.389333262566655</v>
      </c>
    </row>
    <row r="78" spans="1:12" x14ac:dyDescent="0.25">
      <c r="A78" s="20">
        <v>69</v>
      </c>
      <c r="B78" s="21">
        <v>29</v>
      </c>
      <c r="C78" s="21">
        <v>1954</v>
      </c>
      <c r="D78" s="21">
        <v>2346</v>
      </c>
      <c r="E78" s="70">
        <v>0.49869999999999998</v>
      </c>
      <c r="F78" s="23">
        <f t="shared" si="10"/>
        <v>1.3488372093023256E-2</v>
      </c>
      <c r="G78" s="23">
        <f t="shared" si="7"/>
        <v>1.3397780043285916E-2</v>
      </c>
      <c r="H78" s="17">
        <f t="shared" si="13"/>
        <v>88678.921430342059</v>
      </c>
      <c r="I78" s="17">
        <f t="shared" si="11"/>
        <v>1188.1006837995567</v>
      </c>
      <c r="J78" s="17">
        <f t="shared" si="8"/>
        <v>88083.326557553344</v>
      </c>
      <c r="K78" s="17">
        <f t="shared" si="9"/>
        <v>1644987.9765320991</v>
      </c>
      <c r="L78" s="25">
        <f t="shared" si="12"/>
        <v>18.549932159743836</v>
      </c>
    </row>
    <row r="79" spans="1:12" x14ac:dyDescent="0.25">
      <c r="A79" s="20">
        <v>70</v>
      </c>
      <c r="B79" s="21">
        <v>25</v>
      </c>
      <c r="C79" s="21">
        <v>1680</v>
      </c>
      <c r="D79" s="21">
        <v>1915</v>
      </c>
      <c r="E79" s="70">
        <v>0.47860000000000003</v>
      </c>
      <c r="F79" s="23">
        <f t="shared" si="10"/>
        <v>1.3908205841446454E-2</v>
      </c>
      <c r="G79" s="23">
        <f t="shared" si="7"/>
        <v>1.3808073304299558E-2</v>
      </c>
      <c r="H79" s="17">
        <f t="shared" si="13"/>
        <v>87490.820746542508</v>
      </c>
      <c r="I79" s="17">
        <f t="shared" si="11"/>
        <v>1208.0796663215915</v>
      </c>
      <c r="J79" s="17">
        <f t="shared" si="8"/>
        <v>86860.928008522431</v>
      </c>
      <c r="K79" s="17">
        <f t="shared" si="9"/>
        <v>1556904.6499745457</v>
      </c>
      <c r="L79" s="25">
        <f t="shared" si="12"/>
        <v>17.795062804186482</v>
      </c>
    </row>
    <row r="80" spans="1:12" x14ac:dyDescent="0.25">
      <c r="A80" s="20">
        <v>71</v>
      </c>
      <c r="B80" s="21">
        <v>18</v>
      </c>
      <c r="C80" s="21">
        <v>1565</v>
      </c>
      <c r="D80" s="21">
        <v>1635</v>
      </c>
      <c r="E80" s="70">
        <v>0.40789999999999998</v>
      </c>
      <c r="F80" s="23">
        <f t="shared" si="10"/>
        <v>1.125E-2</v>
      </c>
      <c r="G80" s="23">
        <f t="shared" si="7"/>
        <v>1.1175558209819615E-2</v>
      </c>
      <c r="H80" s="17">
        <f t="shared" si="13"/>
        <v>86282.74108022092</v>
      </c>
      <c r="I80" s="17">
        <f t="shared" si="11"/>
        <v>964.25779544480304</v>
      </c>
      <c r="J80" s="17">
        <f t="shared" si="8"/>
        <v>85711.804039538052</v>
      </c>
      <c r="K80" s="17">
        <f t="shared" si="9"/>
        <v>1470043.7219660233</v>
      </c>
      <c r="L80" s="25">
        <f t="shared" si="12"/>
        <v>17.037517625909196</v>
      </c>
    </row>
    <row r="81" spans="1:12" x14ac:dyDescent="0.25">
      <c r="A81" s="20">
        <v>72</v>
      </c>
      <c r="B81" s="21">
        <v>33</v>
      </c>
      <c r="C81" s="21">
        <v>1488</v>
      </c>
      <c r="D81" s="21">
        <v>1542</v>
      </c>
      <c r="E81" s="70">
        <v>0.55710000000000004</v>
      </c>
      <c r="F81" s="23">
        <f t="shared" si="10"/>
        <v>2.1782178217821781E-2</v>
      </c>
      <c r="G81" s="23">
        <f t="shared" si="7"/>
        <v>2.157404634379733E-2</v>
      </c>
      <c r="H81" s="17">
        <f t="shared" si="13"/>
        <v>85318.483284776114</v>
      </c>
      <c r="I81" s="17">
        <f t="shared" si="11"/>
        <v>1840.6649123682578</v>
      </c>
      <c r="J81" s="17">
        <f t="shared" si="8"/>
        <v>84503.252795088207</v>
      </c>
      <c r="K81" s="17">
        <f t="shared" si="9"/>
        <v>1384331.9179264852</v>
      </c>
      <c r="L81" s="25">
        <f t="shared" si="12"/>
        <v>16.225463283329368</v>
      </c>
    </row>
    <row r="82" spans="1:12" x14ac:dyDescent="0.25">
      <c r="A82" s="20">
        <v>73</v>
      </c>
      <c r="B82" s="21">
        <v>18</v>
      </c>
      <c r="C82" s="21">
        <v>1187</v>
      </c>
      <c r="D82" s="21">
        <v>1449</v>
      </c>
      <c r="E82" s="70">
        <v>0.48830000000000001</v>
      </c>
      <c r="F82" s="23">
        <f t="shared" si="10"/>
        <v>1.3657056145675266E-2</v>
      </c>
      <c r="G82" s="23">
        <f t="shared" si="7"/>
        <v>1.3562278661728591E-2</v>
      </c>
      <c r="H82" s="17">
        <f t="shared" si="13"/>
        <v>83477.818372407855</v>
      </c>
      <c r="I82" s="17">
        <f t="shared" si="11"/>
        <v>1132.1494348397621</v>
      </c>
      <c r="J82" s="17">
        <f t="shared" si="8"/>
        <v>82898.497506600339</v>
      </c>
      <c r="K82" s="17">
        <f t="shared" si="9"/>
        <v>1299828.6651313971</v>
      </c>
      <c r="L82" s="25">
        <f t="shared" si="12"/>
        <v>15.570946755372239</v>
      </c>
    </row>
    <row r="83" spans="1:12" x14ac:dyDescent="0.25">
      <c r="A83" s="20">
        <v>74</v>
      </c>
      <c r="B83" s="21">
        <v>17</v>
      </c>
      <c r="C83" s="21">
        <v>1032</v>
      </c>
      <c r="D83" s="21">
        <v>1163</v>
      </c>
      <c r="E83" s="70">
        <v>0.48970000000000002</v>
      </c>
      <c r="F83" s="23">
        <f t="shared" si="10"/>
        <v>1.5489749430523917E-2</v>
      </c>
      <c r="G83" s="23">
        <f t="shared" si="7"/>
        <v>1.5368272165952749E-2</v>
      </c>
      <c r="H83" s="17">
        <f t="shared" si="13"/>
        <v>82345.668937568087</v>
      </c>
      <c r="I83" s="17">
        <f t="shared" si="11"/>
        <v>1265.5106519199874</v>
      </c>
      <c r="J83" s="17">
        <f t="shared" si="8"/>
        <v>81699.878851893314</v>
      </c>
      <c r="K83" s="17">
        <f t="shared" si="9"/>
        <v>1216930.1676247967</v>
      </c>
      <c r="L83" s="25">
        <f t="shared" si="12"/>
        <v>14.778314188538989</v>
      </c>
    </row>
    <row r="84" spans="1:12" x14ac:dyDescent="0.25">
      <c r="A84" s="20">
        <v>75</v>
      </c>
      <c r="B84" s="21">
        <v>25</v>
      </c>
      <c r="C84" s="21">
        <v>987</v>
      </c>
      <c r="D84" s="21">
        <v>999</v>
      </c>
      <c r="E84" s="70">
        <v>0.49349999999999999</v>
      </c>
      <c r="F84" s="23">
        <f t="shared" si="10"/>
        <v>2.5176233635448138E-2</v>
      </c>
      <c r="G84" s="23">
        <f t="shared" si="7"/>
        <v>2.4859234584167157E-2</v>
      </c>
      <c r="H84" s="17">
        <f t="shared" si="13"/>
        <v>81080.158285648096</v>
      </c>
      <c r="I84" s="17">
        <f t="shared" si="11"/>
        <v>2015.5906749443304</v>
      </c>
      <c r="J84" s="17">
        <f t="shared" si="8"/>
        <v>80059.261608788802</v>
      </c>
      <c r="K84" s="17">
        <f t="shared" si="9"/>
        <v>1135230.2887729034</v>
      </c>
      <c r="L84" s="25">
        <f t="shared" si="12"/>
        <v>14.001332912713975</v>
      </c>
    </row>
    <row r="85" spans="1:12" x14ac:dyDescent="0.25">
      <c r="A85" s="20">
        <v>76</v>
      </c>
      <c r="B85" s="21">
        <v>25</v>
      </c>
      <c r="C85" s="21">
        <v>898</v>
      </c>
      <c r="D85" s="21">
        <v>974</v>
      </c>
      <c r="E85" s="70">
        <v>0.47970000000000002</v>
      </c>
      <c r="F85" s="23">
        <f t="shared" si="10"/>
        <v>2.6709401709401708E-2</v>
      </c>
      <c r="G85" s="23">
        <f t="shared" si="7"/>
        <v>2.6343311301543978E-2</v>
      </c>
      <c r="H85" s="17">
        <f t="shared" si="13"/>
        <v>79064.567610703773</v>
      </c>
      <c r="I85" s="17">
        <f t="shared" si="11"/>
        <v>2082.8225174907407</v>
      </c>
      <c r="J85" s="17">
        <f t="shared" si="8"/>
        <v>77980.875054853343</v>
      </c>
      <c r="K85" s="17">
        <f t="shared" si="9"/>
        <v>1055171.0271641146</v>
      </c>
      <c r="L85" s="25">
        <f t="shared" si="12"/>
        <v>13.345687696156647</v>
      </c>
    </row>
    <row r="86" spans="1:12" x14ac:dyDescent="0.25">
      <c r="A86" s="20">
        <v>77</v>
      </c>
      <c r="B86" s="21">
        <v>19</v>
      </c>
      <c r="C86" s="21">
        <v>848</v>
      </c>
      <c r="D86" s="21">
        <v>872</v>
      </c>
      <c r="E86" s="70">
        <v>0.50529999999999997</v>
      </c>
      <c r="F86" s="23">
        <f t="shared" si="10"/>
        <v>2.2093023255813953E-2</v>
      </c>
      <c r="G86" s="23">
        <f t="shared" si="7"/>
        <v>2.1854169884884887E-2</v>
      </c>
      <c r="H86" s="17">
        <f t="shared" si="13"/>
        <v>76981.74509321303</v>
      </c>
      <c r="I86" s="17">
        <f t="shared" si="11"/>
        <v>1682.3721353019812</v>
      </c>
      <c r="J86" s="17">
        <f t="shared" si="8"/>
        <v>76149.475597879136</v>
      </c>
      <c r="K86" s="17">
        <f t="shared" si="9"/>
        <v>977190.15210926125</v>
      </c>
      <c r="L86" s="25">
        <f t="shared" si="12"/>
        <v>12.693790598355942</v>
      </c>
    </row>
    <row r="87" spans="1:12" x14ac:dyDescent="0.25">
      <c r="A87" s="20">
        <v>78</v>
      </c>
      <c r="B87" s="21">
        <v>19</v>
      </c>
      <c r="C87" s="21">
        <v>580</v>
      </c>
      <c r="D87" s="21">
        <v>825</v>
      </c>
      <c r="E87" s="70">
        <v>0.53049999999999997</v>
      </c>
      <c r="F87" s="23">
        <f t="shared" si="10"/>
        <v>2.7046263345195731E-2</v>
      </c>
      <c r="G87" s="23">
        <f t="shared" si="7"/>
        <v>2.6707130311819802E-2</v>
      </c>
      <c r="H87" s="17">
        <f t="shared" si="13"/>
        <v>75299.372957911051</v>
      </c>
      <c r="I87" s="17">
        <f t="shared" si="11"/>
        <v>2011.0301659852505</v>
      </c>
      <c r="J87" s="17">
        <f t="shared" si="8"/>
        <v>74355.194294980975</v>
      </c>
      <c r="K87" s="17">
        <f t="shared" si="9"/>
        <v>901040.6765113821</v>
      </c>
      <c r="L87" s="25">
        <f t="shared" si="12"/>
        <v>11.966111285083651</v>
      </c>
    </row>
    <row r="88" spans="1:12" x14ac:dyDescent="0.25">
      <c r="A88" s="20">
        <v>79</v>
      </c>
      <c r="B88" s="21">
        <v>10</v>
      </c>
      <c r="C88" s="21">
        <v>496</v>
      </c>
      <c r="D88" s="21">
        <v>557</v>
      </c>
      <c r="E88" s="70">
        <v>0.64880000000000004</v>
      </c>
      <c r="F88" s="23">
        <f t="shared" si="10"/>
        <v>1.8993352326685659E-2</v>
      </c>
      <c r="G88" s="23">
        <f t="shared" si="7"/>
        <v>1.8867497339682876E-2</v>
      </c>
      <c r="H88" s="17">
        <f t="shared" si="13"/>
        <v>73288.342791925796</v>
      </c>
      <c r="I88" s="17">
        <f t="shared" si="11"/>
        <v>1382.7676126564265</v>
      </c>
      <c r="J88" s="17">
        <f t="shared" si="8"/>
        <v>72802.714806360847</v>
      </c>
      <c r="K88" s="17">
        <f t="shared" si="9"/>
        <v>826685.48221640114</v>
      </c>
      <c r="L88" s="25">
        <f t="shared" si="12"/>
        <v>11.279904152880878</v>
      </c>
    </row>
    <row r="89" spans="1:12" x14ac:dyDescent="0.25">
      <c r="A89" s="20">
        <v>80</v>
      </c>
      <c r="B89" s="21">
        <v>21</v>
      </c>
      <c r="C89" s="21">
        <v>666</v>
      </c>
      <c r="D89" s="21">
        <v>485</v>
      </c>
      <c r="E89" s="70">
        <v>0.4662</v>
      </c>
      <c r="F89" s="23">
        <f t="shared" si="10"/>
        <v>3.6490008688097306E-2</v>
      </c>
      <c r="G89" s="23">
        <f t="shared" si="7"/>
        <v>3.5792822959493771E-2</v>
      </c>
      <c r="H89" s="17">
        <f t="shared" si="13"/>
        <v>71905.575179269363</v>
      </c>
      <c r="I89" s="17">
        <f t="shared" si="11"/>
        <v>2573.7035221921578</v>
      </c>
      <c r="J89" s="17">
        <f t="shared" si="8"/>
        <v>70531.732239123186</v>
      </c>
      <c r="K89" s="17">
        <f t="shared" si="9"/>
        <v>753882.76741004025</v>
      </c>
      <c r="L89" s="25">
        <f t="shared" si="12"/>
        <v>10.484343745676446</v>
      </c>
    </row>
    <row r="90" spans="1:12" x14ac:dyDescent="0.25">
      <c r="A90" s="20">
        <v>81</v>
      </c>
      <c r="B90" s="21">
        <v>19</v>
      </c>
      <c r="C90" s="21">
        <v>362</v>
      </c>
      <c r="D90" s="21">
        <v>631</v>
      </c>
      <c r="E90" s="70">
        <v>0.54930000000000001</v>
      </c>
      <c r="F90" s="23">
        <f t="shared" si="10"/>
        <v>3.8267875125881166E-2</v>
      </c>
      <c r="G90" s="23">
        <f t="shared" si="7"/>
        <v>3.7619046959064331E-2</v>
      </c>
      <c r="H90" s="17">
        <f t="shared" si="13"/>
        <v>69331.871657077209</v>
      </c>
      <c r="I90" s="17">
        <f t="shared" si="11"/>
        <v>2608.1989356274089</v>
      </c>
      <c r="J90" s="17">
        <f t="shared" si="8"/>
        <v>68156.356396789924</v>
      </c>
      <c r="K90" s="17">
        <f t="shared" si="9"/>
        <v>683351.03517091705</v>
      </c>
      <c r="L90" s="25">
        <f t="shared" si="12"/>
        <v>9.8562323335340452</v>
      </c>
    </row>
    <row r="91" spans="1:12" x14ac:dyDescent="0.25">
      <c r="A91" s="20">
        <v>82</v>
      </c>
      <c r="B91" s="21">
        <v>22</v>
      </c>
      <c r="C91" s="21">
        <v>413</v>
      </c>
      <c r="D91" s="21">
        <v>352</v>
      </c>
      <c r="E91" s="70">
        <v>0.53049999999999997</v>
      </c>
      <c r="F91" s="23">
        <f t="shared" si="10"/>
        <v>5.7516339869281043E-2</v>
      </c>
      <c r="G91" s="23">
        <f t="shared" si="7"/>
        <v>5.600401192376326E-2</v>
      </c>
      <c r="H91" s="17">
        <f t="shared" si="13"/>
        <v>66723.672721449795</v>
      </c>
      <c r="I91" s="17">
        <f t="shared" si="11"/>
        <v>3736.7933626893519</v>
      </c>
      <c r="J91" s="17">
        <f t="shared" si="8"/>
        <v>64969.248237667147</v>
      </c>
      <c r="K91" s="17">
        <f t="shared" si="9"/>
        <v>615194.67877412715</v>
      </c>
      <c r="L91" s="25">
        <f t="shared" si="12"/>
        <v>9.2200362132697666</v>
      </c>
    </row>
    <row r="92" spans="1:12" x14ac:dyDescent="0.25">
      <c r="A92" s="20">
        <v>83</v>
      </c>
      <c r="B92" s="21">
        <v>25</v>
      </c>
      <c r="C92" s="21">
        <v>423</v>
      </c>
      <c r="D92" s="21">
        <v>390</v>
      </c>
      <c r="E92" s="70">
        <v>0.39040000000000002</v>
      </c>
      <c r="F92" s="23">
        <f t="shared" si="10"/>
        <v>6.1500615006150061E-2</v>
      </c>
      <c r="G92" s="23">
        <f t="shared" si="7"/>
        <v>5.9278228292312794E-2</v>
      </c>
      <c r="H92" s="17">
        <f t="shared" si="13"/>
        <v>62986.879358760445</v>
      </c>
      <c r="I92" s="17">
        <f t="shared" si="11"/>
        <v>3733.7506140489663</v>
      </c>
      <c r="J92" s="17">
        <f t="shared" si="8"/>
        <v>60710.784984436199</v>
      </c>
      <c r="K92" s="17">
        <f t="shared" si="9"/>
        <v>550225.43053646001</v>
      </c>
      <c r="L92" s="25">
        <f t="shared" si="12"/>
        <v>8.7355562958197677</v>
      </c>
    </row>
    <row r="93" spans="1:12" x14ac:dyDescent="0.25">
      <c r="A93" s="20">
        <v>84</v>
      </c>
      <c r="B93" s="21">
        <v>27</v>
      </c>
      <c r="C93" s="21">
        <v>448</v>
      </c>
      <c r="D93" s="21">
        <v>388</v>
      </c>
      <c r="E93" s="70">
        <v>0.45200000000000001</v>
      </c>
      <c r="F93" s="23">
        <f t="shared" si="10"/>
        <v>6.4593301435406703E-2</v>
      </c>
      <c r="G93" s="23">
        <f t="shared" si="7"/>
        <v>6.2385049769406377E-2</v>
      </c>
      <c r="H93" s="17">
        <f t="shared" si="13"/>
        <v>59253.128744711481</v>
      </c>
      <c r="I93" s="17">
        <f t="shared" si="11"/>
        <v>3696.5093857318693</v>
      </c>
      <c r="J93" s="17">
        <f t="shared" si="8"/>
        <v>57227.441601330414</v>
      </c>
      <c r="K93" s="17">
        <f t="shared" si="9"/>
        <v>489514.64555202378</v>
      </c>
      <c r="L93" s="25">
        <f t="shared" si="12"/>
        <v>8.2614143071004396</v>
      </c>
    </row>
    <row r="94" spans="1:12" x14ac:dyDescent="0.25">
      <c r="A94" s="20">
        <v>85</v>
      </c>
      <c r="B94" s="21">
        <v>18</v>
      </c>
      <c r="C94" s="21">
        <v>407</v>
      </c>
      <c r="D94" s="21">
        <v>418</v>
      </c>
      <c r="E94" s="70">
        <v>0.53159999999999996</v>
      </c>
      <c r="F94" s="23">
        <f t="shared" si="10"/>
        <v>4.363636363636364E-2</v>
      </c>
      <c r="G94" s="23">
        <f t="shared" si="7"/>
        <v>4.2762332656738213E-2</v>
      </c>
      <c r="H94" s="17">
        <f t="shared" si="13"/>
        <v>55556.619358979609</v>
      </c>
      <c r="I94" s="17">
        <f t="shared" si="11"/>
        <v>2375.7306383124683</v>
      </c>
      <c r="J94" s="17">
        <f t="shared" si="8"/>
        <v>54443.827127994053</v>
      </c>
      <c r="K94" s="17">
        <f t="shared" si="9"/>
        <v>432287.20395069337</v>
      </c>
      <c r="L94" s="25">
        <f t="shared" si="12"/>
        <v>7.7810206765365901</v>
      </c>
    </row>
    <row r="95" spans="1:12" x14ac:dyDescent="0.25">
      <c r="A95" s="20">
        <v>86</v>
      </c>
      <c r="B95" s="21">
        <v>25</v>
      </c>
      <c r="C95" s="21">
        <v>330</v>
      </c>
      <c r="D95" s="21">
        <v>376</v>
      </c>
      <c r="E95" s="70">
        <v>0.432</v>
      </c>
      <c r="F95" s="23">
        <f t="shared" si="10"/>
        <v>7.0821529745042494E-2</v>
      </c>
      <c r="G95" s="23">
        <f t="shared" si="7"/>
        <v>6.8082788671023964E-2</v>
      </c>
      <c r="H95" s="17">
        <f t="shared" si="13"/>
        <v>53180.888720667142</v>
      </c>
      <c r="I95" s="17">
        <f t="shared" si="11"/>
        <v>3620.7032081064231</v>
      </c>
      <c r="J95" s="17">
        <f t="shared" si="8"/>
        <v>51124.32929846269</v>
      </c>
      <c r="K95" s="17">
        <f t="shared" si="9"/>
        <v>377843.37682269933</v>
      </c>
      <c r="L95" s="25">
        <f t="shared" si="12"/>
        <v>7.1048714286691101</v>
      </c>
    </row>
    <row r="96" spans="1:12" x14ac:dyDescent="0.25">
      <c r="A96" s="20">
        <v>87</v>
      </c>
      <c r="B96" s="21">
        <v>27</v>
      </c>
      <c r="C96" s="21">
        <v>316</v>
      </c>
      <c r="D96" s="21">
        <v>308</v>
      </c>
      <c r="E96" s="70">
        <v>0.48159999999999997</v>
      </c>
      <c r="F96" s="23">
        <f t="shared" si="10"/>
        <v>8.6538461538461536E-2</v>
      </c>
      <c r="G96" s="23">
        <f t="shared" si="7"/>
        <v>8.2822898875080972E-2</v>
      </c>
      <c r="H96" s="17">
        <f t="shared" si="13"/>
        <v>49560.185512560718</v>
      </c>
      <c r="I96" s="17">
        <f t="shared" si="11"/>
        <v>4104.7182329370689</v>
      </c>
      <c r="J96" s="17">
        <f t="shared" si="8"/>
        <v>47432.299580606137</v>
      </c>
      <c r="K96" s="17">
        <f t="shared" si="9"/>
        <v>326719.04752423661</v>
      </c>
      <c r="L96" s="25">
        <f t="shared" si="12"/>
        <v>6.5923693413421889</v>
      </c>
    </row>
    <row r="97" spans="1:12" x14ac:dyDescent="0.25">
      <c r="A97" s="20">
        <v>88</v>
      </c>
      <c r="B97" s="21">
        <v>28</v>
      </c>
      <c r="C97" s="21">
        <v>291</v>
      </c>
      <c r="D97" s="21">
        <v>291</v>
      </c>
      <c r="E97" s="70">
        <v>0.49080000000000001</v>
      </c>
      <c r="F97" s="23">
        <f t="shared" si="10"/>
        <v>9.6219931271477668E-2</v>
      </c>
      <c r="G97" s="23">
        <f t="shared" si="7"/>
        <v>9.1725807973331394E-2</v>
      </c>
      <c r="H97" s="17">
        <f t="shared" si="13"/>
        <v>45455.467279623648</v>
      </c>
      <c r="I97" s="17">
        <f t="shared" si="11"/>
        <v>4169.439463028807</v>
      </c>
      <c r="J97" s="17">
        <f t="shared" si="8"/>
        <v>43332.388705049379</v>
      </c>
      <c r="K97" s="17">
        <f t="shared" si="9"/>
        <v>279286.7479436305</v>
      </c>
      <c r="L97" s="25">
        <f t="shared" si="12"/>
        <v>6.1441838497792007</v>
      </c>
    </row>
    <row r="98" spans="1:12" x14ac:dyDescent="0.25">
      <c r="A98" s="20">
        <v>89</v>
      </c>
      <c r="B98" s="21">
        <v>30</v>
      </c>
      <c r="C98" s="21">
        <v>261</v>
      </c>
      <c r="D98" s="21">
        <v>256</v>
      </c>
      <c r="E98" s="70">
        <v>0.50570000000000004</v>
      </c>
      <c r="F98" s="23">
        <f t="shared" si="10"/>
        <v>0.11605415860735009</v>
      </c>
      <c r="G98" s="23">
        <f t="shared" si="7"/>
        <v>0.10975783762425501</v>
      </c>
      <c r="H98" s="17">
        <f t="shared" si="13"/>
        <v>41286.02781659484</v>
      </c>
      <c r="I98" s="17">
        <f t="shared" si="11"/>
        <v>4531.4651372442922</v>
      </c>
      <c r="J98" s="17">
        <f t="shared" si="8"/>
        <v>39046.124599254988</v>
      </c>
      <c r="K98" s="17">
        <f>K99+J98</f>
        <v>235954.35923858112</v>
      </c>
      <c r="L98" s="25">
        <f t="shared" si="12"/>
        <v>5.7151140886394431</v>
      </c>
    </row>
    <row r="99" spans="1:12" x14ac:dyDescent="0.25">
      <c r="A99" s="20">
        <v>90</v>
      </c>
      <c r="B99" s="21">
        <v>27</v>
      </c>
      <c r="C99" s="21">
        <v>192</v>
      </c>
      <c r="D99" s="21">
        <v>224</v>
      </c>
      <c r="E99" s="70">
        <v>0.52829999999999999</v>
      </c>
      <c r="F99" s="28">
        <f t="shared" si="10"/>
        <v>0.12980769230769232</v>
      </c>
      <c r="G99" s="28">
        <f t="shared" si="7"/>
        <v>0.12231811862048719</v>
      </c>
      <c r="H99" s="29">
        <f t="shared" si="13"/>
        <v>36754.562679350551</v>
      </c>
      <c r="I99" s="29">
        <f t="shared" si="11"/>
        <v>4495.7489576569324</v>
      </c>
      <c r="J99" s="29">
        <f t="shared" si="8"/>
        <v>34633.917896023777</v>
      </c>
      <c r="K99" s="29">
        <f t="shared" ref="K99:K108" si="14">K100+J99</f>
        <v>196908.23463932614</v>
      </c>
      <c r="L99" s="30">
        <f t="shared" si="12"/>
        <v>5.3573820577643039</v>
      </c>
    </row>
    <row r="100" spans="1:12" x14ac:dyDescent="0.25">
      <c r="A100" s="20">
        <v>91</v>
      </c>
      <c r="B100" s="21">
        <v>23</v>
      </c>
      <c r="C100" s="21">
        <v>179</v>
      </c>
      <c r="D100" s="21">
        <v>167</v>
      </c>
      <c r="E100" s="70">
        <v>0.51649999999999996</v>
      </c>
      <c r="F100" s="28">
        <f t="shared" si="10"/>
        <v>0.13294797687861271</v>
      </c>
      <c r="G100" s="28">
        <f t="shared" si="7"/>
        <v>0.12491819216219811</v>
      </c>
      <c r="H100" s="29">
        <f t="shared" si="13"/>
        <v>32258.813721693619</v>
      </c>
      <c r="I100" s="29">
        <f t="shared" si="11"/>
        <v>4029.7126914110768</v>
      </c>
      <c r="J100" s="29">
        <f t="shared" si="8"/>
        <v>30310.447635396362</v>
      </c>
      <c r="K100" s="29">
        <f t="shared" si="14"/>
        <v>162274.31674330236</v>
      </c>
      <c r="L100" s="30">
        <f t="shared" si="12"/>
        <v>5.0303869864307833</v>
      </c>
    </row>
    <row r="101" spans="1:12" x14ac:dyDescent="0.25">
      <c r="A101" s="20">
        <v>92</v>
      </c>
      <c r="B101" s="21">
        <v>22</v>
      </c>
      <c r="C101" s="21">
        <v>153</v>
      </c>
      <c r="D101" s="21">
        <v>162</v>
      </c>
      <c r="E101" s="70">
        <v>0.38500000000000001</v>
      </c>
      <c r="F101" s="28">
        <f t="shared" si="10"/>
        <v>0.13968253968253969</v>
      </c>
      <c r="G101" s="28">
        <f t="shared" si="7"/>
        <v>0.12863240367187043</v>
      </c>
      <c r="H101" s="29">
        <f t="shared" si="13"/>
        <v>28229.101030282542</v>
      </c>
      <c r="I101" s="29">
        <f t="shared" si="11"/>
        <v>3631.1771190213171</v>
      </c>
      <c r="J101" s="29">
        <f t="shared" si="8"/>
        <v>25995.927102084432</v>
      </c>
      <c r="K101" s="29">
        <f t="shared" si="14"/>
        <v>131963.86910790601</v>
      </c>
      <c r="L101" s="30">
        <f t="shared" si="12"/>
        <v>4.674745716002179</v>
      </c>
    </row>
    <row r="102" spans="1:12" x14ac:dyDescent="0.25">
      <c r="A102" s="20">
        <v>93</v>
      </c>
      <c r="B102" s="21">
        <v>10</v>
      </c>
      <c r="C102" s="21">
        <v>112</v>
      </c>
      <c r="D102" s="21">
        <v>123</v>
      </c>
      <c r="E102" s="70">
        <v>0.46800000000000003</v>
      </c>
      <c r="F102" s="28">
        <f t="shared" si="10"/>
        <v>8.5106382978723402E-2</v>
      </c>
      <c r="G102" s="28">
        <f t="shared" si="7"/>
        <v>8.141996417521577E-2</v>
      </c>
      <c r="H102" s="29">
        <f t="shared" si="13"/>
        <v>24597.923911261223</v>
      </c>
      <c r="I102" s="29">
        <f t="shared" si="11"/>
        <v>2002.7620836395722</v>
      </c>
      <c r="J102" s="29">
        <f t="shared" si="8"/>
        <v>23532.45448276497</v>
      </c>
      <c r="K102" s="29">
        <f t="shared" si="14"/>
        <v>105967.94200582159</v>
      </c>
      <c r="L102" s="30">
        <f t="shared" si="12"/>
        <v>4.3080034879410372</v>
      </c>
    </row>
    <row r="103" spans="1:12" x14ac:dyDescent="0.25">
      <c r="A103" s="20">
        <v>94</v>
      </c>
      <c r="B103" s="21">
        <v>16</v>
      </c>
      <c r="C103" s="21">
        <v>83</v>
      </c>
      <c r="D103" s="21">
        <v>98</v>
      </c>
      <c r="E103" s="70">
        <v>0.39040000000000002</v>
      </c>
      <c r="F103" s="28">
        <f t="shared" si="10"/>
        <v>0.17679558011049723</v>
      </c>
      <c r="G103" s="28">
        <f t="shared" si="7"/>
        <v>0.15959526640439844</v>
      </c>
      <c r="H103" s="29">
        <f t="shared" si="13"/>
        <v>22595.16182762165</v>
      </c>
      <c r="I103" s="29">
        <f t="shared" si="11"/>
        <v>3606.080871329772</v>
      </c>
      <c r="J103" s="29">
        <f t="shared" si="8"/>
        <v>20396.894928459024</v>
      </c>
      <c r="K103" s="29">
        <f t="shared" si="14"/>
        <v>82435.487523056625</v>
      </c>
      <c r="L103" s="30">
        <f t="shared" si="12"/>
        <v>3.6483689805789599</v>
      </c>
    </row>
    <row r="104" spans="1:12" x14ac:dyDescent="0.25">
      <c r="A104" s="20">
        <v>95</v>
      </c>
      <c r="B104" s="21">
        <v>15</v>
      </c>
      <c r="C104" s="21">
        <v>59</v>
      </c>
      <c r="D104" s="21">
        <v>74</v>
      </c>
      <c r="E104" s="70">
        <v>0.42149999999999999</v>
      </c>
      <c r="F104" s="28">
        <f t="shared" si="10"/>
        <v>0.22556390977443608</v>
      </c>
      <c r="G104" s="28">
        <f t="shared" si="7"/>
        <v>0.19952778424395598</v>
      </c>
      <c r="H104" s="29">
        <f t="shared" si="13"/>
        <v>18989.08095629188</v>
      </c>
      <c r="I104" s="29">
        <f t="shared" si="11"/>
        <v>3788.8492480380196</v>
      </c>
      <c r="J104" s="29">
        <f t="shared" si="8"/>
        <v>16797.231666301886</v>
      </c>
      <c r="K104" s="29">
        <f t="shared" si="14"/>
        <v>62038.592594597598</v>
      </c>
      <c r="L104" s="30">
        <f t="shared" si="12"/>
        <v>3.26706662304484</v>
      </c>
    </row>
    <row r="105" spans="1:12" x14ac:dyDescent="0.25">
      <c r="A105" s="20">
        <v>96</v>
      </c>
      <c r="B105" s="21">
        <v>6</v>
      </c>
      <c r="C105" s="21">
        <v>54</v>
      </c>
      <c r="D105" s="21">
        <v>52</v>
      </c>
      <c r="E105" s="70">
        <v>0.44109999999999999</v>
      </c>
      <c r="F105" s="28">
        <f t="shared" si="10"/>
        <v>0.11320754716981132</v>
      </c>
      <c r="G105" s="28">
        <f t="shared" si="7"/>
        <v>0.10647094940145582</v>
      </c>
      <c r="H105" s="29">
        <f t="shared" si="13"/>
        <v>15200.231708253861</v>
      </c>
      <c r="I105" s="29">
        <f t="shared" si="11"/>
        <v>1618.3831010999013</v>
      </c>
      <c r="J105" s="29">
        <f t="shared" si="8"/>
        <v>14295.717393049126</v>
      </c>
      <c r="K105" s="29">
        <f t="shared" si="14"/>
        <v>45241.360928295711</v>
      </c>
      <c r="L105" s="30">
        <f t="shared" si="12"/>
        <v>2.9763599527058031</v>
      </c>
    </row>
    <row r="106" spans="1:12" x14ac:dyDescent="0.25">
      <c r="A106" s="20">
        <v>97</v>
      </c>
      <c r="B106" s="21">
        <v>8</v>
      </c>
      <c r="C106" s="21">
        <v>32</v>
      </c>
      <c r="D106" s="21">
        <v>42</v>
      </c>
      <c r="E106" s="70">
        <v>0.55459999999999998</v>
      </c>
      <c r="F106" s="28">
        <f t="shared" si="10"/>
        <v>0.21621621621621623</v>
      </c>
      <c r="G106" s="28">
        <f t="shared" si="7"/>
        <v>0.19722309876932786</v>
      </c>
      <c r="H106" s="29">
        <f t="shared" si="13"/>
        <v>13581.848607153959</v>
      </c>
      <c r="I106" s="29">
        <f t="shared" si="11"/>
        <v>2678.6542693187835</v>
      </c>
      <c r="J106" s="29">
        <f t="shared" si="8"/>
        <v>12388.775995599372</v>
      </c>
      <c r="K106" s="29">
        <f t="shared" si="14"/>
        <v>30945.643535246585</v>
      </c>
      <c r="L106" s="30">
        <f t="shared" si="12"/>
        <v>2.2784559326442944</v>
      </c>
    </row>
    <row r="107" spans="1:12" x14ac:dyDescent="0.25">
      <c r="A107" s="20">
        <v>98</v>
      </c>
      <c r="B107" s="21">
        <v>7</v>
      </c>
      <c r="C107" s="21">
        <v>19</v>
      </c>
      <c r="D107" s="21">
        <v>25</v>
      </c>
      <c r="E107" s="70">
        <v>0.56440000000000001</v>
      </c>
      <c r="F107" s="28">
        <f t="shared" si="10"/>
        <v>0.31818181818181818</v>
      </c>
      <c r="G107" s="28">
        <f t="shared" si="7"/>
        <v>0.27945004231672066</v>
      </c>
      <c r="H107" s="29">
        <f t="shared" si="13"/>
        <v>10903.194337835175</v>
      </c>
      <c r="I107" s="29">
        <f t="shared" si="11"/>
        <v>3046.8981190954687</v>
      </c>
      <c r="J107" s="29">
        <f t="shared" si="8"/>
        <v>9575.9655171571885</v>
      </c>
      <c r="K107" s="29">
        <f t="shared" si="14"/>
        <v>18556.867539647214</v>
      </c>
      <c r="L107" s="30">
        <f t="shared" si="12"/>
        <v>1.7019661362223937</v>
      </c>
    </row>
    <row r="108" spans="1:12" x14ac:dyDescent="0.25">
      <c r="A108" s="20">
        <v>99</v>
      </c>
      <c r="B108" s="21">
        <v>2</v>
      </c>
      <c r="C108" s="21">
        <v>12</v>
      </c>
      <c r="D108" s="21">
        <v>16</v>
      </c>
      <c r="E108" s="70">
        <v>0.61539999999999995</v>
      </c>
      <c r="F108" s="28">
        <f t="shared" si="10"/>
        <v>0.14285714285714285</v>
      </c>
      <c r="G108" s="28">
        <f t="shared" si="7"/>
        <v>0.13541694878530997</v>
      </c>
      <c r="H108" s="29">
        <f t="shared" si="13"/>
        <v>7856.2962187397061</v>
      </c>
      <c r="I108" s="29">
        <f t="shared" si="11"/>
        <v>1063.8756626952991</v>
      </c>
      <c r="J108" s="29">
        <f t="shared" si="8"/>
        <v>7447.1296388670944</v>
      </c>
      <c r="K108" s="29">
        <f t="shared" si="14"/>
        <v>8980.902022490025</v>
      </c>
      <c r="L108" s="30">
        <f t="shared" si="12"/>
        <v>1.143147072416616</v>
      </c>
    </row>
    <row r="109" spans="1:12" x14ac:dyDescent="0.25">
      <c r="A109" s="20" t="s">
        <v>29</v>
      </c>
      <c r="B109" s="29">
        <v>7</v>
      </c>
      <c r="C109" s="52">
        <v>31</v>
      </c>
      <c r="D109" s="52">
        <v>31</v>
      </c>
      <c r="E109" s="27"/>
      <c r="F109" s="28">
        <f>B109/((C109+D109)/2)</f>
        <v>0.22580645161290322</v>
      </c>
      <c r="G109" s="28">
        <v>1</v>
      </c>
      <c r="H109" s="29">
        <f>H108-I108</f>
        <v>6792.420556044407</v>
      </c>
      <c r="I109" s="29">
        <f>H109*G109</f>
        <v>6792.420556044407</v>
      </c>
      <c r="J109" s="29">
        <f>H109*F109</f>
        <v>1533.7723836229306</v>
      </c>
      <c r="K109" s="29">
        <f>J109</f>
        <v>1533.7723836229306</v>
      </c>
      <c r="L109" s="30">
        <f>K109/H109</f>
        <v>0.22580645161290322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271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258</v>
      </c>
      <c r="C6" s="85" t="s">
        <v>259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43831</v>
      </c>
      <c r="D7" s="78">
        <v>44197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4</v>
      </c>
      <c r="C9" s="21">
        <v>1490</v>
      </c>
      <c r="D9" s="21">
        <v>1403</v>
      </c>
      <c r="E9" s="70">
        <v>0.20830000000000001</v>
      </c>
      <c r="F9" s="23">
        <f>B9/((C9+D9)/2)</f>
        <v>2.7652955409609402E-3</v>
      </c>
      <c r="G9" s="23">
        <f t="shared" ref="G9:G72" si="0">F9/((1+(1-E9)*F9))</f>
        <v>2.759254747366774E-3</v>
      </c>
      <c r="H9" s="17">
        <v>100000</v>
      </c>
      <c r="I9" s="17">
        <f>H9*G9</f>
        <v>275.92547473667742</v>
      </c>
      <c r="J9" s="17">
        <f t="shared" ref="J9:J72" si="1">H10+I9*E9</f>
        <v>99781.549801650966</v>
      </c>
      <c r="K9" s="17">
        <f t="shared" ref="K9:K72" si="2">K10+J9</f>
        <v>8190604.487580738</v>
      </c>
      <c r="L9" s="24">
        <f>K9/H9</f>
        <v>81.906044875807382</v>
      </c>
    </row>
    <row r="10" spans="1:13" x14ac:dyDescent="0.25">
      <c r="A10" s="20">
        <v>1</v>
      </c>
      <c r="B10" s="66">
        <v>1</v>
      </c>
      <c r="C10" s="21">
        <v>1599</v>
      </c>
      <c r="D10" s="21">
        <v>1530</v>
      </c>
      <c r="E10" s="70">
        <v>0.28689999999999999</v>
      </c>
      <c r="F10" s="23">
        <f t="shared" ref="F10:F73" si="3">B10/((C10+D10)/2)</f>
        <v>6.3918184723553851E-4</v>
      </c>
      <c r="G10" s="23">
        <f t="shared" si="0"/>
        <v>6.3889064051406163E-4</v>
      </c>
      <c r="H10" s="17">
        <f>H9-I9</f>
        <v>99724.074525263321</v>
      </c>
      <c r="I10" s="17">
        <f t="shared" ref="I10:I73" si="4">H10*G10</f>
        <v>63.712777848117497</v>
      </c>
      <c r="J10" s="17">
        <f t="shared" si="1"/>
        <v>99678.640943379825</v>
      </c>
      <c r="K10" s="17">
        <f t="shared" si="2"/>
        <v>8090822.9377790866</v>
      </c>
      <c r="L10" s="25">
        <f t="shared" ref="L10:L73" si="5">K10/H10</f>
        <v>81.132093491922262</v>
      </c>
    </row>
    <row r="11" spans="1:13" x14ac:dyDescent="0.25">
      <c r="A11" s="20">
        <v>2</v>
      </c>
      <c r="B11" s="67">
        <v>0</v>
      </c>
      <c r="C11" s="21">
        <v>1741</v>
      </c>
      <c r="D11" s="21">
        <v>1532</v>
      </c>
      <c r="E11" s="70">
        <v>0</v>
      </c>
      <c r="F11" s="23">
        <f t="shared" si="3"/>
        <v>0</v>
      </c>
      <c r="G11" s="23">
        <f t="shared" si="0"/>
        <v>0</v>
      </c>
      <c r="H11" s="17">
        <f t="shared" ref="H11:H74" si="6">H10-I10</f>
        <v>99660.361747415198</v>
      </c>
      <c r="I11" s="17">
        <f t="shared" si="4"/>
        <v>0</v>
      </c>
      <c r="J11" s="17">
        <f t="shared" si="1"/>
        <v>99660.361747415198</v>
      </c>
      <c r="K11" s="17">
        <f t="shared" si="2"/>
        <v>7991144.2968357066</v>
      </c>
      <c r="L11" s="25">
        <f t="shared" si="5"/>
        <v>80.183777749963525</v>
      </c>
    </row>
    <row r="12" spans="1:13" x14ac:dyDescent="0.25">
      <c r="A12" s="20">
        <v>3</v>
      </c>
      <c r="B12" s="67">
        <v>0</v>
      </c>
      <c r="C12" s="21">
        <v>1882</v>
      </c>
      <c r="D12" s="21">
        <v>1698</v>
      </c>
      <c r="E12" s="70">
        <v>0</v>
      </c>
      <c r="F12" s="23">
        <f t="shared" si="3"/>
        <v>0</v>
      </c>
      <c r="G12" s="23">
        <f t="shared" si="0"/>
        <v>0</v>
      </c>
      <c r="H12" s="17">
        <f t="shared" si="6"/>
        <v>99660.361747415198</v>
      </c>
      <c r="I12" s="17">
        <f t="shared" si="4"/>
        <v>0</v>
      </c>
      <c r="J12" s="17">
        <f t="shared" si="1"/>
        <v>99660.361747415198</v>
      </c>
      <c r="K12" s="17">
        <f t="shared" si="2"/>
        <v>7891483.9350882918</v>
      </c>
      <c r="L12" s="25">
        <f t="shared" si="5"/>
        <v>79.183777749963525</v>
      </c>
    </row>
    <row r="13" spans="1:13" x14ac:dyDescent="0.25">
      <c r="A13" s="20">
        <v>4</v>
      </c>
      <c r="B13" s="67">
        <v>1</v>
      </c>
      <c r="C13" s="21">
        <v>1812</v>
      </c>
      <c r="D13" s="21">
        <v>1870</v>
      </c>
      <c r="E13" s="70">
        <v>0.17760000000000001</v>
      </c>
      <c r="F13" s="23">
        <f t="shared" si="3"/>
        <v>5.4318305268875606E-4</v>
      </c>
      <c r="G13" s="23">
        <f t="shared" si="0"/>
        <v>5.4294051369990933E-4</v>
      </c>
      <c r="H13" s="17">
        <f t="shared" si="6"/>
        <v>99660.361747415198</v>
      </c>
      <c r="I13" s="17">
        <f t="shared" si="4"/>
        <v>54.1096480026604</v>
      </c>
      <c r="J13" s="17">
        <f t="shared" si="1"/>
        <v>99615.861972897808</v>
      </c>
      <c r="K13" s="17">
        <f t="shared" si="2"/>
        <v>7791823.573340877</v>
      </c>
      <c r="L13" s="25">
        <f t="shared" si="5"/>
        <v>78.183777749963525</v>
      </c>
    </row>
    <row r="14" spans="1:13" x14ac:dyDescent="0.25">
      <c r="A14" s="20">
        <v>5</v>
      </c>
      <c r="B14" s="67">
        <v>0</v>
      </c>
      <c r="C14" s="21">
        <v>1896</v>
      </c>
      <c r="D14" s="21">
        <v>1783</v>
      </c>
      <c r="E14" s="70">
        <v>0</v>
      </c>
      <c r="F14" s="23">
        <f t="shared" si="3"/>
        <v>0</v>
      </c>
      <c r="G14" s="23">
        <f t="shared" si="0"/>
        <v>0</v>
      </c>
      <c r="H14" s="17">
        <f t="shared" si="6"/>
        <v>99606.252099412537</v>
      </c>
      <c r="I14" s="17">
        <f t="shared" si="4"/>
        <v>0</v>
      </c>
      <c r="J14" s="17">
        <f t="shared" si="1"/>
        <v>99606.252099412537</v>
      </c>
      <c r="K14" s="17">
        <f t="shared" si="2"/>
        <v>7692207.7113679787</v>
      </c>
      <c r="L14" s="25">
        <f t="shared" si="5"/>
        <v>77.22615347167897</v>
      </c>
    </row>
    <row r="15" spans="1:13" x14ac:dyDescent="0.25">
      <c r="A15" s="20">
        <v>6</v>
      </c>
      <c r="B15" s="67">
        <v>0</v>
      </c>
      <c r="C15" s="21">
        <v>1839</v>
      </c>
      <c r="D15" s="21">
        <v>1839</v>
      </c>
      <c r="E15" s="70">
        <v>0</v>
      </c>
      <c r="F15" s="23">
        <f t="shared" si="3"/>
        <v>0</v>
      </c>
      <c r="G15" s="23">
        <f t="shared" si="0"/>
        <v>0</v>
      </c>
      <c r="H15" s="17">
        <f t="shared" si="6"/>
        <v>99606.252099412537</v>
      </c>
      <c r="I15" s="17">
        <f t="shared" si="4"/>
        <v>0</v>
      </c>
      <c r="J15" s="17">
        <f t="shared" si="1"/>
        <v>99606.252099412537</v>
      </c>
      <c r="K15" s="17">
        <f t="shared" si="2"/>
        <v>7592601.4592685662</v>
      </c>
      <c r="L15" s="25">
        <f t="shared" si="5"/>
        <v>76.22615347167897</v>
      </c>
    </row>
    <row r="16" spans="1:13" x14ac:dyDescent="0.25">
      <c r="A16" s="20">
        <v>7</v>
      </c>
      <c r="B16" s="67">
        <v>0</v>
      </c>
      <c r="C16" s="21">
        <v>1955</v>
      </c>
      <c r="D16" s="21">
        <v>1830</v>
      </c>
      <c r="E16" s="70">
        <v>0</v>
      </c>
      <c r="F16" s="23">
        <f t="shared" si="3"/>
        <v>0</v>
      </c>
      <c r="G16" s="23">
        <f t="shared" si="0"/>
        <v>0</v>
      </c>
      <c r="H16" s="17">
        <f t="shared" si="6"/>
        <v>99606.252099412537</v>
      </c>
      <c r="I16" s="17">
        <f t="shared" si="4"/>
        <v>0</v>
      </c>
      <c r="J16" s="17">
        <f t="shared" si="1"/>
        <v>99606.252099412537</v>
      </c>
      <c r="K16" s="17">
        <f t="shared" si="2"/>
        <v>7492995.2071691537</v>
      </c>
      <c r="L16" s="25">
        <f t="shared" si="5"/>
        <v>75.22615347167897</v>
      </c>
    </row>
    <row r="17" spans="1:12" x14ac:dyDescent="0.25">
      <c r="A17" s="20">
        <v>8</v>
      </c>
      <c r="B17" s="67">
        <v>0</v>
      </c>
      <c r="C17" s="21">
        <v>1989</v>
      </c>
      <c r="D17" s="21">
        <v>1918</v>
      </c>
      <c r="E17" s="70">
        <v>0</v>
      </c>
      <c r="F17" s="23">
        <f t="shared" si="3"/>
        <v>0</v>
      </c>
      <c r="G17" s="23">
        <f t="shared" si="0"/>
        <v>0</v>
      </c>
      <c r="H17" s="17">
        <f t="shared" si="6"/>
        <v>99606.252099412537</v>
      </c>
      <c r="I17" s="17">
        <f t="shared" si="4"/>
        <v>0</v>
      </c>
      <c r="J17" s="17">
        <f t="shared" si="1"/>
        <v>99606.252099412537</v>
      </c>
      <c r="K17" s="17">
        <f t="shared" si="2"/>
        <v>7393388.9550697412</v>
      </c>
      <c r="L17" s="25">
        <f t="shared" si="5"/>
        <v>74.22615347167897</v>
      </c>
    </row>
    <row r="18" spans="1:12" x14ac:dyDescent="0.25">
      <c r="A18" s="20">
        <v>9</v>
      </c>
      <c r="B18" s="67">
        <v>0</v>
      </c>
      <c r="C18" s="21">
        <v>2198</v>
      </c>
      <c r="D18" s="21">
        <v>1960</v>
      </c>
      <c r="E18" s="70">
        <v>0</v>
      </c>
      <c r="F18" s="23">
        <f t="shared" si="3"/>
        <v>0</v>
      </c>
      <c r="G18" s="23">
        <f t="shared" si="0"/>
        <v>0</v>
      </c>
      <c r="H18" s="17">
        <f t="shared" si="6"/>
        <v>99606.252099412537</v>
      </c>
      <c r="I18" s="17">
        <f t="shared" si="4"/>
        <v>0</v>
      </c>
      <c r="J18" s="17">
        <f t="shared" si="1"/>
        <v>99606.252099412537</v>
      </c>
      <c r="K18" s="17">
        <f t="shared" si="2"/>
        <v>7293782.7029703287</v>
      </c>
      <c r="L18" s="25">
        <f t="shared" si="5"/>
        <v>73.226153471678984</v>
      </c>
    </row>
    <row r="19" spans="1:12" x14ac:dyDescent="0.25">
      <c r="A19" s="20">
        <v>10</v>
      </c>
      <c r="B19" s="67">
        <v>0</v>
      </c>
      <c r="C19" s="21">
        <v>2264</v>
      </c>
      <c r="D19" s="21">
        <v>2165</v>
      </c>
      <c r="E19" s="70">
        <v>0</v>
      </c>
      <c r="F19" s="23">
        <f t="shared" si="3"/>
        <v>0</v>
      </c>
      <c r="G19" s="23">
        <f t="shared" si="0"/>
        <v>0</v>
      </c>
      <c r="H19" s="17">
        <f t="shared" si="6"/>
        <v>99606.252099412537</v>
      </c>
      <c r="I19" s="17">
        <f t="shared" si="4"/>
        <v>0</v>
      </c>
      <c r="J19" s="17">
        <f t="shared" si="1"/>
        <v>99606.252099412537</v>
      </c>
      <c r="K19" s="17">
        <f t="shared" si="2"/>
        <v>7194176.4508709162</v>
      </c>
      <c r="L19" s="25">
        <f t="shared" si="5"/>
        <v>72.226153471678984</v>
      </c>
    </row>
    <row r="20" spans="1:12" x14ac:dyDescent="0.25">
      <c r="A20" s="20">
        <v>11</v>
      </c>
      <c r="B20" s="67">
        <v>0</v>
      </c>
      <c r="C20" s="21">
        <v>2370</v>
      </c>
      <c r="D20" s="21">
        <v>2219</v>
      </c>
      <c r="E20" s="70">
        <v>0</v>
      </c>
      <c r="F20" s="23">
        <f t="shared" si="3"/>
        <v>0</v>
      </c>
      <c r="G20" s="23">
        <f t="shared" si="0"/>
        <v>0</v>
      </c>
      <c r="H20" s="17">
        <f t="shared" si="6"/>
        <v>99606.252099412537</v>
      </c>
      <c r="I20" s="17">
        <f t="shared" si="4"/>
        <v>0</v>
      </c>
      <c r="J20" s="17">
        <f t="shared" si="1"/>
        <v>99606.252099412537</v>
      </c>
      <c r="K20" s="17">
        <f t="shared" si="2"/>
        <v>7094570.1987715038</v>
      </c>
      <c r="L20" s="25">
        <f t="shared" si="5"/>
        <v>71.226153471678984</v>
      </c>
    </row>
    <row r="21" spans="1:12" x14ac:dyDescent="0.25">
      <c r="A21" s="20">
        <v>12</v>
      </c>
      <c r="B21" s="67">
        <v>1</v>
      </c>
      <c r="C21" s="21">
        <v>2217</v>
      </c>
      <c r="D21" s="21">
        <v>2332</v>
      </c>
      <c r="E21" s="70">
        <v>7.0999999999999994E-2</v>
      </c>
      <c r="F21" s="23">
        <f t="shared" si="3"/>
        <v>4.3965706748735987E-4</v>
      </c>
      <c r="G21" s="23">
        <f t="shared" si="0"/>
        <v>4.3947756664787171E-4</v>
      </c>
      <c r="H21" s="17">
        <f t="shared" si="6"/>
        <v>99606.252099412537</v>
      </c>
      <c r="I21" s="17">
        <f t="shared" si="4"/>
        <v>43.774713295564283</v>
      </c>
      <c r="J21" s="17">
        <f t="shared" si="1"/>
        <v>99565.585390760956</v>
      </c>
      <c r="K21" s="17">
        <f t="shared" si="2"/>
        <v>6994963.9466720913</v>
      </c>
      <c r="L21" s="25">
        <f t="shared" si="5"/>
        <v>70.226153471678984</v>
      </c>
    </row>
    <row r="22" spans="1:12" x14ac:dyDescent="0.25">
      <c r="A22" s="20">
        <v>13</v>
      </c>
      <c r="B22" s="67">
        <v>0</v>
      </c>
      <c r="C22" s="21">
        <v>2237</v>
      </c>
      <c r="D22" s="21">
        <v>2197</v>
      </c>
      <c r="E22" s="70">
        <v>0</v>
      </c>
      <c r="F22" s="23">
        <f t="shared" si="3"/>
        <v>0</v>
      </c>
      <c r="G22" s="23">
        <f t="shared" si="0"/>
        <v>0</v>
      </c>
      <c r="H22" s="17">
        <f t="shared" si="6"/>
        <v>99562.477386116967</v>
      </c>
      <c r="I22" s="17">
        <f t="shared" si="4"/>
        <v>0</v>
      </c>
      <c r="J22" s="17">
        <f t="shared" si="1"/>
        <v>99562.477386116967</v>
      </c>
      <c r="K22" s="17">
        <f t="shared" si="2"/>
        <v>6895398.3612813307</v>
      </c>
      <c r="L22" s="25">
        <f t="shared" si="5"/>
        <v>69.256998643575614</v>
      </c>
    </row>
    <row r="23" spans="1:12" x14ac:dyDescent="0.25">
      <c r="A23" s="20">
        <v>14</v>
      </c>
      <c r="B23" s="67">
        <v>1</v>
      </c>
      <c r="C23" s="21">
        <v>2216</v>
      </c>
      <c r="D23" s="21">
        <v>2222</v>
      </c>
      <c r="E23" s="70">
        <v>0.94810000000000005</v>
      </c>
      <c r="F23" s="23">
        <f t="shared" si="3"/>
        <v>4.5065344749887338E-4</v>
      </c>
      <c r="G23" s="23">
        <f t="shared" si="0"/>
        <v>4.5064290745070005E-4</v>
      </c>
      <c r="H23" s="17">
        <f t="shared" si="6"/>
        <v>99562.477386116967</v>
      </c>
      <c r="I23" s="17">
        <f t="shared" si="4"/>
        <v>44.867124282274325</v>
      </c>
      <c r="J23" s="17">
        <f t="shared" si="1"/>
        <v>99560.148782366712</v>
      </c>
      <c r="K23" s="17">
        <f t="shared" si="2"/>
        <v>6795835.8838952137</v>
      </c>
      <c r="L23" s="25">
        <f t="shared" si="5"/>
        <v>68.256998643575614</v>
      </c>
    </row>
    <row r="24" spans="1:12" x14ac:dyDescent="0.25">
      <c r="A24" s="20">
        <v>15</v>
      </c>
      <c r="B24" s="21">
        <v>1</v>
      </c>
      <c r="C24" s="21">
        <v>2218</v>
      </c>
      <c r="D24" s="21">
        <v>2200</v>
      </c>
      <c r="E24" s="70">
        <v>0.26779999999999998</v>
      </c>
      <c r="F24" s="23">
        <f t="shared" si="3"/>
        <v>4.526935264825713E-4</v>
      </c>
      <c r="G24" s="23">
        <f t="shared" si="0"/>
        <v>4.525435254100022E-4</v>
      </c>
      <c r="H24" s="17">
        <f t="shared" si="6"/>
        <v>99517.610261834692</v>
      </c>
      <c r="I24" s="17">
        <f t="shared" si="4"/>
        <v>45.036050188269286</v>
      </c>
      <c r="J24" s="17">
        <f t="shared" si="1"/>
        <v>99484.634865886837</v>
      </c>
      <c r="K24" s="17">
        <f t="shared" si="2"/>
        <v>6696275.7351128468</v>
      </c>
      <c r="L24" s="25">
        <f t="shared" si="5"/>
        <v>67.287344596546134</v>
      </c>
    </row>
    <row r="25" spans="1:12" x14ac:dyDescent="0.25">
      <c r="A25" s="20">
        <v>16</v>
      </c>
      <c r="B25" s="21">
        <v>1</v>
      </c>
      <c r="C25" s="21">
        <v>2256</v>
      </c>
      <c r="D25" s="21">
        <v>2204</v>
      </c>
      <c r="E25" s="70">
        <v>0.70489999999999997</v>
      </c>
      <c r="F25" s="23">
        <f t="shared" si="3"/>
        <v>4.4843049327354261E-4</v>
      </c>
      <c r="G25" s="23">
        <f t="shared" si="0"/>
        <v>4.4837115949364727E-4</v>
      </c>
      <c r="H25" s="17">
        <f t="shared" si="6"/>
        <v>99472.574211646424</v>
      </c>
      <c r="I25" s="17">
        <f t="shared" si="4"/>
        <v>44.600633437093784</v>
      </c>
      <c r="J25" s="17">
        <f t="shared" si="1"/>
        <v>99459.412564719139</v>
      </c>
      <c r="K25" s="17">
        <f t="shared" si="2"/>
        <v>6596791.1002469603</v>
      </c>
      <c r="L25" s="25">
        <f t="shared" si="5"/>
        <v>66.317687589054032</v>
      </c>
    </row>
    <row r="26" spans="1:12" x14ac:dyDescent="0.25">
      <c r="A26" s="20">
        <v>17</v>
      </c>
      <c r="B26" s="21">
        <v>2</v>
      </c>
      <c r="C26" s="21">
        <v>2250</v>
      </c>
      <c r="D26" s="21">
        <v>2285</v>
      </c>
      <c r="E26" s="70">
        <v>0.28689999999999999</v>
      </c>
      <c r="F26" s="23">
        <f t="shared" si="3"/>
        <v>8.8202866593164282E-4</v>
      </c>
      <c r="G26" s="23">
        <f t="shared" si="0"/>
        <v>8.8147424098677159E-4</v>
      </c>
      <c r="H26" s="17">
        <f t="shared" si="6"/>
        <v>99427.973578209334</v>
      </c>
      <c r="I26" s="17">
        <f t="shared" si="4"/>
        <v>87.643197542704854</v>
      </c>
      <c r="J26" s="17">
        <f t="shared" si="1"/>
        <v>99365.475214041624</v>
      </c>
      <c r="K26" s="17">
        <f t="shared" si="2"/>
        <v>6497331.6876822412</v>
      </c>
      <c r="L26" s="25">
        <f t="shared" si="5"/>
        <v>65.347119667197944</v>
      </c>
    </row>
    <row r="27" spans="1:12" x14ac:dyDescent="0.25">
      <c r="A27" s="20">
        <v>18</v>
      </c>
      <c r="B27" s="21">
        <v>0</v>
      </c>
      <c r="C27" s="21">
        <v>2283</v>
      </c>
      <c r="D27" s="21">
        <v>2253</v>
      </c>
      <c r="E27" s="70">
        <v>0</v>
      </c>
      <c r="F27" s="23">
        <f t="shared" si="3"/>
        <v>0</v>
      </c>
      <c r="G27" s="23">
        <f t="shared" si="0"/>
        <v>0</v>
      </c>
      <c r="H27" s="17">
        <f t="shared" si="6"/>
        <v>99340.330380666623</v>
      </c>
      <c r="I27" s="17">
        <f t="shared" si="4"/>
        <v>0</v>
      </c>
      <c r="J27" s="17">
        <f t="shared" si="1"/>
        <v>99340.330380666623</v>
      </c>
      <c r="K27" s="17">
        <f t="shared" si="2"/>
        <v>6397966.2124681994</v>
      </c>
      <c r="L27" s="25">
        <f t="shared" si="5"/>
        <v>64.404519171131696</v>
      </c>
    </row>
    <row r="28" spans="1:12" x14ac:dyDescent="0.25">
      <c r="A28" s="20">
        <v>19</v>
      </c>
      <c r="B28" s="21">
        <v>0</v>
      </c>
      <c r="C28" s="21">
        <v>2218</v>
      </c>
      <c r="D28" s="21">
        <v>2290</v>
      </c>
      <c r="E28" s="70">
        <v>0</v>
      </c>
      <c r="F28" s="23">
        <f t="shared" si="3"/>
        <v>0</v>
      </c>
      <c r="G28" s="23">
        <f t="shared" si="0"/>
        <v>0</v>
      </c>
      <c r="H28" s="17">
        <f t="shared" si="6"/>
        <v>99340.330380666623</v>
      </c>
      <c r="I28" s="17">
        <f t="shared" si="4"/>
        <v>0</v>
      </c>
      <c r="J28" s="17">
        <f t="shared" si="1"/>
        <v>99340.330380666623</v>
      </c>
      <c r="K28" s="17">
        <f t="shared" si="2"/>
        <v>6298625.8820875324</v>
      </c>
      <c r="L28" s="25">
        <f t="shared" si="5"/>
        <v>63.404519171131689</v>
      </c>
    </row>
    <row r="29" spans="1:12" x14ac:dyDescent="0.25">
      <c r="A29" s="20">
        <v>20</v>
      </c>
      <c r="B29" s="21">
        <v>0</v>
      </c>
      <c r="C29" s="21">
        <v>2156</v>
      </c>
      <c r="D29" s="21">
        <v>2205</v>
      </c>
      <c r="E29" s="70">
        <v>0</v>
      </c>
      <c r="F29" s="23">
        <f t="shared" si="3"/>
        <v>0</v>
      </c>
      <c r="G29" s="23">
        <f t="shared" si="0"/>
        <v>0</v>
      </c>
      <c r="H29" s="17">
        <f t="shared" si="6"/>
        <v>99340.330380666623</v>
      </c>
      <c r="I29" s="17">
        <f t="shared" si="4"/>
        <v>0</v>
      </c>
      <c r="J29" s="17">
        <f t="shared" si="1"/>
        <v>99340.330380666623</v>
      </c>
      <c r="K29" s="17">
        <f t="shared" si="2"/>
        <v>6199285.5517068654</v>
      </c>
      <c r="L29" s="25">
        <f t="shared" si="5"/>
        <v>62.404519171131682</v>
      </c>
    </row>
    <row r="30" spans="1:12" x14ac:dyDescent="0.25">
      <c r="A30" s="20">
        <v>21</v>
      </c>
      <c r="B30" s="21">
        <v>0</v>
      </c>
      <c r="C30" s="21">
        <v>2073</v>
      </c>
      <c r="D30" s="21">
        <v>2147</v>
      </c>
      <c r="E30" s="70">
        <v>0</v>
      </c>
      <c r="F30" s="23">
        <f t="shared" si="3"/>
        <v>0</v>
      </c>
      <c r="G30" s="23">
        <f t="shared" si="0"/>
        <v>0</v>
      </c>
      <c r="H30" s="17">
        <f t="shared" si="6"/>
        <v>99340.330380666623</v>
      </c>
      <c r="I30" s="17">
        <f t="shared" si="4"/>
        <v>0</v>
      </c>
      <c r="J30" s="17">
        <f t="shared" si="1"/>
        <v>99340.330380666623</v>
      </c>
      <c r="K30" s="17">
        <f t="shared" si="2"/>
        <v>6099945.2213261984</v>
      </c>
      <c r="L30" s="25">
        <f t="shared" si="5"/>
        <v>61.404519171131682</v>
      </c>
    </row>
    <row r="31" spans="1:12" x14ac:dyDescent="0.25">
      <c r="A31" s="20">
        <v>22</v>
      </c>
      <c r="B31" s="21">
        <v>0</v>
      </c>
      <c r="C31" s="21">
        <v>1977</v>
      </c>
      <c r="D31" s="21">
        <v>2021</v>
      </c>
      <c r="E31" s="70">
        <v>0</v>
      </c>
      <c r="F31" s="23">
        <f t="shared" si="3"/>
        <v>0</v>
      </c>
      <c r="G31" s="23">
        <f t="shared" si="0"/>
        <v>0</v>
      </c>
      <c r="H31" s="17">
        <f t="shared" si="6"/>
        <v>99340.330380666623</v>
      </c>
      <c r="I31" s="17">
        <f t="shared" si="4"/>
        <v>0</v>
      </c>
      <c r="J31" s="17">
        <f t="shared" si="1"/>
        <v>99340.330380666623</v>
      </c>
      <c r="K31" s="17">
        <f t="shared" si="2"/>
        <v>6000604.8909455314</v>
      </c>
      <c r="L31" s="25">
        <f t="shared" si="5"/>
        <v>60.404519171131675</v>
      </c>
    </row>
    <row r="32" spans="1:12" x14ac:dyDescent="0.25">
      <c r="A32" s="20">
        <v>23</v>
      </c>
      <c r="B32" s="21">
        <v>0</v>
      </c>
      <c r="C32" s="21">
        <v>2015</v>
      </c>
      <c r="D32" s="21">
        <v>1954</v>
      </c>
      <c r="E32" s="70">
        <v>0</v>
      </c>
      <c r="F32" s="23">
        <f t="shared" si="3"/>
        <v>0</v>
      </c>
      <c r="G32" s="23">
        <f t="shared" si="0"/>
        <v>0</v>
      </c>
      <c r="H32" s="17">
        <f t="shared" si="6"/>
        <v>99340.330380666623</v>
      </c>
      <c r="I32" s="17">
        <f t="shared" si="4"/>
        <v>0</v>
      </c>
      <c r="J32" s="17">
        <f t="shared" si="1"/>
        <v>99340.330380666623</v>
      </c>
      <c r="K32" s="17">
        <f t="shared" si="2"/>
        <v>5901264.5605648644</v>
      </c>
      <c r="L32" s="25">
        <f t="shared" si="5"/>
        <v>59.404519171131675</v>
      </c>
    </row>
    <row r="33" spans="1:12" x14ac:dyDescent="0.25">
      <c r="A33" s="20">
        <v>24</v>
      </c>
      <c r="B33" s="21">
        <v>1</v>
      </c>
      <c r="C33" s="21">
        <v>1972</v>
      </c>
      <c r="D33" s="21">
        <v>2013</v>
      </c>
      <c r="E33" s="70">
        <v>0.49730000000000002</v>
      </c>
      <c r="F33" s="23">
        <f t="shared" si="3"/>
        <v>5.018820577164366E-4</v>
      </c>
      <c r="G33" s="23">
        <f t="shared" si="0"/>
        <v>5.0175546676379309E-4</v>
      </c>
      <c r="H33" s="17">
        <f t="shared" si="6"/>
        <v>99340.330380666623</v>
      </c>
      <c r="I33" s="17">
        <f t="shared" si="4"/>
        <v>49.844553838620797</v>
      </c>
      <c r="J33" s="17">
        <f t="shared" si="1"/>
        <v>99315.27352345195</v>
      </c>
      <c r="K33" s="17">
        <f t="shared" si="2"/>
        <v>5801924.2301841974</v>
      </c>
      <c r="L33" s="25">
        <f t="shared" si="5"/>
        <v>58.404519171131668</v>
      </c>
    </row>
    <row r="34" spans="1:12" x14ac:dyDescent="0.25">
      <c r="A34" s="20">
        <v>25</v>
      </c>
      <c r="B34" s="21">
        <v>1</v>
      </c>
      <c r="C34" s="21">
        <v>2039</v>
      </c>
      <c r="D34" s="21">
        <v>1933</v>
      </c>
      <c r="E34" s="70">
        <v>0.83879999999999999</v>
      </c>
      <c r="F34" s="23">
        <f t="shared" si="3"/>
        <v>5.0352467270896274E-4</v>
      </c>
      <c r="G34" s="23">
        <f t="shared" si="0"/>
        <v>5.0348380584617201E-4</v>
      </c>
      <c r="H34" s="17">
        <f t="shared" si="6"/>
        <v>99290.485826828008</v>
      </c>
      <c r="I34" s="17">
        <f t="shared" si="4"/>
        <v>49.991151688406767</v>
      </c>
      <c r="J34" s="17">
        <f t="shared" si="1"/>
        <v>99282.427253175847</v>
      </c>
      <c r="K34" s="17">
        <f t="shared" si="2"/>
        <v>5702608.9566607457</v>
      </c>
      <c r="L34" s="25">
        <f t="shared" si="5"/>
        <v>57.433589020871899</v>
      </c>
    </row>
    <row r="35" spans="1:12" x14ac:dyDescent="0.25">
      <c r="A35" s="20">
        <v>26</v>
      </c>
      <c r="B35" s="21">
        <v>1</v>
      </c>
      <c r="C35" s="21">
        <v>2144</v>
      </c>
      <c r="D35" s="21">
        <v>2013</v>
      </c>
      <c r="E35" s="70">
        <v>0.49730000000000002</v>
      </c>
      <c r="F35" s="23">
        <f t="shared" si="3"/>
        <v>4.811161895597787E-4</v>
      </c>
      <c r="G35" s="23">
        <f t="shared" si="0"/>
        <v>4.8099985632534296E-4</v>
      </c>
      <c r="H35" s="17">
        <f t="shared" si="6"/>
        <v>99240.494675139606</v>
      </c>
      <c r="I35" s="17">
        <f t="shared" si="4"/>
        <v>47.734663680398114</v>
      </c>
      <c r="J35" s="17">
        <f t="shared" si="1"/>
        <v>99216.498459707465</v>
      </c>
      <c r="K35" s="17">
        <f t="shared" si="2"/>
        <v>5603326.5294075701</v>
      </c>
      <c r="L35" s="25">
        <f t="shared" si="5"/>
        <v>56.462097934415475</v>
      </c>
    </row>
    <row r="36" spans="1:12" x14ac:dyDescent="0.25">
      <c r="A36" s="20">
        <v>27</v>
      </c>
      <c r="B36" s="21">
        <v>0</v>
      </c>
      <c r="C36" s="21">
        <v>2207</v>
      </c>
      <c r="D36" s="21">
        <v>2091</v>
      </c>
      <c r="E36" s="70">
        <v>0</v>
      </c>
      <c r="F36" s="23">
        <f t="shared" si="3"/>
        <v>0</v>
      </c>
      <c r="G36" s="23">
        <f t="shared" si="0"/>
        <v>0</v>
      </c>
      <c r="H36" s="17">
        <f t="shared" si="6"/>
        <v>99192.760011459206</v>
      </c>
      <c r="I36" s="17">
        <f t="shared" si="4"/>
        <v>0</v>
      </c>
      <c r="J36" s="17">
        <f t="shared" si="1"/>
        <v>99192.760011459206</v>
      </c>
      <c r="K36" s="17">
        <f t="shared" si="2"/>
        <v>5504110.0309478631</v>
      </c>
      <c r="L36" s="25">
        <f t="shared" si="5"/>
        <v>55.489029948476109</v>
      </c>
    </row>
    <row r="37" spans="1:12" x14ac:dyDescent="0.25">
      <c r="A37" s="20">
        <v>28</v>
      </c>
      <c r="B37" s="21">
        <v>0</v>
      </c>
      <c r="C37" s="21">
        <v>2166</v>
      </c>
      <c r="D37" s="21">
        <v>2160</v>
      </c>
      <c r="E37" s="70">
        <v>0</v>
      </c>
      <c r="F37" s="23">
        <f t="shared" si="3"/>
        <v>0</v>
      </c>
      <c r="G37" s="23">
        <f t="shared" si="0"/>
        <v>0</v>
      </c>
      <c r="H37" s="17">
        <f t="shared" si="6"/>
        <v>99192.760011459206</v>
      </c>
      <c r="I37" s="17">
        <f t="shared" si="4"/>
        <v>0</v>
      </c>
      <c r="J37" s="17">
        <f t="shared" si="1"/>
        <v>99192.760011459206</v>
      </c>
      <c r="K37" s="17">
        <f t="shared" si="2"/>
        <v>5404917.2709364044</v>
      </c>
      <c r="L37" s="25">
        <f t="shared" si="5"/>
        <v>54.489029948476109</v>
      </c>
    </row>
    <row r="38" spans="1:12" x14ac:dyDescent="0.25">
      <c r="A38" s="20">
        <v>29</v>
      </c>
      <c r="B38" s="21">
        <v>0</v>
      </c>
      <c r="C38" s="21">
        <v>2299</v>
      </c>
      <c r="D38" s="21">
        <v>2143</v>
      </c>
      <c r="E38" s="70">
        <v>0</v>
      </c>
      <c r="F38" s="23">
        <f t="shared" si="3"/>
        <v>0</v>
      </c>
      <c r="G38" s="23">
        <f t="shared" si="0"/>
        <v>0</v>
      </c>
      <c r="H38" s="17">
        <f t="shared" si="6"/>
        <v>99192.760011459206</v>
      </c>
      <c r="I38" s="17">
        <f t="shared" si="4"/>
        <v>0</v>
      </c>
      <c r="J38" s="17">
        <f t="shared" si="1"/>
        <v>99192.760011459206</v>
      </c>
      <c r="K38" s="17">
        <f t="shared" si="2"/>
        <v>5305724.5109249456</v>
      </c>
      <c r="L38" s="25">
        <f t="shared" si="5"/>
        <v>53.489029948476116</v>
      </c>
    </row>
    <row r="39" spans="1:12" x14ac:dyDescent="0.25">
      <c r="A39" s="20">
        <v>30</v>
      </c>
      <c r="B39" s="21">
        <v>2</v>
      </c>
      <c r="C39" s="21">
        <v>2379</v>
      </c>
      <c r="D39" s="21">
        <v>2209</v>
      </c>
      <c r="E39" s="70">
        <v>0.57789999999999997</v>
      </c>
      <c r="F39" s="23">
        <f t="shared" si="3"/>
        <v>8.7183958151700091E-4</v>
      </c>
      <c r="G39" s="23">
        <f t="shared" si="0"/>
        <v>8.715188595373926E-4</v>
      </c>
      <c r="H39" s="17">
        <f t="shared" si="6"/>
        <v>99192.760011459206</v>
      </c>
      <c r="I39" s="17">
        <f t="shared" si="4"/>
        <v>86.448361079553209</v>
      </c>
      <c r="J39" s="17">
        <f t="shared" si="1"/>
        <v>99156.270158247527</v>
      </c>
      <c r="K39" s="17">
        <f t="shared" si="2"/>
        <v>5206531.7509134868</v>
      </c>
      <c r="L39" s="25">
        <f t="shared" si="5"/>
        <v>52.489029948476123</v>
      </c>
    </row>
    <row r="40" spans="1:12" x14ac:dyDescent="0.25">
      <c r="A40" s="20">
        <v>31</v>
      </c>
      <c r="B40" s="21">
        <v>0</v>
      </c>
      <c r="C40" s="21">
        <v>2436</v>
      </c>
      <c r="D40" s="21">
        <v>2269</v>
      </c>
      <c r="E40" s="70">
        <v>0</v>
      </c>
      <c r="F40" s="23">
        <f t="shared" si="3"/>
        <v>0</v>
      </c>
      <c r="G40" s="23">
        <f t="shared" si="0"/>
        <v>0</v>
      </c>
      <c r="H40" s="17">
        <f t="shared" si="6"/>
        <v>99106.311650379648</v>
      </c>
      <c r="I40" s="17">
        <f t="shared" si="4"/>
        <v>0</v>
      </c>
      <c r="J40" s="17">
        <f t="shared" si="1"/>
        <v>99106.311650379648</v>
      </c>
      <c r="K40" s="17">
        <f t="shared" si="2"/>
        <v>5107375.4807552397</v>
      </c>
      <c r="L40" s="25">
        <f t="shared" si="5"/>
        <v>51.534310940484637</v>
      </c>
    </row>
    <row r="41" spans="1:12" x14ac:dyDescent="0.25">
      <c r="A41" s="20">
        <v>32</v>
      </c>
      <c r="B41" s="21">
        <v>0</v>
      </c>
      <c r="C41" s="21">
        <v>2646</v>
      </c>
      <c r="D41" s="21">
        <v>2378</v>
      </c>
      <c r="E41" s="70">
        <v>0</v>
      </c>
      <c r="F41" s="23">
        <f t="shared" si="3"/>
        <v>0</v>
      </c>
      <c r="G41" s="23">
        <f t="shared" si="0"/>
        <v>0</v>
      </c>
      <c r="H41" s="17">
        <f t="shared" si="6"/>
        <v>99106.311650379648</v>
      </c>
      <c r="I41" s="17">
        <f t="shared" si="4"/>
        <v>0</v>
      </c>
      <c r="J41" s="17">
        <f t="shared" si="1"/>
        <v>99106.311650379648</v>
      </c>
      <c r="K41" s="17">
        <f t="shared" si="2"/>
        <v>5008269.1691048602</v>
      </c>
      <c r="L41" s="25">
        <f t="shared" si="5"/>
        <v>50.534310940484637</v>
      </c>
    </row>
    <row r="42" spans="1:12" x14ac:dyDescent="0.25">
      <c r="A42" s="20">
        <v>33</v>
      </c>
      <c r="B42" s="21">
        <v>2</v>
      </c>
      <c r="C42" s="21">
        <v>2662</v>
      </c>
      <c r="D42" s="21">
        <v>2545</v>
      </c>
      <c r="E42" s="70">
        <v>0.81010000000000004</v>
      </c>
      <c r="F42" s="23">
        <f t="shared" si="3"/>
        <v>7.6819665834453618E-4</v>
      </c>
      <c r="G42" s="23">
        <f t="shared" si="0"/>
        <v>7.6808460974273855E-4</v>
      </c>
      <c r="H42" s="17">
        <f t="shared" si="6"/>
        <v>99106.311650379648</v>
      </c>
      <c r="I42" s="17">
        <f t="shared" si="4"/>
        <v>76.122032707024076</v>
      </c>
      <c r="J42" s="17">
        <f t="shared" si="1"/>
        <v>99091.856076368596</v>
      </c>
      <c r="K42" s="17">
        <f t="shared" si="2"/>
        <v>4909162.8574544806</v>
      </c>
      <c r="L42" s="25">
        <f t="shared" si="5"/>
        <v>49.534310940484637</v>
      </c>
    </row>
    <row r="43" spans="1:12" x14ac:dyDescent="0.25">
      <c r="A43" s="20">
        <v>34</v>
      </c>
      <c r="B43" s="21">
        <v>3</v>
      </c>
      <c r="C43" s="21">
        <v>2730</v>
      </c>
      <c r="D43" s="21">
        <v>2616</v>
      </c>
      <c r="E43" s="70">
        <v>0.42620000000000002</v>
      </c>
      <c r="F43" s="23">
        <f t="shared" si="3"/>
        <v>1.1223344556677891E-3</v>
      </c>
      <c r="G43" s="23">
        <f t="shared" si="0"/>
        <v>1.1216121424833258E-3</v>
      </c>
      <c r="H43" s="17">
        <f t="shared" si="6"/>
        <v>99030.18961767263</v>
      </c>
      <c r="I43" s="17">
        <f t="shared" si="4"/>
        <v>111.07346314760781</v>
      </c>
      <c r="J43" s="17">
        <f t="shared" si="1"/>
        <v>98966.455664518537</v>
      </c>
      <c r="K43" s="17">
        <f t="shared" si="2"/>
        <v>4810071.0013781125</v>
      </c>
      <c r="L43" s="25">
        <f t="shared" si="5"/>
        <v>48.571764024167045</v>
      </c>
    </row>
    <row r="44" spans="1:12" x14ac:dyDescent="0.25">
      <c r="A44" s="20">
        <v>35</v>
      </c>
      <c r="B44" s="21">
        <v>1</v>
      </c>
      <c r="C44" s="21">
        <v>2925</v>
      </c>
      <c r="D44" s="21">
        <v>2656</v>
      </c>
      <c r="E44" s="70">
        <v>0.71309999999999996</v>
      </c>
      <c r="F44" s="23">
        <f t="shared" si="3"/>
        <v>3.5835871707579287E-4</v>
      </c>
      <c r="G44" s="23">
        <f t="shared" si="0"/>
        <v>3.5832187688712453E-4</v>
      </c>
      <c r="H44" s="17">
        <f t="shared" si="6"/>
        <v>98919.116154525022</v>
      </c>
      <c r="I44" s="17">
        <f t="shared" si="4"/>
        <v>35.444883360504889</v>
      </c>
      <c r="J44" s="17">
        <f t="shared" si="1"/>
        <v>98908.947017488899</v>
      </c>
      <c r="K44" s="17">
        <f t="shared" si="2"/>
        <v>4711104.5457135942</v>
      </c>
      <c r="L44" s="25">
        <f t="shared" si="5"/>
        <v>47.625825309176967</v>
      </c>
    </row>
    <row r="45" spans="1:12" x14ac:dyDescent="0.25">
      <c r="A45" s="20">
        <v>36</v>
      </c>
      <c r="B45" s="21">
        <v>1</v>
      </c>
      <c r="C45" s="21">
        <v>2945</v>
      </c>
      <c r="D45" s="21">
        <v>2869</v>
      </c>
      <c r="E45" s="70">
        <v>0</v>
      </c>
      <c r="F45" s="23">
        <f t="shared" si="3"/>
        <v>3.4399724802201581E-4</v>
      </c>
      <c r="G45" s="23">
        <f t="shared" si="0"/>
        <v>3.43878954607978E-4</v>
      </c>
      <c r="H45" s="17">
        <f t="shared" si="6"/>
        <v>98883.671271164523</v>
      </c>
      <c r="I45" s="17">
        <f t="shared" si="4"/>
        <v>34.004013504527002</v>
      </c>
      <c r="J45" s="17">
        <f t="shared" si="1"/>
        <v>98849.667257659996</v>
      </c>
      <c r="K45" s="17">
        <f t="shared" si="2"/>
        <v>4612195.5986961052</v>
      </c>
      <c r="L45" s="25">
        <f t="shared" si="5"/>
        <v>46.64264119045778</v>
      </c>
    </row>
    <row r="46" spans="1:12" x14ac:dyDescent="0.25">
      <c r="A46" s="20">
        <v>37</v>
      </c>
      <c r="B46" s="21">
        <v>2</v>
      </c>
      <c r="C46" s="21">
        <v>3084</v>
      </c>
      <c r="D46" s="21">
        <v>2869</v>
      </c>
      <c r="E46" s="70">
        <v>0.33739999999999998</v>
      </c>
      <c r="F46" s="23">
        <f t="shared" si="3"/>
        <v>6.7193011926759618E-4</v>
      </c>
      <c r="G46" s="23">
        <f t="shared" si="0"/>
        <v>6.7163109506897852E-4</v>
      </c>
      <c r="H46" s="17">
        <f t="shared" si="6"/>
        <v>98849.667257659996</v>
      </c>
      <c r="I46" s="17">
        <f t="shared" si="4"/>
        <v>66.39051026746634</v>
      </c>
      <c r="J46" s="17">
        <f t="shared" si="1"/>
        <v>98805.676905556771</v>
      </c>
      <c r="K46" s="17">
        <f t="shared" si="2"/>
        <v>4513345.9314384451</v>
      </c>
      <c r="L46" s="25">
        <f t="shared" si="5"/>
        <v>45.658686130667775</v>
      </c>
    </row>
    <row r="47" spans="1:12" x14ac:dyDescent="0.25">
      <c r="A47" s="20">
        <v>38</v>
      </c>
      <c r="B47" s="21">
        <v>1</v>
      </c>
      <c r="C47" s="21">
        <v>3201</v>
      </c>
      <c r="D47" s="21">
        <v>3030</v>
      </c>
      <c r="E47" s="70">
        <v>0.51090000000000002</v>
      </c>
      <c r="F47" s="23">
        <f t="shared" si="3"/>
        <v>3.2097576632964209E-4</v>
      </c>
      <c r="G47" s="23">
        <f t="shared" si="0"/>
        <v>3.2092538449508693E-4</v>
      </c>
      <c r="H47" s="17">
        <f t="shared" si="6"/>
        <v>98783.276747392534</v>
      </c>
      <c r="I47" s="17">
        <f t="shared" si="4"/>
        <v>31.702061071841531</v>
      </c>
      <c r="J47" s="17">
        <f t="shared" si="1"/>
        <v>98767.771269322286</v>
      </c>
      <c r="K47" s="17">
        <f t="shared" si="2"/>
        <v>4414540.2545328885</v>
      </c>
      <c r="L47" s="25">
        <f t="shared" si="5"/>
        <v>44.689145773344819</v>
      </c>
    </row>
    <row r="48" spans="1:12" x14ac:dyDescent="0.25">
      <c r="A48" s="20">
        <v>39</v>
      </c>
      <c r="B48" s="21">
        <v>2</v>
      </c>
      <c r="C48" s="21">
        <v>3344</v>
      </c>
      <c r="D48" s="21">
        <v>3106</v>
      </c>
      <c r="E48" s="70">
        <v>0.90029999999999999</v>
      </c>
      <c r="F48" s="23">
        <f t="shared" si="3"/>
        <v>6.2015503875968996E-4</v>
      </c>
      <c r="G48" s="23">
        <f t="shared" si="0"/>
        <v>6.201166972807945E-4</v>
      </c>
      <c r="H48" s="17">
        <f t="shared" si="6"/>
        <v>98751.574686320688</v>
      </c>
      <c r="I48" s="17">
        <f t="shared" si="4"/>
        <v>61.237500345758896</v>
      </c>
      <c r="J48" s="17">
        <f t="shared" si="1"/>
        <v>98745.469307536216</v>
      </c>
      <c r="K48" s="17">
        <f t="shared" si="2"/>
        <v>4315772.4832635662</v>
      </c>
      <c r="L48" s="25">
        <f t="shared" si="5"/>
        <v>43.703328245371239</v>
      </c>
    </row>
    <row r="49" spans="1:12" x14ac:dyDescent="0.25">
      <c r="A49" s="20">
        <v>40</v>
      </c>
      <c r="B49" s="21">
        <v>3</v>
      </c>
      <c r="C49" s="21">
        <v>3438</v>
      </c>
      <c r="D49" s="21">
        <v>3301</v>
      </c>
      <c r="E49" s="70">
        <v>0.82330000000000003</v>
      </c>
      <c r="F49" s="23">
        <f t="shared" si="3"/>
        <v>8.9033981302863929E-4</v>
      </c>
      <c r="G49" s="23">
        <f t="shared" si="0"/>
        <v>8.9019976409112798E-4</v>
      </c>
      <c r="H49" s="17">
        <f t="shared" si="6"/>
        <v>98690.337185974931</v>
      </c>
      <c r="I49" s="17">
        <f t="shared" si="4"/>
        <v>87.854114881028764</v>
      </c>
      <c r="J49" s="17">
        <f t="shared" si="1"/>
        <v>98674.813363875452</v>
      </c>
      <c r="K49" s="17">
        <f t="shared" si="2"/>
        <v>4217027.0139560299</v>
      </c>
      <c r="L49" s="25">
        <f t="shared" si="5"/>
        <v>42.729887587772062</v>
      </c>
    </row>
    <row r="50" spans="1:12" x14ac:dyDescent="0.25">
      <c r="A50" s="20">
        <v>41</v>
      </c>
      <c r="B50" s="21">
        <v>2</v>
      </c>
      <c r="C50" s="21">
        <v>3545</v>
      </c>
      <c r="D50" s="21">
        <v>3381</v>
      </c>
      <c r="E50" s="70">
        <v>0.52600000000000002</v>
      </c>
      <c r="F50" s="23">
        <f t="shared" si="3"/>
        <v>5.775339301183945E-4</v>
      </c>
      <c r="G50" s="23">
        <f t="shared" si="0"/>
        <v>5.7737587284797584E-4</v>
      </c>
      <c r="H50" s="17">
        <f t="shared" si="6"/>
        <v>98602.483071093899</v>
      </c>
      <c r="I50" s="17">
        <f t="shared" si="4"/>
        <v>56.930694728150598</v>
      </c>
      <c r="J50" s="17">
        <f t="shared" si="1"/>
        <v>98575.497921792761</v>
      </c>
      <c r="K50" s="17">
        <f t="shared" si="2"/>
        <v>4118352.2005921542</v>
      </c>
      <c r="L50" s="25">
        <f t="shared" si="5"/>
        <v>41.767226060856494</v>
      </c>
    </row>
    <row r="51" spans="1:12" x14ac:dyDescent="0.25">
      <c r="A51" s="20">
        <v>42</v>
      </c>
      <c r="B51" s="21">
        <v>1</v>
      </c>
      <c r="C51" s="21">
        <v>3369</v>
      </c>
      <c r="D51" s="21">
        <v>3506</v>
      </c>
      <c r="E51" s="70">
        <v>0.58740000000000003</v>
      </c>
      <c r="F51" s="23">
        <f t="shared" si="3"/>
        <v>2.9090909090909091E-4</v>
      </c>
      <c r="G51" s="23">
        <f t="shared" si="0"/>
        <v>2.9087417754599114E-4</v>
      </c>
      <c r="H51" s="17">
        <f t="shared" si="6"/>
        <v>98545.552376365755</v>
      </c>
      <c r="I51" s="17">
        <f t="shared" si="4"/>
        <v>28.664356498290783</v>
      </c>
      <c r="J51" s="17">
        <f t="shared" si="1"/>
        <v>98533.725462874558</v>
      </c>
      <c r="K51" s="17">
        <f t="shared" si="2"/>
        <v>4019776.7026703614</v>
      </c>
      <c r="L51" s="25">
        <f t="shared" si="5"/>
        <v>40.791051505987873</v>
      </c>
    </row>
    <row r="52" spans="1:12" x14ac:dyDescent="0.25">
      <c r="A52" s="20">
        <v>43</v>
      </c>
      <c r="B52" s="21">
        <v>0</v>
      </c>
      <c r="C52" s="21">
        <v>3267</v>
      </c>
      <c r="D52" s="21">
        <v>3322</v>
      </c>
      <c r="E52" s="70">
        <v>0</v>
      </c>
      <c r="F52" s="23">
        <f t="shared" si="3"/>
        <v>0</v>
      </c>
      <c r="G52" s="23">
        <f t="shared" si="0"/>
        <v>0</v>
      </c>
      <c r="H52" s="17">
        <f t="shared" si="6"/>
        <v>98516.88801986746</v>
      </c>
      <c r="I52" s="17">
        <f t="shared" si="4"/>
        <v>0</v>
      </c>
      <c r="J52" s="17">
        <f t="shared" si="1"/>
        <v>98516.88801986746</v>
      </c>
      <c r="K52" s="17">
        <f t="shared" si="2"/>
        <v>3921242.977207487</v>
      </c>
      <c r="L52" s="25">
        <f t="shared" si="5"/>
        <v>39.80274911258573</v>
      </c>
    </row>
    <row r="53" spans="1:12" x14ac:dyDescent="0.25">
      <c r="A53" s="20">
        <v>44</v>
      </c>
      <c r="B53" s="21">
        <v>4</v>
      </c>
      <c r="C53" s="21">
        <v>3288</v>
      </c>
      <c r="D53" s="21">
        <v>3217</v>
      </c>
      <c r="E53" s="70">
        <v>0.45490000000000003</v>
      </c>
      <c r="F53" s="23">
        <f t="shared" si="3"/>
        <v>1.2298232129131438E-3</v>
      </c>
      <c r="G53" s="23">
        <f t="shared" si="0"/>
        <v>1.2289993204862759E-3</v>
      </c>
      <c r="H53" s="17">
        <f t="shared" si="6"/>
        <v>98516.88801986746</v>
      </c>
      <c r="I53" s="17">
        <f t="shared" si="4"/>
        <v>121.07718843283965</v>
      </c>
      <c r="J53" s="17">
        <f t="shared" si="1"/>
        <v>98450.888844452711</v>
      </c>
      <c r="K53" s="17">
        <f t="shared" si="2"/>
        <v>3822726.0891876197</v>
      </c>
      <c r="L53" s="25">
        <f t="shared" si="5"/>
        <v>38.80274911258573</v>
      </c>
    </row>
    <row r="54" spans="1:12" x14ac:dyDescent="0.25">
      <c r="A54" s="20">
        <v>45</v>
      </c>
      <c r="B54" s="21">
        <v>1</v>
      </c>
      <c r="C54" s="21">
        <v>3233</v>
      </c>
      <c r="D54" s="21">
        <v>3227</v>
      </c>
      <c r="E54" s="70">
        <v>0.84430000000000005</v>
      </c>
      <c r="F54" s="23">
        <f t="shared" si="3"/>
        <v>3.0959752321981426E-4</v>
      </c>
      <c r="G54" s="23">
        <f t="shared" si="0"/>
        <v>3.0958259999665038E-4</v>
      </c>
      <c r="H54" s="17">
        <f t="shared" si="6"/>
        <v>98395.810831434617</v>
      </c>
      <c r="I54" s="17">
        <f t="shared" si="4"/>
        <v>30.4616309459741</v>
      </c>
      <c r="J54" s="17">
        <f t="shared" si="1"/>
        <v>98391.067955496343</v>
      </c>
      <c r="K54" s="17">
        <f t="shared" si="2"/>
        <v>3724275.2003431669</v>
      </c>
      <c r="L54" s="25">
        <f t="shared" si="5"/>
        <v>37.849936586460537</v>
      </c>
    </row>
    <row r="55" spans="1:12" x14ac:dyDescent="0.25">
      <c r="A55" s="20">
        <v>46</v>
      </c>
      <c r="B55" s="21">
        <v>3</v>
      </c>
      <c r="C55" s="21">
        <v>3126</v>
      </c>
      <c r="D55" s="21">
        <v>3201</v>
      </c>
      <c r="E55" s="70">
        <v>0.63109999999999999</v>
      </c>
      <c r="F55" s="23">
        <f t="shared" si="3"/>
        <v>9.4831673779042201E-4</v>
      </c>
      <c r="G55" s="23">
        <f t="shared" si="0"/>
        <v>9.4798510032858109E-4</v>
      </c>
      <c r="H55" s="17">
        <f t="shared" si="6"/>
        <v>98365.34920048865</v>
      </c>
      <c r="I55" s="17">
        <f t="shared" si="4"/>
        <v>93.248885430681142</v>
      </c>
      <c r="J55" s="17">
        <f t="shared" si="1"/>
        <v>98330.949686653272</v>
      </c>
      <c r="K55" s="17">
        <f t="shared" si="2"/>
        <v>3625884.1323876707</v>
      </c>
      <c r="L55" s="25">
        <f t="shared" si="5"/>
        <v>36.861396435419337</v>
      </c>
    </row>
    <row r="56" spans="1:12" x14ac:dyDescent="0.25">
      <c r="A56" s="20">
        <v>47</v>
      </c>
      <c r="B56" s="21">
        <v>4</v>
      </c>
      <c r="C56" s="21">
        <v>3226</v>
      </c>
      <c r="D56" s="21">
        <v>3084</v>
      </c>
      <c r="E56" s="70">
        <v>0.30869999999999997</v>
      </c>
      <c r="F56" s="23">
        <f t="shared" si="3"/>
        <v>1.2678288431061807E-3</v>
      </c>
      <c r="G56" s="23">
        <f t="shared" si="0"/>
        <v>1.2667186274647653E-3</v>
      </c>
      <c r="H56" s="17">
        <f t="shared" si="6"/>
        <v>98272.100315057964</v>
      </c>
      <c r="I56" s="17">
        <f t="shared" si="4"/>
        <v>124.48310002916995</v>
      </c>
      <c r="J56" s="17">
        <f t="shared" si="1"/>
        <v>98186.04514800779</v>
      </c>
      <c r="K56" s="17">
        <f t="shared" si="2"/>
        <v>3527553.1827010172</v>
      </c>
      <c r="L56" s="25">
        <f t="shared" si="5"/>
        <v>35.895774806804447</v>
      </c>
    </row>
    <row r="57" spans="1:12" x14ac:dyDescent="0.25">
      <c r="A57" s="20">
        <v>48</v>
      </c>
      <c r="B57" s="21">
        <v>4</v>
      </c>
      <c r="C57" s="21">
        <v>3227</v>
      </c>
      <c r="D57" s="21">
        <v>3179</v>
      </c>
      <c r="E57" s="70">
        <v>0.49109999999999998</v>
      </c>
      <c r="F57" s="23">
        <f t="shared" si="3"/>
        <v>1.248829222603809E-3</v>
      </c>
      <c r="G57" s="23">
        <f t="shared" si="0"/>
        <v>1.248036059256253E-3</v>
      </c>
      <c r="H57" s="17">
        <f t="shared" si="6"/>
        <v>98147.617215028789</v>
      </c>
      <c r="I57" s="17">
        <f t="shared" si="4"/>
        <v>122.4917654144357</v>
      </c>
      <c r="J57" s="17">
        <f t="shared" si="1"/>
        <v>98085.28115560938</v>
      </c>
      <c r="K57" s="17">
        <f t="shared" si="2"/>
        <v>3429367.1375530097</v>
      </c>
      <c r="L57" s="25">
        <f t="shared" si="5"/>
        <v>34.940910791952369</v>
      </c>
    </row>
    <row r="58" spans="1:12" x14ac:dyDescent="0.25">
      <c r="A58" s="20">
        <v>49</v>
      </c>
      <c r="B58" s="21">
        <v>7</v>
      </c>
      <c r="C58" s="21">
        <v>3217</v>
      </c>
      <c r="D58" s="21">
        <v>3207</v>
      </c>
      <c r="E58" s="70">
        <v>0.60499999999999998</v>
      </c>
      <c r="F58" s="23">
        <f t="shared" si="3"/>
        <v>2.1793275217932753E-3</v>
      </c>
      <c r="G58" s="23">
        <f t="shared" si="0"/>
        <v>2.1774530953273413E-3</v>
      </c>
      <c r="H58" s="17">
        <f t="shared" si="6"/>
        <v>98025.125449614352</v>
      </c>
      <c r="I58" s="17">
        <f t="shared" si="4"/>
        <v>213.44511283011371</v>
      </c>
      <c r="J58" s="17">
        <f t="shared" si="1"/>
        <v>97940.814630046458</v>
      </c>
      <c r="K58" s="17">
        <f t="shared" si="2"/>
        <v>3331281.8563974001</v>
      </c>
      <c r="L58" s="25">
        <f t="shared" si="5"/>
        <v>33.983959123925878</v>
      </c>
    </row>
    <row r="59" spans="1:12" x14ac:dyDescent="0.25">
      <c r="A59" s="20">
        <v>50</v>
      </c>
      <c r="B59" s="21">
        <v>11</v>
      </c>
      <c r="C59" s="21">
        <v>3173</v>
      </c>
      <c r="D59" s="21">
        <v>3169</v>
      </c>
      <c r="E59" s="70">
        <v>0.59660000000000002</v>
      </c>
      <c r="F59" s="23">
        <f t="shared" si="3"/>
        <v>3.4689372437716809E-3</v>
      </c>
      <c r="G59" s="23">
        <f t="shared" si="0"/>
        <v>3.4640897030437448E-3</v>
      </c>
      <c r="H59" s="17">
        <f t="shared" si="6"/>
        <v>97811.680336784237</v>
      </c>
      <c r="I59" s="17">
        <f t="shared" si="4"/>
        <v>338.82843469206063</v>
      </c>
      <c r="J59" s="17">
        <f t="shared" si="1"/>
        <v>97674.996946229468</v>
      </c>
      <c r="K59" s="17">
        <f t="shared" si="2"/>
        <v>3233341.0417673537</v>
      </c>
      <c r="L59" s="25">
        <f t="shared" si="5"/>
        <v>33.056798846869256</v>
      </c>
    </row>
    <row r="60" spans="1:12" x14ac:dyDescent="0.25">
      <c r="A60" s="20">
        <v>51</v>
      </c>
      <c r="B60" s="21">
        <v>10</v>
      </c>
      <c r="C60" s="21">
        <v>3160</v>
      </c>
      <c r="D60" s="21">
        <v>3125</v>
      </c>
      <c r="E60" s="70">
        <v>0.56089999999999995</v>
      </c>
      <c r="F60" s="23">
        <f t="shared" si="3"/>
        <v>3.1821797931583136E-3</v>
      </c>
      <c r="G60" s="23">
        <f t="shared" si="0"/>
        <v>3.1777395531017755E-3</v>
      </c>
      <c r="H60" s="17">
        <f t="shared" si="6"/>
        <v>97472.851902092181</v>
      </c>
      <c r="I60" s="17">
        <f t="shared" si="4"/>
        <v>309.74333684290997</v>
      </c>
      <c r="J60" s="17">
        <f t="shared" si="1"/>
        <v>97336.843602884459</v>
      </c>
      <c r="K60" s="17">
        <f t="shared" si="2"/>
        <v>3135666.0448211241</v>
      </c>
      <c r="L60" s="25">
        <f t="shared" si="5"/>
        <v>32.169634761182351</v>
      </c>
    </row>
    <row r="61" spans="1:12" x14ac:dyDescent="0.25">
      <c r="A61" s="20">
        <v>52</v>
      </c>
      <c r="B61" s="21">
        <v>9</v>
      </c>
      <c r="C61" s="21">
        <v>3197</v>
      </c>
      <c r="D61" s="21">
        <v>3121</v>
      </c>
      <c r="E61" s="70">
        <v>0.42349999999999999</v>
      </c>
      <c r="F61" s="23">
        <f t="shared" si="3"/>
        <v>2.8490028490028491E-3</v>
      </c>
      <c r="G61" s="23">
        <f t="shared" si="0"/>
        <v>2.8443311768562461E-3</v>
      </c>
      <c r="H61" s="17">
        <f t="shared" si="6"/>
        <v>97163.108565249277</v>
      </c>
      <c r="I61" s="17">
        <f t="shared" si="4"/>
        <v>276.36405893240669</v>
      </c>
      <c r="J61" s="17">
        <f t="shared" si="1"/>
        <v>97003.784685274746</v>
      </c>
      <c r="K61" s="17">
        <f t="shared" si="2"/>
        <v>3038329.2012182395</v>
      </c>
      <c r="L61" s="25">
        <f t="shared" si="5"/>
        <v>31.270399291289333</v>
      </c>
    </row>
    <row r="62" spans="1:12" x14ac:dyDescent="0.25">
      <c r="A62" s="20">
        <v>53</v>
      </c>
      <c r="B62" s="21">
        <v>9</v>
      </c>
      <c r="C62" s="21">
        <v>3019</v>
      </c>
      <c r="D62" s="21">
        <v>3181</v>
      </c>
      <c r="E62" s="70">
        <v>0.6673</v>
      </c>
      <c r="F62" s="23">
        <f t="shared" si="3"/>
        <v>2.9032258064516131E-3</v>
      </c>
      <c r="G62" s="23">
        <f t="shared" si="0"/>
        <v>2.900424277285975E-3</v>
      </c>
      <c r="H62" s="17">
        <f t="shared" si="6"/>
        <v>96886.744506316871</v>
      </c>
      <c r="I62" s="17">
        <f t="shared" si="4"/>
        <v>281.01266591332501</v>
      </c>
      <c r="J62" s="17">
        <f t="shared" si="1"/>
        <v>96793.251592367509</v>
      </c>
      <c r="K62" s="17">
        <f t="shared" si="2"/>
        <v>2941325.4165329649</v>
      </c>
      <c r="L62" s="25">
        <f t="shared" si="5"/>
        <v>30.358388358700555</v>
      </c>
    </row>
    <row r="63" spans="1:12" x14ac:dyDescent="0.25">
      <c r="A63" s="20">
        <v>54</v>
      </c>
      <c r="B63" s="21">
        <v>6</v>
      </c>
      <c r="C63" s="21">
        <v>2891</v>
      </c>
      <c r="D63" s="21">
        <v>2983</v>
      </c>
      <c r="E63" s="70">
        <v>0.60660000000000003</v>
      </c>
      <c r="F63" s="23">
        <f t="shared" si="3"/>
        <v>2.0429009193054137E-3</v>
      </c>
      <c r="G63" s="23">
        <f t="shared" si="0"/>
        <v>2.0412604048145985E-3</v>
      </c>
      <c r="H63" s="17">
        <f t="shared" si="6"/>
        <v>96605.731840403547</v>
      </c>
      <c r="I63" s="17">
        <f t="shared" si="4"/>
        <v>197.19745528395271</v>
      </c>
      <c r="J63" s="17">
        <f t="shared" si="1"/>
        <v>96528.154361494846</v>
      </c>
      <c r="K63" s="17">
        <f t="shared" si="2"/>
        <v>2844532.1649405975</v>
      </c>
      <c r="L63" s="25">
        <f t="shared" si="5"/>
        <v>29.444755613878854</v>
      </c>
    </row>
    <row r="64" spans="1:12" x14ac:dyDescent="0.25">
      <c r="A64" s="20">
        <v>55</v>
      </c>
      <c r="B64" s="21">
        <v>8</v>
      </c>
      <c r="C64" s="21">
        <v>2907</v>
      </c>
      <c r="D64" s="21">
        <v>2860</v>
      </c>
      <c r="E64" s="70">
        <v>0.54679999999999995</v>
      </c>
      <c r="F64" s="23">
        <f t="shared" si="3"/>
        <v>2.7744061036934281E-3</v>
      </c>
      <c r="G64" s="23">
        <f t="shared" si="0"/>
        <v>2.770922054793875E-3</v>
      </c>
      <c r="H64" s="17">
        <f t="shared" si="6"/>
        <v>96408.534385119594</v>
      </c>
      <c r="I64" s="17">
        <f t="shared" si="4"/>
        <v>267.14053419808153</v>
      </c>
      <c r="J64" s="17">
        <f t="shared" si="1"/>
        <v>96287.466295021019</v>
      </c>
      <c r="K64" s="17">
        <f t="shared" si="2"/>
        <v>2748004.0105791027</v>
      </c>
      <c r="L64" s="25">
        <f t="shared" si="5"/>
        <v>28.503742206076414</v>
      </c>
    </row>
    <row r="65" spans="1:12" x14ac:dyDescent="0.25">
      <c r="A65" s="20">
        <v>56</v>
      </c>
      <c r="B65" s="21">
        <v>9</v>
      </c>
      <c r="C65" s="21">
        <v>2723</v>
      </c>
      <c r="D65" s="21">
        <v>2864</v>
      </c>
      <c r="E65" s="70">
        <v>0.44080000000000003</v>
      </c>
      <c r="F65" s="23">
        <f t="shared" si="3"/>
        <v>3.2217648111687847E-3</v>
      </c>
      <c r="G65" s="23">
        <f t="shared" si="0"/>
        <v>3.2159708830284215E-3</v>
      </c>
      <c r="H65" s="17">
        <f t="shared" si="6"/>
        <v>96141.393850921508</v>
      </c>
      <c r="I65" s="17">
        <f t="shared" si="4"/>
        <v>309.18792327833131</v>
      </c>
      <c r="J65" s="17">
        <f t="shared" si="1"/>
        <v>95968.495964224276</v>
      </c>
      <c r="K65" s="17">
        <f t="shared" si="2"/>
        <v>2651716.5442840816</v>
      </c>
      <c r="L65" s="25">
        <f t="shared" si="5"/>
        <v>27.581423963915881</v>
      </c>
    </row>
    <row r="66" spans="1:12" x14ac:dyDescent="0.25">
      <c r="A66" s="20">
        <v>57</v>
      </c>
      <c r="B66" s="21">
        <v>10</v>
      </c>
      <c r="C66" s="21">
        <v>2671</v>
      </c>
      <c r="D66" s="21">
        <v>2685</v>
      </c>
      <c r="E66" s="70">
        <v>0.4148</v>
      </c>
      <c r="F66" s="23">
        <f t="shared" si="3"/>
        <v>3.7341299477221808E-3</v>
      </c>
      <c r="G66" s="23">
        <f t="shared" si="0"/>
        <v>3.7259878711642823E-3</v>
      </c>
      <c r="H66" s="17">
        <f t="shared" si="6"/>
        <v>95832.205927643183</v>
      </c>
      <c r="I66" s="17">
        <f t="shared" si="4"/>
        <v>357.06963695331632</v>
      </c>
      <c r="J66" s="17">
        <f t="shared" si="1"/>
        <v>95623.248776098102</v>
      </c>
      <c r="K66" s="17">
        <f t="shared" si="2"/>
        <v>2555748.0483198571</v>
      </c>
      <c r="L66" s="25">
        <f t="shared" si="5"/>
        <v>26.668989027024384</v>
      </c>
    </row>
    <row r="67" spans="1:12" x14ac:dyDescent="0.25">
      <c r="A67" s="20">
        <v>58</v>
      </c>
      <c r="B67" s="21">
        <v>17</v>
      </c>
      <c r="C67" s="21">
        <v>2593</v>
      </c>
      <c r="D67" s="21">
        <v>2625</v>
      </c>
      <c r="E67" s="70">
        <v>0.50949999999999995</v>
      </c>
      <c r="F67" s="23">
        <f t="shared" si="3"/>
        <v>6.5159064775776156E-3</v>
      </c>
      <c r="G67" s="23">
        <f t="shared" si="0"/>
        <v>6.4951476471232124E-3</v>
      </c>
      <c r="H67" s="17">
        <f t="shared" si="6"/>
        <v>95475.136290689872</v>
      </c>
      <c r="I67" s="17">
        <f t="shared" si="4"/>
        <v>620.12510683724236</v>
      </c>
      <c r="J67" s="17">
        <f t="shared" si="1"/>
        <v>95170.964925786204</v>
      </c>
      <c r="K67" s="17">
        <f t="shared" si="2"/>
        <v>2460124.7995437589</v>
      </c>
      <c r="L67" s="25">
        <f t="shared" si="5"/>
        <v>25.76717766658642</v>
      </c>
    </row>
    <row r="68" spans="1:12" x14ac:dyDescent="0.25">
      <c r="A68" s="20">
        <v>59</v>
      </c>
      <c r="B68" s="21">
        <v>20</v>
      </c>
      <c r="C68" s="21">
        <v>2916</v>
      </c>
      <c r="D68" s="21">
        <v>2548</v>
      </c>
      <c r="E68" s="70">
        <v>0.50360000000000005</v>
      </c>
      <c r="F68" s="23">
        <f t="shared" si="3"/>
        <v>7.320644216691069E-3</v>
      </c>
      <c r="G68" s="23">
        <f t="shared" si="0"/>
        <v>7.2941375557636816E-3</v>
      </c>
      <c r="H68" s="17">
        <f t="shared" si="6"/>
        <v>94855.011183852635</v>
      </c>
      <c r="I68" s="17">
        <f t="shared" si="4"/>
        <v>691.88549942852353</v>
      </c>
      <c r="J68" s="17">
        <f t="shared" si="1"/>
        <v>94511.559221936317</v>
      </c>
      <c r="K68" s="17">
        <f t="shared" si="2"/>
        <v>2364953.8346179728</v>
      </c>
      <c r="L68" s="25">
        <f t="shared" si="5"/>
        <v>24.932302522574197</v>
      </c>
    </row>
    <row r="69" spans="1:12" x14ac:dyDescent="0.25">
      <c r="A69" s="20">
        <v>60</v>
      </c>
      <c r="B69" s="21">
        <v>18</v>
      </c>
      <c r="C69" s="21">
        <v>3010</v>
      </c>
      <c r="D69" s="21">
        <v>2872</v>
      </c>
      <c r="E69" s="70">
        <v>0.34939999999999999</v>
      </c>
      <c r="F69" s="23">
        <f t="shared" si="3"/>
        <v>6.1203672220333221E-3</v>
      </c>
      <c r="G69" s="23">
        <f t="shared" si="0"/>
        <v>6.0960931222929114E-3</v>
      </c>
      <c r="H69" s="17">
        <f t="shared" si="6"/>
        <v>94163.125684424114</v>
      </c>
      <c r="I69" s="17">
        <f t="shared" si="4"/>
        <v>574.02718285842082</v>
      </c>
      <c r="J69" s="17">
        <f t="shared" si="1"/>
        <v>93789.663599256426</v>
      </c>
      <c r="K69" s="17">
        <f t="shared" si="2"/>
        <v>2270442.2753960364</v>
      </c>
      <c r="L69" s="25">
        <f t="shared" si="5"/>
        <v>24.111798104548257</v>
      </c>
    </row>
    <row r="70" spans="1:12" x14ac:dyDescent="0.25">
      <c r="A70" s="20">
        <v>61</v>
      </c>
      <c r="B70" s="21">
        <v>14</v>
      </c>
      <c r="C70" s="21">
        <v>3010</v>
      </c>
      <c r="D70" s="21">
        <v>2959</v>
      </c>
      <c r="E70" s="70">
        <v>0.63739999999999997</v>
      </c>
      <c r="F70" s="23">
        <f t="shared" si="3"/>
        <v>4.6909029988272746E-3</v>
      </c>
      <c r="G70" s="23">
        <f t="shared" si="0"/>
        <v>4.6829376897676873E-3</v>
      </c>
      <c r="H70" s="17">
        <f t="shared" si="6"/>
        <v>93589.098501565692</v>
      </c>
      <c r="I70" s="17">
        <f t="shared" si="4"/>
        <v>438.27191672436254</v>
      </c>
      <c r="J70" s="17">
        <f t="shared" si="1"/>
        <v>93430.18110456143</v>
      </c>
      <c r="K70" s="17">
        <f t="shared" si="2"/>
        <v>2176652.61179678</v>
      </c>
      <c r="L70" s="25">
        <f t="shared" si="5"/>
        <v>23.257544379064253</v>
      </c>
    </row>
    <row r="71" spans="1:12" x14ac:dyDescent="0.25">
      <c r="A71" s="20">
        <v>62</v>
      </c>
      <c r="B71" s="21">
        <v>23</v>
      </c>
      <c r="C71" s="21">
        <v>3289</v>
      </c>
      <c r="D71" s="21">
        <v>2944</v>
      </c>
      <c r="E71" s="70">
        <v>0.56559999999999999</v>
      </c>
      <c r="F71" s="23">
        <f t="shared" si="3"/>
        <v>7.3800738007380072E-3</v>
      </c>
      <c r="G71" s="23">
        <f t="shared" si="0"/>
        <v>7.3564896008662993E-3</v>
      </c>
      <c r="H71" s="17">
        <f t="shared" si="6"/>
        <v>93150.826584841328</v>
      </c>
      <c r="I71" s="17">
        <f t="shared" si="4"/>
        <v>685.26308708348529</v>
      </c>
      <c r="J71" s="17">
        <f t="shared" si="1"/>
        <v>92853.148299812266</v>
      </c>
      <c r="K71" s="17">
        <f t="shared" si="2"/>
        <v>2083222.4306922185</v>
      </c>
      <c r="L71" s="25">
        <f t="shared" si="5"/>
        <v>22.363971497288105</v>
      </c>
    </row>
    <row r="72" spans="1:12" x14ac:dyDescent="0.25">
      <c r="A72" s="20">
        <v>63</v>
      </c>
      <c r="B72" s="21">
        <v>22</v>
      </c>
      <c r="C72" s="21">
        <v>3190</v>
      </c>
      <c r="D72" s="21">
        <v>3236</v>
      </c>
      <c r="E72" s="70">
        <v>0.54049999999999998</v>
      </c>
      <c r="F72" s="23">
        <f t="shared" si="3"/>
        <v>6.8471833177715527E-3</v>
      </c>
      <c r="G72" s="23">
        <f t="shared" si="0"/>
        <v>6.8257077250567701E-3</v>
      </c>
      <c r="H72" s="17">
        <f t="shared" si="6"/>
        <v>92465.563497757845</v>
      </c>
      <c r="I72" s="17">
        <f t="shared" si="4"/>
        <v>631.142911068373</v>
      </c>
      <c r="J72" s="17">
        <f t="shared" si="1"/>
        <v>92175.553330121926</v>
      </c>
      <c r="K72" s="17">
        <f t="shared" si="2"/>
        <v>1990369.2823924061</v>
      </c>
      <c r="L72" s="25">
        <f t="shared" si="5"/>
        <v>21.525519416108569</v>
      </c>
    </row>
    <row r="73" spans="1:12" x14ac:dyDescent="0.25">
      <c r="A73" s="20">
        <v>64</v>
      </c>
      <c r="B73" s="21">
        <v>22</v>
      </c>
      <c r="C73" s="21">
        <v>3067</v>
      </c>
      <c r="D73" s="21">
        <v>3131</v>
      </c>
      <c r="E73" s="70">
        <v>0.59589999999999999</v>
      </c>
      <c r="F73" s="23">
        <f t="shared" si="3"/>
        <v>7.0990642142626653E-3</v>
      </c>
      <c r="G73" s="23">
        <f t="shared" ref="G73:G108" si="7">F73/((1+(1-E73)*F73))</f>
        <v>7.0787571581518551E-3</v>
      </c>
      <c r="H73" s="17">
        <f t="shared" si="6"/>
        <v>91834.420586689477</v>
      </c>
      <c r="I73" s="17">
        <f t="shared" si="4"/>
        <v>650.07356209275622</v>
      </c>
      <c r="J73" s="17">
        <f t="shared" ref="J73:J108" si="8">H74+I73*E73</f>
        <v>91571.725860247796</v>
      </c>
      <c r="K73" s="17">
        <f t="shared" ref="K73:K97" si="9">K74+J73</f>
        <v>1898193.7290622841</v>
      </c>
      <c r="L73" s="25">
        <f t="shared" si="5"/>
        <v>20.669741442648238</v>
      </c>
    </row>
    <row r="74" spans="1:12" x14ac:dyDescent="0.25">
      <c r="A74" s="20">
        <v>65</v>
      </c>
      <c r="B74" s="21">
        <v>37</v>
      </c>
      <c r="C74" s="21">
        <v>2859</v>
      </c>
      <c r="D74" s="21">
        <v>2995</v>
      </c>
      <c r="E74" s="70">
        <v>0.54620000000000002</v>
      </c>
      <c r="F74" s="23">
        <f t="shared" ref="F74:F108" si="10">B74/((C74+D74)/2)</f>
        <v>1.2640929279125385E-2</v>
      </c>
      <c r="G74" s="23">
        <f t="shared" si="7"/>
        <v>1.2568828774709722E-2</v>
      </c>
      <c r="H74" s="17">
        <f t="shared" si="6"/>
        <v>91184.347024596718</v>
      </c>
      <c r="I74" s="17">
        <f t="shared" ref="I74:I108" si="11">H74*G74</f>
        <v>1146.0804446858681</v>
      </c>
      <c r="J74" s="17">
        <f t="shared" si="8"/>
        <v>90664.255718798275</v>
      </c>
      <c r="K74" s="17">
        <f t="shared" si="9"/>
        <v>1806622.0032020363</v>
      </c>
      <c r="L74" s="25">
        <f t="shared" ref="L74:L108" si="12">K74/H74</f>
        <v>19.812852338732053</v>
      </c>
    </row>
    <row r="75" spans="1:12" x14ac:dyDescent="0.25">
      <c r="A75" s="20">
        <v>66</v>
      </c>
      <c r="B75" s="21">
        <v>26</v>
      </c>
      <c r="C75" s="21">
        <v>2667</v>
      </c>
      <c r="D75" s="21">
        <v>2796</v>
      </c>
      <c r="E75" s="70">
        <v>0.44590000000000002</v>
      </c>
      <c r="F75" s="23">
        <f t="shared" si="10"/>
        <v>9.5185795350540003E-3</v>
      </c>
      <c r="G75" s="23">
        <f t="shared" si="7"/>
        <v>9.4686396106845021E-3</v>
      </c>
      <c r="H75" s="17">
        <f t="shared" ref="H75:H108" si="13">H74-I74</f>
        <v>90038.266579910851</v>
      </c>
      <c r="I75" s="17">
        <f t="shared" si="11"/>
        <v>852.53989741591454</v>
      </c>
      <c r="J75" s="17">
        <f t="shared" si="8"/>
        <v>89565.874222752696</v>
      </c>
      <c r="K75" s="17">
        <f t="shared" si="9"/>
        <v>1715957.7474832379</v>
      </c>
      <c r="L75" s="25">
        <f t="shared" si="12"/>
        <v>19.058093993405453</v>
      </c>
    </row>
    <row r="76" spans="1:12" x14ac:dyDescent="0.25">
      <c r="A76" s="20">
        <v>67</v>
      </c>
      <c r="B76" s="21">
        <v>26</v>
      </c>
      <c r="C76" s="21">
        <v>2449</v>
      </c>
      <c r="D76" s="21">
        <v>2606</v>
      </c>
      <c r="E76" s="70">
        <v>0.44240000000000002</v>
      </c>
      <c r="F76" s="23">
        <f t="shared" si="10"/>
        <v>1.0286844708209694E-2</v>
      </c>
      <c r="G76" s="23">
        <f t="shared" si="7"/>
        <v>1.0228176454611916E-2</v>
      </c>
      <c r="H76" s="17">
        <f t="shared" si="13"/>
        <v>89185.726682494933</v>
      </c>
      <c r="I76" s="17">
        <f t="shared" si="11"/>
        <v>912.20734974134837</v>
      </c>
      <c r="J76" s="17">
        <f t="shared" si="8"/>
        <v>88677.079864279149</v>
      </c>
      <c r="K76" s="17">
        <f t="shared" si="9"/>
        <v>1626391.8732604852</v>
      </c>
      <c r="L76" s="25">
        <f t="shared" si="12"/>
        <v>18.236010780632096</v>
      </c>
    </row>
    <row r="77" spans="1:12" x14ac:dyDescent="0.25">
      <c r="A77" s="20">
        <v>68</v>
      </c>
      <c r="B77" s="21">
        <v>29</v>
      </c>
      <c r="C77" s="21">
        <v>2004</v>
      </c>
      <c r="D77" s="21">
        <v>2393</v>
      </c>
      <c r="E77" s="70">
        <v>0.57269999999999999</v>
      </c>
      <c r="F77" s="23">
        <f t="shared" si="10"/>
        <v>1.3190811917216284E-2</v>
      </c>
      <c r="G77" s="23">
        <f t="shared" si="7"/>
        <v>1.3116879492559495E-2</v>
      </c>
      <c r="H77" s="17">
        <f t="shared" si="13"/>
        <v>88273.519332753582</v>
      </c>
      <c r="I77" s="17">
        <f t="shared" si="11"/>
        <v>1157.8731154718496</v>
      </c>
      <c r="J77" s="17">
        <f t="shared" si="8"/>
        <v>87778.760150512448</v>
      </c>
      <c r="K77" s="17">
        <f t="shared" si="9"/>
        <v>1537714.7933962061</v>
      </c>
      <c r="L77" s="25">
        <f t="shared" si="12"/>
        <v>17.419887697007706</v>
      </c>
    </row>
    <row r="78" spans="1:12" x14ac:dyDescent="0.25">
      <c r="A78" s="20">
        <v>69</v>
      </c>
      <c r="B78" s="21">
        <v>26</v>
      </c>
      <c r="C78" s="21">
        <v>1719</v>
      </c>
      <c r="D78" s="21">
        <v>1954</v>
      </c>
      <c r="E78" s="70">
        <v>0.49869999999999998</v>
      </c>
      <c r="F78" s="23">
        <f t="shared" si="10"/>
        <v>1.4157364552137218E-2</v>
      </c>
      <c r="G78" s="23">
        <f t="shared" si="7"/>
        <v>1.4057596568389287E-2</v>
      </c>
      <c r="H78" s="17">
        <f t="shared" si="13"/>
        <v>87115.646217281726</v>
      </c>
      <c r="I78" s="17">
        <f t="shared" si="11"/>
        <v>1224.6366093170748</v>
      </c>
      <c r="J78" s="17">
        <f t="shared" si="8"/>
        <v>86501.73588503107</v>
      </c>
      <c r="K78" s="17">
        <f t="shared" si="9"/>
        <v>1449936.0332456937</v>
      </c>
      <c r="L78" s="25">
        <f t="shared" si="12"/>
        <v>16.643807354987626</v>
      </c>
    </row>
    <row r="79" spans="1:12" x14ac:dyDescent="0.25">
      <c r="A79" s="20">
        <v>70</v>
      </c>
      <c r="B79" s="21">
        <v>30</v>
      </c>
      <c r="C79" s="21">
        <v>1602</v>
      </c>
      <c r="D79" s="21">
        <v>1680</v>
      </c>
      <c r="E79" s="70">
        <v>0.47860000000000003</v>
      </c>
      <c r="F79" s="23">
        <f t="shared" si="10"/>
        <v>1.8281535648994516E-2</v>
      </c>
      <c r="G79" s="23">
        <f t="shared" si="7"/>
        <v>1.810892154128653E-2</v>
      </c>
      <c r="H79" s="17">
        <f t="shared" si="13"/>
        <v>85891.009607964646</v>
      </c>
      <c r="I79" s="17">
        <f t="shared" si="11"/>
        <v>1555.3935540925193</v>
      </c>
      <c r="J79" s="17">
        <f t="shared" si="8"/>
        <v>85080.027408860813</v>
      </c>
      <c r="K79" s="17">
        <f t="shared" si="9"/>
        <v>1363434.2973606626</v>
      </c>
      <c r="L79" s="25">
        <f t="shared" si="12"/>
        <v>15.874004783315899</v>
      </c>
    </row>
    <row r="80" spans="1:12" x14ac:dyDescent="0.25">
      <c r="A80" s="20">
        <v>71</v>
      </c>
      <c r="B80" s="21">
        <v>24</v>
      </c>
      <c r="C80" s="21">
        <v>1522</v>
      </c>
      <c r="D80" s="21">
        <v>1565</v>
      </c>
      <c r="E80" s="70">
        <v>0.40789999999999998</v>
      </c>
      <c r="F80" s="23">
        <f t="shared" si="10"/>
        <v>1.5549076773566569E-2</v>
      </c>
      <c r="G80" s="23">
        <f t="shared" si="7"/>
        <v>1.5407228455302088E-2</v>
      </c>
      <c r="H80" s="17">
        <f t="shared" si="13"/>
        <v>84335.616053872131</v>
      </c>
      <c r="I80" s="17">
        <f t="shared" si="11"/>
        <v>1299.3781034606502</v>
      </c>
      <c r="J80" s="17">
        <f t="shared" si="8"/>
        <v>83566.254278813081</v>
      </c>
      <c r="K80" s="17">
        <f t="shared" si="9"/>
        <v>1278354.2699518017</v>
      </c>
      <c r="L80" s="25">
        <f t="shared" si="12"/>
        <v>15.157940734495982</v>
      </c>
    </row>
    <row r="81" spans="1:12" x14ac:dyDescent="0.25">
      <c r="A81" s="20">
        <v>72</v>
      </c>
      <c r="B81" s="21">
        <v>29</v>
      </c>
      <c r="C81" s="21">
        <v>1224</v>
      </c>
      <c r="D81" s="21">
        <v>1488</v>
      </c>
      <c r="E81" s="70">
        <v>0.55710000000000004</v>
      </c>
      <c r="F81" s="23">
        <f t="shared" si="10"/>
        <v>2.1386430678466076E-2</v>
      </c>
      <c r="G81" s="23">
        <f t="shared" si="7"/>
        <v>2.1185758115186384E-2</v>
      </c>
      <c r="H81" s="17">
        <f t="shared" si="13"/>
        <v>83036.23795041148</v>
      </c>
      <c r="I81" s="17">
        <f t="shared" si="11"/>
        <v>1759.1856520124775</v>
      </c>
      <c r="J81" s="17">
        <f t="shared" si="8"/>
        <v>82257.094625135156</v>
      </c>
      <c r="K81" s="17">
        <f t="shared" si="9"/>
        <v>1194788.0156729887</v>
      </c>
      <c r="L81" s="25">
        <f t="shared" si="12"/>
        <v>14.388754177260605</v>
      </c>
    </row>
    <row r="82" spans="1:12" x14ac:dyDescent="0.25">
      <c r="A82" s="20">
        <v>73</v>
      </c>
      <c r="B82" s="21">
        <v>37</v>
      </c>
      <c r="C82" s="21">
        <v>1072</v>
      </c>
      <c r="D82" s="21">
        <v>1187</v>
      </c>
      <c r="E82" s="70">
        <v>0.48830000000000001</v>
      </c>
      <c r="F82" s="23">
        <f t="shared" si="10"/>
        <v>3.2757857459052679E-2</v>
      </c>
      <c r="G82" s="23">
        <f t="shared" si="7"/>
        <v>3.2217816121429474E-2</v>
      </c>
      <c r="H82" s="17">
        <f t="shared" si="13"/>
        <v>81277.052298399009</v>
      </c>
      <c r="I82" s="17">
        <f t="shared" si="11"/>
        <v>2618.5691258416259</v>
      </c>
      <c r="J82" s="17">
        <f t="shared" si="8"/>
        <v>79937.130476705861</v>
      </c>
      <c r="K82" s="17">
        <f t="shared" si="9"/>
        <v>1112530.9210478535</v>
      </c>
      <c r="L82" s="25">
        <f t="shared" si="12"/>
        <v>13.688130777225149</v>
      </c>
    </row>
    <row r="83" spans="1:12" x14ac:dyDescent="0.25">
      <c r="A83" s="20">
        <v>74</v>
      </c>
      <c r="B83" s="21">
        <v>29</v>
      </c>
      <c r="C83" s="21">
        <v>1026</v>
      </c>
      <c r="D83" s="21">
        <v>1032</v>
      </c>
      <c r="E83" s="70">
        <v>0.48970000000000002</v>
      </c>
      <c r="F83" s="23">
        <f t="shared" si="10"/>
        <v>2.8182701652089408E-2</v>
      </c>
      <c r="G83" s="23">
        <f t="shared" si="7"/>
        <v>2.7783134813254701E-2</v>
      </c>
      <c r="H83" s="17">
        <f t="shared" si="13"/>
        <v>78658.483172557389</v>
      </c>
      <c r="I83" s="17">
        <f t="shared" si="11"/>
        <v>2185.3792421892881</v>
      </c>
      <c r="J83" s="17">
        <f t="shared" si="8"/>
        <v>77543.284145268204</v>
      </c>
      <c r="K83" s="17">
        <f t="shared" si="9"/>
        <v>1032593.7905711476</v>
      </c>
      <c r="L83" s="25">
        <f t="shared" si="12"/>
        <v>13.127557879623618</v>
      </c>
    </row>
    <row r="84" spans="1:12" x14ac:dyDescent="0.25">
      <c r="A84" s="20">
        <v>75</v>
      </c>
      <c r="B84" s="21">
        <v>23</v>
      </c>
      <c r="C84" s="21">
        <v>920</v>
      </c>
      <c r="D84" s="21">
        <v>987</v>
      </c>
      <c r="E84" s="70">
        <v>0.49349999999999999</v>
      </c>
      <c r="F84" s="23">
        <f t="shared" si="10"/>
        <v>2.4121657052962767E-2</v>
      </c>
      <c r="G84" s="23">
        <f t="shared" si="7"/>
        <v>2.383050501502617E-2</v>
      </c>
      <c r="H84" s="17">
        <f t="shared" si="13"/>
        <v>76473.103930368103</v>
      </c>
      <c r="I84" s="17">
        <f t="shared" si="11"/>
        <v>1822.3926867272546</v>
      </c>
      <c r="J84" s="17">
        <f t="shared" si="8"/>
        <v>75550.062034540751</v>
      </c>
      <c r="K84" s="17">
        <f t="shared" si="9"/>
        <v>955050.50642587943</v>
      </c>
      <c r="L84" s="25">
        <f t="shared" si="12"/>
        <v>12.488711159095779</v>
      </c>
    </row>
    <row r="85" spans="1:12" x14ac:dyDescent="0.25">
      <c r="A85" s="20">
        <v>76</v>
      </c>
      <c r="B85" s="21">
        <v>21</v>
      </c>
      <c r="C85" s="21">
        <v>883</v>
      </c>
      <c r="D85" s="21">
        <v>898</v>
      </c>
      <c r="E85" s="70">
        <v>0.47970000000000002</v>
      </c>
      <c r="F85" s="23">
        <f t="shared" si="10"/>
        <v>2.3582257158899493E-2</v>
      </c>
      <c r="G85" s="23">
        <f t="shared" si="7"/>
        <v>2.3296413694608199E-2</v>
      </c>
      <c r="H85" s="17">
        <f t="shared" si="13"/>
        <v>74650.71124364085</v>
      </c>
      <c r="I85" s="17">
        <f t="shared" si="11"/>
        <v>1739.093851728597</v>
      </c>
      <c r="J85" s="17">
        <f t="shared" si="8"/>
        <v>73745.860712586466</v>
      </c>
      <c r="K85" s="17">
        <f t="shared" si="9"/>
        <v>879500.44439133862</v>
      </c>
      <c r="L85" s="25">
        <f t="shared" si="12"/>
        <v>11.781541391091022</v>
      </c>
    </row>
    <row r="86" spans="1:12" x14ac:dyDescent="0.25">
      <c r="A86" s="20">
        <v>77</v>
      </c>
      <c r="B86" s="21">
        <v>16</v>
      </c>
      <c r="C86" s="21">
        <v>595</v>
      </c>
      <c r="D86" s="21">
        <v>848</v>
      </c>
      <c r="E86" s="70">
        <v>0.50529999999999997</v>
      </c>
      <c r="F86" s="23">
        <f t="shared" si="10"/>
        <v>2.2176022176022176E-2</v>
      </c>
      <c r="G86" s="23">
        <f t="shared" si="7"/>
        <v>2.193538056240122E-2</v>
      </c>
      <c r="H86" s="17">
        <f t="shared" si="13"/>
        <v>72911.617391912252</v>
      </c>
      <c r="I86" s="17">
        <f t="shared" si="11"/>
        <v>1599.3440749117867</v>
      </c>
      <c r="J86" s="17">
        <f t="shared" si="8"/>
        <v>72120.421878053385</v>
      </c>
      <c r="K86" s="17">
        <f t="shared" si="9"/>
        <v>805754.58367875218</v>
      </c>
      <c r="L86" s="25">
        <f t="shared" si="12"/>
        <v>11.051113834818466</v>
      </c>
    </row>
    <row r="87" spans="1:12" x14ac:dyDescent="0.25">
      <c r="A87" s="20">
        <v>78</v>
      </c>
      <c r="B87" s="21">
        <v>20</v>
      </c>
      <c r="C87" s="21">
        <v>512</v>
      </c>
      <c r="D87" s="21">
        <v>580</v>
      </c>
      <c r="E87" s="70">
        <v>0.53049999999999997</v>
      </c>
      <c r="F87" s="23">
        <f t="shared" si="10"/>
        <v>3.6630036630036632E-2</v>
      </c>
      <c r="G87" s="23">
        <f t="shared" si="7"/>
        <v>3.6010731197896981E-2</v>
      </c>
      <c r="H87" s="17">
        <f t="shared" si="13"/>
        <v>71312.273317000465</v>
      </c>
      <c r="I87" s="17">
        <f t="shared" si="11"/>
        <v>2568.0071055294652</v>
      </c>
      <c r="J87" s="17">
        <f t="shared" si="8"/>
        <v>70106.593980954378</v>
      </c>
      <c r="K87" s="17">
        <f t="shared" si="9"/>
        <v>733634.16180069884</v>
      </c>
      <c r="L87" s="25">
        <f t="shared" si="12"/>
        <v>10.287628309639153</v>
      </c>
    </row>
    <row r="88" spans="1:12" x14ac:dyDescent="0.25">
      <c r="A88" s="20">
        <v>79</v>
      </c>
      <c r="B88" s="21">
        <v>24</v>
      </c>
      <c r="C88" s="21">
        <v>693</v>
      </c>
      <c r="D88" s="21">
        <v>496</v>
      </c>
      <c r="E88" s="70">
        <v>0.64880000000000004</v>
      </c>
      <c r="F88" s="23">
        <f t="shared" si="10"/>
        <v>4.0370058873002525E-2</v>
      </c>
      <c r="G88" s="23">
        <f t="shared" si="7"/>
        <v>3.9805695133488396E-2</v>
      </c>
      <c r="H88" s="17">
        <f t="shared" si="13"/>
        <v>68744.266211470996</v>
      </c>
      <c r="I88" s="17">
        <f t="shared" si="11"/>
        <v>2736.4133029891818</v>
      </c>
      <c r="J88" s="17">
        <f t="shared" si="8"/>
        <v>67783.237859461195</v>
      </c>
      <c r="K88" s="17">
        <f t="shared" si="9"/>
        <v>663527.56781974446</v>
      </c>
      <c r="L88" s="25">
        <f t="shared" si="12"/>
        <v>9.6521150691841271</v>
      </c>
    </row>
    <row r="89" spans="1:12" x14ac:dyDescent="0.25">
      <c r="A89" s="20">
        <v>80</v>
      </c>
      <c r="B89" s="21">
        <v>28</v>
      </c>
      <c r="C89" s="21">
        <v>384</v>
      </c>
      <c r="D89" s="21">
        <v>666</v>
      </c>
      <c r="E89" s="70">
        <v>0.4662</v>
      </c>
      <c r="F89" s="23">
        <f t="shared" si="10"/>
        <v>5.3333333333333337E-2</v>
      </c>
      <c r="G89" s="23">
        <f t="shared" si="7"/>
        <v>5.1856999139173819E-2</v>
      </c>
      <c r="H89" s="17">
        <f t="shared" si="13"/>
        <v>66007.852908481815</v>
      </c>
      <c r="I89" s="17">
        <f t="shared" si="11"/>
        <v>3422.9691714538535</v>
      </c>
      <c r="J89" s="17">
        <f t="shared" si="8"/>
        <v>64180.671964759742</v>
      </c>
      <c r="K89" s="17">
        <f t="shared" si="9"/>
        <v>595744.32996028324</v>
      </c>
      <c r="L89" s="25">
        <f t="shared" si="12"/>
        <v>9.025355373795712</v>
      </c>
    </row>
    <row r="90" spans="1:12" x14ac:dyDescent="0.25">
      <c r="A90" s="20">
        <v>81</v>
      </c>
      <c r="B90" s="21">
        <v>25</v>
      </c>
      <c r="C90" s="21">
        <v>446</v>
      </c>
      <c r="D90" s="21">
        <v>362</v>
      </c>
      <c r="E90" s="70">
        <v>0.54930000000000001</v>
      </c>
      <c r="F90" s="23">
        <f t="shared" si="10"/>
        <v>6.1881188118811881E-2</v>
      </c>
      <c r="G90" s="23">
        <f t="shared" si="7"/>
        <v>6.0202158849416341E-2</v>
      </c>
      <c r="H90" s="17">
        <f t="shared" si="13"/>
        <v>62584.883737027958</v>
      </c>
      <c r="I90" s="17">
        <f t="shared" si="11"/>
        <v>3767.7451123088103</v>
      </c>
      <c r="J90" s="17">
        <f t="shared" si="8"/>
        <v>60886.761014910378</v>
      </c>
      <c r="K90" s="17">
        <f t="shared" si="9"/>
        <v>531563.65799552354</v>
      </c>
      <c r="L90" s="25">
        <f t="shared" si="12"/>
        <v>8.49348319043097</v>
      </c>
    </row>
    <row r="91" spans="1:12" x14ac:dyDescent="0.25">
      <c r="A91" s="20">
        <v>82</v>
      </c>
      <c r="B91" s="21">
        <v>26</v>
      </c>
      <c r="C91" s="21">
        <v>444</v>
      </c>
      <c r="D91" s="21">
        <v>413</v>
      </c>
      <c r="E91" s="70">
        <v>0.53049999999999997</v>
      </c>
      <c r="F91" s="23">
        <f t="shared" si="10"/>
        <v>6.0676779463243874E-2</v>
      </c>
      <c r="G91" s="23">
        <f t="shared" si="7"/>
        <v>5.8996113063781601E-2</v>
      </c>
      <c r="H91" s="17">
        <f t="shared" si="13"/>
        <v>58817.138624719148</v>
      </c>
      <c r="I91" s="17">
        <f t="shared" si="11"/>
        <v>3469.9825603920467</v>
      </c>
      <c r="J91" s="17">
        <f t="shared" si="8"/>
        <v>57187.981812615079</v>
      </c>
      <c r="K91" s="17">
        <f t="shared" si="9"/>
        <v>470676.89698061312</v>
      </c>
      <c r="L91" s="25">
        <f t="shared" si="12"/>
        <v>8.0023766539163326</v>
      </c>
    </row>
    <row r="92" spans="1:12" x14ac:dyDescent="0.25">
      <c r="A92" s="20">
        <v>83</v>
      </c>
      <c r="B92" s="21">
        <v>32</v>
      </c>
      <c r="C92" s="21">
        <v>481</v>
      </c>
      <c r="D92" s="21">
        <v>423</v>
      </c>
      <c r="E92" s="70">
        <v>0.39040000000000002</v>
      </c>
      <c r="F92" s="23">
        <f t="shared" si="10"/>
        <v>7.0796460176991149E-2</v>
      </c>
      <c r="G92" s="23">
        <f t="shared" si="7"/>
        <v>6.7867468407693463E-2</v>
      </c>
      <c r="H92" s="17">
        <f t="shared" si="13"/>
        <v>55347.1560643271</v>
      </c>
      <c r="I92" s="17">
        <f t="shared" si="11"/>
        <v>3756.2713656513993</v>
      </c>
      <c r="J92" s="17">
        <f t="shared" si="8"/>
        <v>53057.333039826008</v>
      </c>
      <c r="K92" s="17">
        <f t="shared" si="9"/>
        <v>413488.91516799806</v>
      </c>
      <c r="L92" s="25">
        <f t="shared" si="12"/>
        <v>7.4708249632089778</v>
      </c>
    </row>
    <row r="93" spans="1:12" x14ac:dyDescent="0.25">
      <c r="A93" s="20">
        <v>84</v>
      </c>
      <c r="B93" s="21">
        <v>23</v>
      </c>
      <c r="C93" s="21">
        <v>429</v>
      </c>
      <c r="D93" s="21">
        <v>448</v>
      </c>
      <c r="E93" s="70">
        <v>0.45200000000000001</v>
      </c>
      <c r="F93" s="23">
        <f t="shared" si="10"/>
        <v>5.2451539338654506E-2</v>
      </c>
      <c r="G93" s="23">
        <f t="shared" si="7"/>
        <v>5.098602539547422E-2</v>
      </c>
      <c r="H93" s="17">
        <f t="shared" si="13"/>
        <v>51590.884698675698</v>
      </c>
      <c r="I93" s="17">
        <f t="shared" si="11"/>
        <v>2630.4141574216615</v>
      </c>
      <c r="J93" s="17">
        <f t="shared" si="8"/>
        <v>50149.417740408629</v>
      </c>
      <c r="K93" s="17">
        <f t="shared" si="9"/>
        <v>360431.58212817204</v>
      </c>
      <c r="L93" s="25">
        <f t="shared" si="12"/>
        <v>6.986342339995268</v>
      </c>
    </row>
    <row r="94" spans="1:12" x14ac:dyDescent="0.25">
      <c r="A94" s="20">
        <v>85</v>
      </c>
      <c r="B94" s="21">
        <v>33</v>
      </c>
      <c r="C94" s="21">
        <v>357</v>
      </c>
      <c r="D94" s="21">
        <v>407</v>
      </c>
      <c r="E94" s="70">
        <v>0.53159999999999996</v>
      </c>
      <c r="F94" s="23">
        <f t="shared" si="10"/>
        <v>8.6387434554973816E-2</v>
      </c>
      <c r="G94" s="23">
        <f t="shared" si="7"/>
        <v>8.3027807774019441E-2</v>
      </c>
      <c r="H94" s="17">
        <f t="shared" si="13"/>
        <v>48960.470541254035</v>
      </c>
      <c r="I94" s="17">
        <f t="shared" si="11"/>
        <v>4065.0805366247814</v>
      </c>
      <c r="J94" s="17">
        <f t="shared" si="8"/>
        <v>47056.386817898987</v>
      </c>
      <c r="K94" s="17">
        <f t="shared" si="9"/>
        <v>310282.16438776342</v>
      </c>
      <c r="L94" s="25">
        <f t="shared" si="12"/>
        <v>6.3374016008755474</v>
      </c>
    </row>
    <row r="95" spans="1:12" x14ac:dyDescent="0.25">
      <c r="A95" s="20">
        <v>86</v>
      </c>
      <c r="B95" s="21">
        <v>24</v>
      </c>
      <c r="C95" s="21">
        <v>344</v>
      </c>
      <c r="D95" s="21">
        <v>330</v>
      </c>
      <c r="E95" s="70">
        <v>0.432</v>
      </c>
      <c r="F95" s="23">
        <f t="shared" si="10"/>
        <v>7.1216617210682495E-2</v>
      </c>
      <c r="G95" s="23">
        <f t="shared" si="7"/>
        <v>6.8447831344543575E-2</v>
      </c>
      <c r="H95" s="17">
        <f t="shared" si="13"/>
        <v>44895.390004629255</v>
      </c>
      <c r="I95" s="17">
        <f t="shared" si="11"/>
        <v>3072.9920831843706</v>
      </c>
      <c r="J95" s="17">
        <f t="shared" si="8"/>
        <v>43149.930501380535</v>
      </c>
      <c r="K95" s="17">
        <f t="shared" si="9"/>
        <v>263225.77756986441</v>
      </c>
      <c r="L95" s="25">
        <f t="shared" si="12"/>
        <v>5.8630914564440282</v>
      </c>
    </row>
    <row r="96" spans="1:12" x14ac:dyDescent="0.25">
      <c r="A96" s="20">
        <v>87</v>
      </c>
      <c r="B96" s="21">
        <v>34</v>
      </c>
      <c r="C96" s="21">
        <v>321</v>
      </c>
      <c r="D96" s="21">
        <v>316</v>
      </c>
      <c r="E96" s="70">
        <v>0.48159999999999997</v>
      </c>
      <c r="F96" s="23">
        <f t="shared" si="10"/>
        <v>0.10675039246467818</v>
      </c>
      <c r="G96" s="23">
        <f t="shared" si="7"/>
        <v>0.10115266436117928</v>
      </c>
      <c r="H96" s="17">
        <f t="shared" si="13"/>
        <v>41822.397921444885</v>
      </c>
      <c r="I96" s="17">
        <f t="shared" si="11"/>
        <v>4230.446979727597</v>
      </c>
      <c r="J96" s="17">
        <f t="shared" si="8"/>
        <v>39629.334207154097</v>
      </c>
      <c r="K96" s="17">
        <f t="shared" si="9"/>
        <v>220075.84706848388</v>
      </c>
      <c r="L96" s="25">
        <f t="shared" si="12"/>
        <v>5.2621527699548194</v>
      </c>
    </row>
    <row r="97" spans="1:12" x14ac:dyDescent="0.25">
      <c r="A97" s="20">
        <v>88</v>
      </c>
      <c r="B97" s="21">
        <v>46</v>
      </c>
      <c r="C97" s="21">
        <v>301</v>
      </c>
      <c r="D97" s="21">
        <v>291</v>
      </c>
      <c r="E97" s="70">
        <v>0.49080000000000001</v>
      </c>
      <c r="F97" s="23">
        <f t="shared" si="10"/>
        <v>0.1554054054054054</v>
      </c>
      <c r="G97" s="23">
        <f t="shared" si="7"/>
        <v>0.14400957726301658</v>
      </c>
      <c r="H97" s="17">
        <f t="shared" si="13"/>
        <v>37591.950941717289</v>
      </c>
      <c r="I97" s="17">
        <f t="shared" si="11"/>
        <v>5413.6009636087647</v>
      </c>
      <c r="J97" s="17">
        <f t="shared" si="8"/>
        <v>34835.345331047705</v>
      </c>
      <c r="K97" s="17">
        <f t="shared" si="9"/>
        <v>180446.51286132977</v>
      </c>
      <c r="L97" s="25">
        <f t="shared" si="12"/>
        <v>4.8001369532827587</v>
      </c>
    </row>
    <row r="98" spans="1:12" x14ac:dyDescent="0.25">
      <c r="A98" s="20">
        <v>89</v>
      </c>
      <c r="B98" s="21">
        <v>35</v>
      </c>
      <c r="C98" s="21">
        <v>225</v>
      </c>
      <c r="D98" s="21">
        <v>261</v>
      </c>
      <c r="E98" s="70">
        <v>0.50570000000000004</v>
      </c>
      <c r="F98" s="23">
        <f t="shared" si="10"/>
        <v>0.1440329218106996</v>
      </c>
      <c r="G98" s="23">
        <f t="shared" si="7"/>
        <v>0.13445997990783731</v>
      </c>
      <c r="H98" s="17">
        <f t="shared" si="13"/>
        <v>32178.349978108523</v>
      </c>
      <c r="I98" s="17">
        <f t="shared" si="11"/>
        <v>4326.700291523829</v>
      </c>
      <c r="J98" s="17">
        <f t="shared" si="8"/>
        <v>30039.662024008292</v>
      </c>
      <c r="K98" s="17">
        <f>K99+J98</f>
        <v>145611.16753028205</v>
      </c>
      <c r="L98" s="25">
        <f t="shared" si="12"/>
        <v>4.5251284677226709</v>
      </c>
    </row>
    <row r="99" spans="1:12" x14ac:dyDescent="0.25">
      <c r="A99" s="20">
        <v>90</v>
      </c>
      <c r="B99" s="21">
        <v>34</v>
      </c>
      <c r="C99" s="21">
        <v>203</v>
      </c>
      <c r="D99" s="21">
        <v>192</v>
      </c>
      <c r="E99" s="70">
        <v>0.52829999999999999</v>
      </c>
      <c r="F99" s="28">
        <f t="shared" si="10"/>
        <v>0.17215189873417722</v>
      </c>
      <c r="G99" s="28">
        <f t="shared" si="7"/>
        <v>0.15922239528551851</v>
      </c>
      <c r="H99" s="29">
        <f t="shared" si="13"/>
        <v>27851.649686584693</v>
      </c>
      <c r="I99" s="29">
        <f t="shared" si="11"/>
        <v>4434.6063757511756</v>
      </c>
      <c r="J99" s="29">
        <f t="shared" si="8"/>
        <v>25759.845859142864</v>
      </c>
      <c r="K99" s="29">
        <f t="shared" ref="K99:K108" si="14">K100+J99</f>
        <v>115571.50550627375</v>
      </c>
      <c r="L99" s="30">
        <f t="shared" si="12"/>
        <v>4.1495389611316664</v>
      </c>
    </row>
    <row r="100" spans="1:12" x14ac:dyDescent="0.25">
      <c r="A100" s="20">
        <v>91</v>
      </c>
      <c r="B100" s="21">
        <v>28</v>
      </c>
      <c r="C100" s="21">
        <v>180</v>
      </c>
      <c r="D100" s="21">
        <v>179</v>
      </c>
      <c r="E100" s="70">
        <v>0.51649999999999996</v>
      </c>
      <c r="F100" s="28">
        <f t="shared" si="10"/>
        <v>0.15598885793871867</v>
      </c>
      <c r="G100" s="28">
        <f t="shared" si="7"/>
        <v>0.14504916130502801</v>
      </c>
      <c r="H100" s="29">
        <f t="shared" si="13"/>
        <v>23417.043310833516</v>
      </c>
      <c r="I100" s="29">
        <f t="shared" si="11"/>
        <v>3396.622492479918</v>
      </c>
      <c r="J100" s="29">
        <f t="shared" si="8"/>
        <v>21774.776335719478</v>
      </c>
      <c r="K100" s="29">
        <f t="shared" si="14"/>
        <v>89811.659647130888</v>
      </c>
      <c r="L100" s="30">
        <f t="shared" si="12"/>
        <v>3.8353116768409858</v>
      </c>
    </row>
    <row r="101" spans="1:12" x14ac:dyDescent="0.25">
      <c r="A101" s="20">
        <v>92</v>
      </c>
      <c r="B101" s="21">
        <v>27</v>
      </c>
      <c r="C101" s="21">
        <v>138</v>
      </c>
      <c r="D101" s="21">
        <v>153</v>
      </c>
      <c r="E101" s="70">
        <v>0.38500000000000001</v>
      </c>
      <c r="F101" s="28">
        <f t="shared" si="10"/>
        <v>0.18556701030927836</v>
      </c>
      <c r="G101" s="28">
        <f t="shared" si="7"/>
        <v>0.16655871194596095</v>
      </c>
      <c r="H101" s="29">
        <f t="shared" si="13"/>
        <v>20020.420818353599</v>
      </c>
      <c r="I101" s="29">
        <f t="shared" si="11"/>
        <v>3334.5755041210768</v>
      </c>
      <c r="J101" s="29">
        <f t="shared" si="8"/>
        <v>17969.656883319138</v>
      </c>
      <c r="K101" s="29">
        <f t="shared" si="14"/>
        <v>68036.88331141141</v>
      </c>
      <c r="L101" s="30">
        <f t="shared" si="12"/>
        <v>3.3983742863705948</v>
      </c>
    </row>
    <row r="102" spans="1:12" x14ac:dyDescent="0.25">
      <c r="A102" s="20">
        <v>93</v>
      </c>
      <c r="B102" s="21">
        <v>33</v>
      </c>
      <c r="C102" s="21">
        <v>121</v>
      </c>
      <c r="D102" s="21">
        <v>112</v>
      </c>
      <c r="E102" s="70">
        <v>0.46800000000000003</v>
      </c>
      <c r="F102" s="28">
        <f t="shared" si="10"/>
        <v>0.2832618025751073</v>
      </c>
      <c r="G102" s="28">
        <f t="shared" si="7"/>
        <v>0.24616578146446261</v>
      </c>
      <c r="H102" s="29">
        <f t="shared" si="13"/>
        <v>16685.845314232523</v>
      </c>
      <c r="I102" s="29">
        <f t="shared" si="11"/>
        <v>4107.4841511731911</v>
      </c>
      <c r="J102" s="29">
        <f t="shared" si="8"/>
        <v>14500.663745808386</v>
      </c>
      <c r="K102" s="29">
        <f t="shared" si="14"/>
        <v>50067.226428092268</v>
      </c>
      <c r="L102" s="30">
        <f t="shared" si="12"/>
        <v>3.0005807608312436</v>
      </c>
    </row>
    <row r="103" spans="1:12" x14ac:dyDescent="0.25">
      <c r="A103" s="20">
        <v>94</v>
      </c>
      <c r="B103" s="21">
        <v>19</v>
      </c>
      <c r="C103" s="21">
        <v>89</v>
      </c>
      <c r="D103" s="21">
        <v>83</v>
      </c>
      <c r="E103" s="70">
        <v>0.39040000000000002</v>
      </c>
      <c r="F103" s="28">
        <f t="shared" si="10"/>
        <v>0.22093023255813954</v>
      </c>
      <c r="G103" s="28">
        <f t="shared" si="7"/>
        <v>0.19470724228959321</v>
      </c>
      <c r="H103" s="29">
        <f t="shared" si="13"/>
        <v>12578.361163059333</v>
      </c>
      <c r="I103" s="29">
        <f t="shared" si="11"/>
        <v>2449.098014581803</v>
      </c>
      <c r="J103" s="29">
        <f t="shared" si="8"/>
        <v>11085.391013370267</v>
      </c>
      <c r="K103" s="29">
        <f t="shared" si="14"/>
        <v>35566.562682283882</v>
      </c>
      <c r="L103" s="30">
        <f t="shared" si="12"/>
        <v>2.8275990982622821</v>
      </c>
    </row>
    <row r="104" spans="1:12" x14ac:dyDescent="0.25">
      <c r="A104" s="20">
        <v>95</v>
      </c>
      <c r="B104" s="21">
        <v>22</v>
      </c>
      <c r="C104" s="21">
        <v>75</v>
      </c>
      <c r="D104" s="21">
        <v>59</v>
      </c>
      <c r="E104" s="70">
        <v>0.42149999999999999</v>
      </c>
      <c r="F104" s="28">
        <f t="shared" si="10"/>
        <v>0.32835820895522388</v>
      </c>
      <c r="G104" s="28">
        <f t="shared" si="7"/>
        <v>0.27594165088364042</v>
      </c>
      <c r="H104" s="29">
        <f t="shared" si="13"/>
        <v>10129.26314847753</v>
      </c>
      <c r="I104" s="29">
        <f t="shared" si="11"/>
        <v>2795.0855954257108</v>
      </c>
      <c r="J104" s="29">
        <f t="shared" si="8"/>
        <v>8512.3061315237555</v>
      </c>
      <c r="K104" s="29">
        <f t="shared" si="14"/>
        <v>24481.171668913616</v>
      </c>
      <c r="L104" s="30">
        <f t="shared" si="12"/>
        <v>2.4168758684676126</v>
      </c>
    </row>
    <row r="105" spans="1:12" x14ac:dyDescent="0.25">
      <c r="A105" s="20">
        <v>96</v>
      </c>
      <c r="B105" s="21">
        <v>20</v>
      </c>
      <c r="C105" s="21">
        <v>47</v>
      </c>
      <c r="D105" s="21">
        <v>54</v>
      </c>
      <c r="E105" s="70">
        <v>0.44109999999999999</v>
      </c>
      <c r="F105" s="28">
        <f t="shared" si="10"/>
        <v>0.39603960396039606</v>
      </c>
      <c r="G105" s="28">
        <f t="shared" si="7"/>
        <v>0.32426472972534781</v>
      </c>
      <c r="H105" s="29">
        <f t="shared" si="13"/>
        <v>7334.1775530518189</v>
      </c>
      <c r="I105" s="29">
        <f t="shared" si="11"/>
        <v>2378.2151019980606</v>
      </c>
      <c r="J105" s="29">
        <f t="shared" si="8"/>
        <v>6004.9931325451025</v>
      </c>
      <c r="K105" s="29">
        <f t="shared" si="14"/>
        <v>15968.865537389858</v>
      </c>
      <c r="L105" s="30">
        <f t="shared" si="12"/>
        <v>2.1773219180854255</v>
      </c>
    </row>
    <row r="106" spans="1:12" x14ac:dyDescent="0.25">
      <c r="A106" s="20">
        <v>97</v>
      </c>
      <c r="B106" s="21">
        <v>13</v>
      </c>
      <c r="C106" s="21">
        <v>38</v>
      </c>
      <c r="D106" s="21">
        <v>32</v>
      </c>
      <c r="E106" s="70">
        <v>0.55459999999999998</v>
      </c>
      <c r="F106" s="28">
        <f t="shared" si="10"/>
        <v>0.37142857142857144</v>
      </c>
      <c r="G106" s="28">
        <f t="shared" si="7"/>
        <v>0.31870400243195673</v>
      </c>
      <c r="H106" s="29">
        <f t="shared" si="13"/>
        <v>4955.9624510537578</v>
      </c>
      <c r="I106" s="29">
        <f t="shared" si="11"/>
        <v>1579.4850690533231</v>
      </c>
      <c r="J106" s="29">
        <f t="shared" si="8"/>
        <v>4252.4598012974075</v>
      </c>
      <c r="K106" s="29">
        <f t="shared" si="14"/>
        <v>9963.8724048447566</v>
      </c>
      <c r="L106" s="30">
        <f t="shared" si="12"/>
        <v>2.0104818192733069</v>
      </c>
    </row>
    <row r="107" spans="1:12" x14ac:dyDescent="0.25">
      <c r="A107" s="20">
        <v>98</v>
      </c>
      <c r="B107" s="21">
        <v>7</v>
      </c>
      <c r="C107" s="21">
        <v>19</v>
      </c>
      <c r="D107" s="21">
        <v>19</v>
      </c>
      <c r="E107" s="70">
        <v>0.56440000000000001</v>
      </c>
      <c r="F107" s="28">
        <f t="shared" si="10"/>
        <v>0.36842105263157893</v>
      </c>
      <c r="G107" s="28">
        <f t="shared" si="7"/>
        <v>0.31747183571286031</v>
      </c>
      <c r="H107" s="29">
        <f t="shared" si="13"/>
        <v>3376.4773820004348</v>
      </c>
      <c r="I107" s="29">
        <f t="shared" si="11"/>
        <v>1071.9364727066306</v>
      </c>
      <c r="J107" s="29">
        <f t="shared" si="8"/>
        <v>2909.5418544894264</v>
      </c>
      <c r="K107" s="29">
        <f t="shared" si="14"/>
        <v>5711.4126035473491</v>
      </c>
      <c r="L107" s="30">
        <f t="shared" si="12"/>
        <v>1.6915299459709556</v>
      </c>
    </row>
    <row r="108" spans="1:12" x14ac:dyDescent="0.25">
      <c r="A108" s="20">
        <v>99</v>
      </c>
      <c r="B108" s="21">
        <v>4</v>
      </c>
      <c r="C108" s="21">
        <v>19</v>
      </c>
      <c r="D108" s="21">
        <v>12</v>
      </c>
      <c r="E108" s="70">
        <v>0.61539999999999995</v>
      </c>
      <c r="F108" s="28">
        <f t="shared" si="10"/>
        <v>0.25806451612903225</v>
      </c>
      <c r="G108" s="28">
        <f t="shared" si="7"/>
        <v>0.23476382758944503</v>
      </c>
      <c r="H108" s="29">
        <f t="shared" si="13"/>
        <v>2304.5409092938044</v>
      </c>
      <c r="I108" s="29">
        <f t="shared" si="11"/>
        <v>541.02284470227357</v>
      </c>
      <c r="J108" s="29">
        <f t="shared" si="8"/>
        <v>2096.46352322131</v>
      </c>
      <c r="K108" s="29">
        <f t="shared" si="14"/>
        <v>2801.8707490579222</v>
      </c>
      <c r="L108" s="30">
        <f t="shared" si="12"/>
        <v>1.2158043008733215</v>
      </c>
    </row>
    <row r="109" spans="1:12" x14ac:dyDescent="0.25">
      <c r="A109" s="20" t="s">
        <v>29</v>
      </c>
      <c r="B109" s="29">
        <v>11</v>
      </c>
      <c r="C109" s="52">
        <v>24</v>
      </c>
      <c r="D109" s="52">
        <v>31</v>
      </c>
      <c r="E109" s="27"/>
      <c r="F109" s="28">
        <f>B109/((C109+D109)/2)</f>
        <v>0.4</v>
      </c>
      <c r="G109" s="28">
        <v>1</v>
      </c>
      <c r="H109" s="29">
        <f>H108-I108</f>
        <v>1763.5180645915307</v>
      </c>
      <c r="I109" s="29">
        <f>H109*G109</f>
        <v>1763.5180645915307</v>
      </c>
      <c r="J109" s="29">
        <f>H109*F109</f>
        <v>705.40722583661227</v>
      </c>
      <c r="K109" s="29">
        <f>J109</f>
        <v>705.40722583661227</v>
      </c>
      <c r="L109" s="30">
        <f>K109/H109</f>
        <v>0.4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269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258</v>
      </c>
      <c r="C6" s="85" t="s">
        <v>259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43466</v>
      </c>
      <c r="D7" s="78">
        <v>43831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1</v>
      </c>
      <c r="C9" s="21">
        <v>1573</v>
      </c>
      <c r="D9" s="21">
        <v>1490</v>
      </c>
      <c r="E9" s="70">
        <v>0.5</v>
      </c>
      <c r="F9" s="23">
        <f>B9/((C9+D9)/2)</f>
        <v>6.5295461965393404E-4</v>
      </c>
      <c r="G9" s="23">
        <f t="shared" ref="G9:G72" si="0">F9/((1+(1-E9)*F9))</f>
        <v>6.5274151436031322E-4</v>
      </c>
      <c r="H9" s="17">
        <v>100000</v>
      </c>
      <c r="I9" s="17">
        <f>H9*G9</f>
        <v>65.274151436031318</v>
      </c>
      <c r="J9" s="17">
        <f t="shared" ref="J9:J72" si="1">H10+I9*E9</f>
        <v>99967.362924281988</v>
      </c>
      <c r="K9" s="17">
        <f t="shared" ref="K9:K72" si="2">K10+J9</f>
        <v>8424531.7714041211</v>
      </c>
      <c r="L9" s="24">
        <f>K9/H9</f>
        <v>84.245317714041207</v>
      </c>
    </row>
    <row r="10" spans="1:13" x14ac:dyDescent="0.25">
      <c r="A10" s="20">
        <v>1</v>
      </c>
      <c r="B10" s="66">
        <v>0</v>
      </c>
      <c r="C10" s="21">
        <v>1756</v>
      </c>
      <c r="D10" s="21">
        <v>1599</v>
      </c>
      <c r="E10" s="70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99934.725848563976</v>
      </c>
      <c r="I10" s="17">
        <f t="shared" ref="I10:I73" si="4">H10*G10</f>
        <v>0</v>
      </c>
      <c r="J10" s="17">
        <f t="shared" si="1"/>
        <v>99934.725848563976</v>
      </c>
      <c r="K10" s="17">
        <f t="shared" si="2"/>
        <v>8324564.4084798386</v>
      </c>
      <c r="L10" s="25">
        <f t="shared" ref="L10:L73" si="5">K10/H10</f>
        <v>83.300017464344293</v>
      </c>
    </row>
    <row r="11" spans="1:13" x14ac:dyDescent="0.25">
      <c r="A11" s="20">
        <v>2</v>
      </c>
      <c r="B11" s="67">
        <v>1</v>
      </c>
      <c r="C11" s="21">
        <v>1883</v>
      </c>
      <c r="D11" s="21">
        <v>1741</v>
      </c>
      <c r="E11" s="70">
        <v>0.5</v>
      </c>
      <c r="F11" s="23">
        <f t="shared" si="3"/>
        <v>5.5187637969094923E-4</v>
      </c>
      <c r="G11" s="23">
        <f t="shared" si="0"/>
        <v>5.5172413793103451E-4</v>
      </c>
      <c r="H11" s="17">
        <f t="shared" ref="H11:H74" si="6">H10-I10</f>
        <v>99934.725848563976</v>
      </c>
      <c r="I11" s="17">
        <f t="shared" si="4"/>
        <v>55.136400468173228</v>
      </c>
      <c r="J11" s="17">
        <f t="shared" si="1"/>
        <v>99907.1576483299</v>
      </c>
      <c r="K11" s="17">
        <f t="shared" si="2"/>
        <v>8224629.6826312747</v>
      </c>
      <c r="L11" s="25">
        <f t="shared" si="5"/>
        <v>82.300017464344293</v>
      </c>
    </row>
    <row r="12" spans="1:13" x14ac:dyDescent="0.25">
      <c r="A12" s="20">
        <v>3</v>
      </c>
      <c r="B12" s="67">
        <v>1</v>
      </c>
      <c r="C12" s="21">
        <v>1829</v>
      </c>
      <c r="D12" s="21">
        <v>1882</v>
      </c>
      <c r="E12" s="70">
        <v>0.5</v>
      </c>
      <c r="F12" s="23">
        <f t="shared" si="3"/>
        <v>5.3893829156561571E-4</v>
      </c>
      <c r="G12" s="23">
        <f t="shared" si="0"/>
        <v>5.3879310344827585E-4</v>
      </c>
      <c r="H12" s="17">
        <f t="shared" si="6"/>
        <v>99879.589448095809</v>
      </c>
      <c r="I12" s="17">
        <f t="shared" si="4"/>
        <v>53.814433969879204</v>
      </c>
      <c r="J12" s="17">
        <f t="shared" si="1"/>
        <v>99852.68223111087</v>
      </c>
      <c r="K12" s="17">
        <f t="shared" si="2"/>
        <v>8124722.5249829451</v>
      </c>
      <c r="L12" s="25">
        <f t="shared" si="5"/>
        <v>81.345173422094419</v>
      </c>
    </row>
    <row r="13" spans="1:13" x14ac:dyDescent="0.25">
      <c r="A13" s="20">
        <v>4</v>
      </c>
      <c r="B13" s="67">
        <v>1</v>
      </c>
      <c r="C13" s="21">
        <v>1911</v>
      </c>
      <c r="D13" s="21">
        <v>1812</v>
      </c>
      <c r="E13" s="70">
        <v>0.5</v>
      </c>
      <c r="F13" s="23">
        <f t="shared" si="3"/>
        <v>5.3720118184260007E-4</v>
      </c>
      <c r="G13" s="23">
        <f t="shared" si="0"/>
        <v>5.3705692803437163E-4</v>
      </c>
      <c r="H13" s="17">
        <f t="shared" si="6"/>
        <v>99825.775014125931</v>
      </c>
      <c r="I13" s="17">
        <f t="shared" si="4"/>
        <v>53.612124067736801</v>
      </c>
      <c r="J13" s="17">
        <f t="shared" si="1"/>
        <v>99798.968952092066</v>
      </c>
      <c r="K13" s="17">
        <f t="shared" si="2"/>
        <v>8024869.8427518345</v>
      </c>
      <c r="L13" s="25">
        <f t="shared" si="5"/>
        <v>80.388755725826002</v>
      </c>
    </row>
    <row r="14" spans="1:13" x14ac:dyDescent="0.25">
      <c r="A14" s="20">
        <v>5</v>
      </c>
      <c r="B14" s="67">
        <v>0</v>
      </c>
      <c r="C14" s="21">
        <v>1874</v>
      </c>
      <c r="D14" s="21">
        <v>1896</v>
      </c>
      <c r="E14" s="70">
        <v>0.5</v>
      </c>
      <c r="F14" s="23">
        <f t="shared" si="3"/>
        <v>0</v>
      </c>
      <c r="G14" s="23">
        <f t="shared" si="0"/>
        <v>0</v>
      </c>
      <c r="H14" s="17">
        <f t="shared" si="6"/>
        <v>99772.1628900582</v>
      </c>
      <c r="I14" s="17">
        <f t="shared" si="4"/>
        <v>0</v>
      </c>
      <c r="J14" s="17">
        <f t="shared" si="1"/>
        <v>99772.1628900582</v>
      </c>
      <c r="K14" s="17">
        <f t="shared" si="2"/>
        <v>7925070.8737997422</v>
      </c>
      <c r="L14" s="25">
        <f t="shared" si="5"/>
        <v>79.431683590267596</v>
      </c>
    </row>
    <row r="15" spans="1:13" x14ac:dyDescent="0.25">
      <c r="A15" s="20">
        <v>6</v>
      </c>
      <c r="B15" s="67">
        <v>0</v>
      </c>
      <c r="C15" s="21">
        <v>1952</v>
      </c>
      <c r="D15" s="21">
        <v>1839</v>
      </c>
      <c r="E15" s="70">
        <v>0.5</v>
      </c>
      <c r="F15" s="23">
        <f t="shared" si="3"/>
        <v>0</v>
      </c>
      <c r="G15" s="23">
        <f t="shared" si="0"/>
        <v>0</v>
      </c>
      <c r="H15" s="17">
        <f t="shared" si="6"/>
        <v>99772.1628900582</v>
      </c>
      <c r="I15" s="17">
        <f t="shared" si="4"/>
        <v>0</v>
      </c>
      <c r="J15" s="17">
        <f t="shared" si="1"/>
        <v>99772.1628900582</v>
      </c>
      <c r="K15" s="17">
        <f t="shared" si="2"/>
        <v>7825298.7109096842</v>
      </c>
      <c r="L15" s="25">
        <f t="shared" si="5"/>
        <v>78.43168359026761</v>
      </c>
    </row>
    <row r="16" spans="1:13" x14ac:dyDescent="0.25">
      <c r="A16" s="20">
        <v>7</v>
      </c>
      <c r="B16" s="67">
        <v>0</v>
      </c>
      <c r="C16" s="21">
        <v>2012</v>
      </c>
      <c r="D16" s="21">
        <v>1955</v>
      </c>
      <c r="E16" s="70">
        <v>0.5</v>
      </c>
      <c r="F16" s="23">
        <f t="shared" si="3"/>
        <v>0</v>
      </c>
      <c r="G16" s="23">
        <f t="shared" si="0"/>
        <v>0</v>
      </c>
      <c r="H16" s="17">
        <f t="shared" si="6"/>
        <v>99772.1628900582</v>
      </c>
      <c r="I16" s="17">
        <f t="shared" si="4"/>
        <v>0</v>
      </c>
      <c r="J16" s="17">
        <f t="shared" si="1"/>
        <v>99772.1628900582</v>
      </c>
      <c r="K16" s="17">
        <f t="shared" si="2"/>
        <v>7725526.5480196262</v>
      </c>
      <c r="L16" s="25">
        <f t="shared" si="5"/>
        <v>77.43168359026761</v>
      </c>
    </row>
    <row r="17" spans="1:12" x14ac:dyDescent="0.25">
      <c r="A17" s="20">
        <v>8</v>
      </c>
      <c r="B17" s="67">
        <v>0</v>
      </c>
      <c r="C17" s="21">
        <v>2192</v>
      </c>
      <c r="D17" s="21">
        <v>1989</v>
      </c>
      <c r="E17" s="70">
        <v>0.5</v>
      </c>
      <c r="F17" s="23">
        <f t="shared" si="3"/>
        <v>0</v>
      </c>
      <c r="G17" s="23">
        <f t="shared" si="0"/>
        <v>0</v>
      </c>
      <c r="H17" s="17">
        <f t="shared" si="6"/>
        <v>99772.1628900582</v>
      </c>
      <c r="I17" s="17">
        <f t="shared" si="4"/>
        <v>0</v>
      </c>
      <c r="J17" s="17">
        <f t="shared" si="1"/>
        <v>99772.1628900582</v>
      </c>
      <c r="K17" s="17">
        <f t="shared" si="2"/>
        <v>7625754.3851295682</v>
      </c>
      <c r="L17" s="25">
        <f t="shared" si="5"/>
        <v>76.43168359026761</v>
      </c>
    </row>
    <row r="18" spans="1:12" x14ac:dyDescent="0.25">
      <c r="A18" s="20">
        <v>9</v>
      </c>
      <c r="B18" s="67">
        <v>0</v>
      </c>
      <c r="C18" s="21">
        <v>2275</v>
      </c>
      <c r="D18" s="21">
        <v>2198</v>
      </c>
      <c r="E18" s="70">
        <v>0.5</v>
      </c>
      <c r="F18" s="23">
        <f t="shared" si="3"/>
        <v>0</v>
      </c>
      <c r="G18" s="23">
        <f t="shared" si="0"/>
        <v>0</v>
      </c>
      <c r="H18" s="17">
        <f t="shared" si="6"/>
        <v>99772.1628900582</v>
      </c>
      <c r="I18" s="17">
        <f t="shared" si="4"/>
        <v>0</v>
      </c>
      <c r="J18" s="17">
        <f t="shared" si="1"/>
        <v>99772.1628900582</v>
      </c>
      <c r="K18" s="17">
        <f t="shared" si="2"/>
        <v>7525982.2222395102</v>
      </c>
      <c r="L18" s="25">
        <f t="shared" si="5"/>
        <v>75.43168359026761</v>
      </c>
    </row>
    <row r="19" spans="1:12" x14ac:dyDescent="0.25">
      <c r="A19" s="20">
        <v>10</v>
      </c>
      <c r="B19" s="67">
        <v>0</v>
      </c>
      <c r="C19" s="21">
        <v>2359</v>
      </c>
      <c r="D19" s="21">
        <v>2264</v>
      </c>
      <c r="E19" s="70">
        <v>0.5</v>
      </c>
      <c r="F19" s="23">
        <f t="shared" si="3"/>
        <v>0</v>
      </c>
      <c r="G19" s="23">
        <f t="shared" si="0"/>
        <v>0</v>
      </c>
      <c r="H19" s="17">
        <f t="shared" si="6"/>
        <v>99772.1628900582</v>
      </c>
      <c r="I19" s="17">
        <f t="shared" si="4"/>
        <v>0</v>
      </c>
      <c r="J19" s="17">
        <f t="shared" si="1"/>
        <v>99772.1628900582</v>
      </c>
      <c r="K19" s="17">
        <f t="shared" si="2"/>
        <v>7426210.0593494521</v>
      </c>
      <c r="L19" s="25">
        <f t="shared" si="5"/>
        <v>74.43168359026761</v>
      </c>
    </row>
    <row r="20" spans="1:12" x14ac:dyDescent="0.25">
      <c r="A20" s="20">
        <v>11</v>
      </c>
      <c r="B20" s="67">
        <v>1</v>
      </c>
      <c r="C20" s="21">
        <v>2227</v>
      </c>
      <c r="D20" s="21">
        <v>2370</v>
      </c>
      <c r="E20" s="70">
        <v>0.5</v>
      </c>
      <c r="F20" s="23">
        <f t="shared" si="3"/>
        <v>4.3506634761801175E-4</v>
      </c>
      <c r="G20" s="23">
        <f t="shared" si="0"/>
        <v>4.3497172683775554E-4</v>
      </c>
      <c r="H20" s="17">
        <f t="shared" si="6"/>
        <v>99772.1628900582</v>
      </c>
      <c r="I20" s="17">
        <f t="shared" si="4"/>
        <v>43.398069982626446</v>
      </c>
      <c r="J20" s="17">
        <f t="shared" si="1"/>
        <v>99750.46385506689</v>
      </c>
      <c r="K20" s="17">
        <f t="shared" si="2"/>
        <v>7326437.8964593941</v>
      </c>
      <c r="L20" s="25">
        <f t="shared" si="5"/>
        <v>73.43168359026761</v>
      </c>
    </row>
    <row r="21" spans="1:12" x14ac:dyDescent="0.25">
      <c r="A21" s="20">
        <v>12</v>
      </c>
      <c r="B21" s="67">
        <v>1</v>
      </c>
      <c r="C21" s="21">
        <v>2246</v>
      </c>
      <c r="D21" s="21">
        <v>2217</v>
      </c>
      <c r="E21" s="70">
        <v>0.5</v>
      </c>
      <c r="F21" s="23">
        <f t="shared" si="3"/>
        <v>4.4812906116961686E-4</v>
      </c>
      <c r="G21" s="23">
        <f t="shared" si="0"/>
        <v>4.4802867383512545E-4</v>
      </c>
      <c r="H21" s="17">
        <f t="shared" si="6"/>
        <v>99728.764820075579</v>
      </c>
      <c r="I21" s="17">
        <f t="shared" si="4"/>
        <v>44.681346245553577</v>
      </c>
      <c r="J21" s="17">
        <f t="shared" si="1"/>
        <v>99706.424146952806</v>
      </c>
      <c r="K21" s="17">
        <f t="shared" si="2"/>
        <v>7226687.4326043269</v>
      </c>
      <c r="L21" s="25">
        <f t="shared" si="5"/>
        <v>72.463420615328644</v>
      </c>
    </row>
    <row r="22" spans="1:12" x14ac:dyDescent="0.25">
      <c r="A22" s="20">
        <v>13</v>
      </c>
      <c r="B22" s="67">
        <v>1</v>
      </c>
      <c r="C22" s="21">
        <v>2224</v>
      </c>
      <c r="D22" s="21">
        <v>2237</v>
      </c>
      <c r="E22" s="70">
        <v>0.5</v>
      </c>
      <c r="F22" s="23">
        <f t="shared" si="3"/>
        <v>4.4832997085855189E-4</v>
      </c>
      <c r="G22" s="23">
        <f t="shared" si="0"/>
        <v>4.4822949350067231E-4</v>
      </c>
      <c r="H22" s="17">
        <f t="shared" si="6"/>
        <v>99684.083473830033</v>
      </c>
      <c r="I22" s="17">
        <f t="shared" si="4"/>
        <v>44.681346245553577</v>
      </c>
      <c r="J22" s="17">
        <f t="shared" si="1"/>
        <v>99661.742800707259</v>
      </c>
      <c r="K22" s="17">
        <f t="shared" si="2"/>
        <v>7126981.0084573738</v>
      </c>
      <c r="L22" s="25">
        <f t="shared" si="5"/>
        <v>71.495676742901622</v>
      </c>
    </row>
    <row r="23" spans="1:12" x14ac:dyDescent="0.25">
      <c r="A23" s="20">
        <v>14</v>
      </c>
      <c r="B23" s="67">
        <v>0</v>
      </c>
      <c r="C23" s="21">
        <v>2213</v>
      </c>
      <c r="D23" s="21">
        <v>2216</v>
      </c>
      <c r="E23" s="70">
        <v>0.5</v>
      </c>
      <c r="F23" s="23">
        <f t="shared" si="3"/>
        <v>0</v>
      </c>
      <c r="G23" s="23">
        <f t="shared" si="0"/>
        <v>0</v>
      </c>
      <c r="H23" s="17">
        <f t="shared" si="6"/>
        <v>99639.402127584486</v>
      </c>
      <c r="I23" s="17">
        <f t="shared" si="4"/>
        <v>0</v>
      </c>
      <c r="J23" s="17">
        <f t="shared" si="1"/>
        <v>99639.402127584486</v>
      </c>
      <c r="K23" s="17">
        <f t="shared" si="2"/>
        <v>7027319.2656566668</v>
      </c>
      <c r="L23" s="25">
        <f t="shared" si="5"/>
        <v>70.527513369243735</v>
      </c>
    </row>
    <row r="24" spans="1:12" x14ac:dyDescent="0.25">
      <c r="A24" s="20">
        <v>15</v>
      </c>
      <c r="B24" s="21">
        <v>0</v>
      </c>
      <c r="C24" s="21">
        <v>2260</v>
      </c>
      <c r="D24" s="21">
        <v>2218</v>
      </c>
      <c r="E24" s="70">
        <v>0.5</v>
      </c>
      <c r="F24" s="23">
        <f t="shared" si="3"/>
        <v>0</v>
      </c>
      <c r="G24" s="23">
        <f t="shared" si="0"/>
        <v>0</v>
      </c>
      <c r="H24" s="17">
        <f t="shared" si="6"/>
        <v>99639.402127584486</v>
      </c>
      <c r="I24" s="17">
        <f t="shared" si="4"/>
        <v>0</v>
      </c>
      <c r="J24" s="17">
        <f t="shared" si="1"/>
        <v>99639.402127584486</v>
      </c>
      <c r="K24" s="17">
        <f t="shared" si="2"/>
        <v>6927679.8635290824</v>
      </c>
      <c r="L24" s="25">
        <f t="shared" si="5"/>
        <v>69.527513369243735</v>
      </c>
    </row>
    <row r="25" spans="1:12" x14ac:dyDescent="0.25">
      <c r="A25" s="20">
        <v>16</v>
      </c>
      <c r="B25" s="21">
        <v>1</v>
      </c>
      <c r="C25" s="21">
        <v>2186</v>
      </c>
      <c r="D25" s="21">
        <v>2256</v>
      </c>
      <c r="E25" s="70">
        <v>0.5</v>
      </c>
      <c r="F25" s="23">
        <f t="shared" si="3"/>
        <v>4.5024763619990995E-4</v>
      </c>
      <c r="G25" s="23">
        <f t="shared" si="0"/>
        <v>4.5014629754670267E-4</v>
      </c>
      <c r="H25" s="17">
        <f t="shared" si="6"/>
        <v>99639.402127584486</v>
      </c>
      <c r="I25" s="17">
        <f t="shared" si="4"/>
        <v>44.852307957499207</v>
      </c>
      <c r="J25" s="17">
        <f t="shared" si="1"/>
        <v>99616.975973605746</v>
      </c>
      <c r="K25" s="17">
        <f t="shared" si="2"/>
        <v>6828040.4614014979</v>
      </c>
      <c r="L25" s="25">
        <f t="shared" si="5"/>
        <v>68.527513369243735</v>
      </c>
    </row>
    <row r="26" spans="1:12" x14ac:dyDescent="0.25">
      <c r="A26" s="20">
        <v>17</v>
      </c>
      <c r="B26" s="21">
        <v>0</v>
      </c>
      <c r="C26" s="21">
        <v>2256</v>
      </c>
      <c r="D26" s="21">
        <v>2250</v>
      </c>
      <c r="E26" s="70">
        <v>0.5</v>
      </c>
      <c r="F26" s="23">
        <f t="shared" si="3"/>
        <v>0</v>
      </c>
      <c r="G26" s="23">
        <f t="shared" si="0"/>
        <v>0</v>
      </c>
      <c r="H26" s="17">
        <f t="shared" si="6"/>
        <v>99594.549819626991</v>
      </c>
      <c r="I26" s="17">
        <f t="shared" si="4"/>
        <v>0</v>
      </c>
      <c r="J26" s="17">
        <f t="shared" si="1"/>
        <v>99594.549819626991</v>
      </c>
      <c r="K26" s="17">
        <f t="shared" si="2"/>
        <v>6728423.4854278918</v>
      </c>
      <c r="L26" s="25">
        <f t="shared" si="5"/>
        <v>67.558149493255996</v>
      </c>
    </row>
    <row r="27" spans="1:12" x14ac:dyDescent="0.25">
      <c r="A27" s="20">
        <v>18</v>
      </c>
      <c r="B27" s="21">
        <v>2</v>
      </c>
      <c r="C27" s="21">
        <v>2172</v>
      </c>
      <c r="D27" s="21">
        <v>2283</v>
      </c>
      <c r="E27" s="70">
        <v>0.5</v>
      </c>
      <c r="F27" s="23">
        <f t="shared" si="3"/>
        <v>8.9786756453423121E-4</v>
      </c>
      <c r="G27" s="23">
        <f t="shared" si="0"/>
        <v>8.9746466232892082E-4</v>
      </c>
      <c r="H27" s="17">
        <f t="shared" si="6"/>
        <v>99594.549819626991</v>
      </c>
      <c r="I27" s="17">
        <f t="shared" si="4"/>
        <v>89.382589023672423</v>
      </c>
      <c r="J27" s="17">
        <f t="shared" si="1"/>
        <v>99549.858525115153</v>
      </c>
      <c r="K27" s="17">
        <f t="shared" si="2"/>
        <v>6628828.935608265</v>
      </c>
      <c r="L27" s="25">
        <f t="shared" si="5"/>
        <v>66.558149493255996</v>
      </c>
    </row>
    <row r="28" spans="1:12" x14ac:dyDescent="0.25">
      <c r="A28" s="20">
        <v>19</v>
      </c>
      <c r="B28" s="21">
        <v>0</v>
      </c>
      <c r="C28" s="21">
        <v>2125</v>
      </c>
      <c r="D28" s="21">
        <v>2218</v>
      </c>
      <c r="E28" s="70">
        <v>0.5</v>
      </c>
      <c r="F28" s="23">
        <f t="shared" si="3"/>
        <v>0</v>
      </c>
      <c r="G28" s="23">
        <f t="shared" si="0"/>
        <v>0</v>
      </c>
      <c r="H28" s="17">
        <f t="shared" si="6"/>
        <v>99505.167230603314</v>
      </c>
      <c r="I28" s="17">
        <f t="shared" si="4"/>
        <v>0</v>
      </c>
      <c r="J28" s="17">
        <f t="shared" si="1"/>
        <v>99505.167230603314</v>
      </c>
      <c r="K28" s="17">
        <f t="shared" si="2"/>
        <v>6529279.0770831499</v>
      </c>
      <c r="L28" s="25">
        <f t="shared" si="5"/>
        <v>65.617487601940709</v>
      </c>
    </row>
    <row r="29" spans="1:12" x14ac:dyDescent="0.25">
      <c r="A29" s="20">
        <v>20</v>
      </c>
      <c r="B29" s="21">
        <v>0</v>
      </c>
      <c r="C29" s="21">
        <v>2027</v>
      </c>
      <c r="D29" s="21">
        <v>2156</v>
      </c>
      <c r="E29" s="70">
        <v>0.5</v>
      </c>
      <c r="F29" s="23">
        <f t="shared" si="3"/>
        <v>0</v>
      </c>
      <c r="G29" s="23">
        <f t="shared" si="0"/>
        <v>0</v>
      </c>
      <c r="H29" s="17">
        <f t="shared" si="6"/>
        <v>99505.167230603314</v>
      </c>
      <c r="I29" s="17">
        <f t="shared" si="4"/>
        <v>0</v>
      </c>
      <c r="J29" s="17">
        <f t="shared" si="1"/>
        <v>99505.167230603314</v>
      </c>
      <c r="K29" s="17">
        <f t="shared" si="2"/>
        <v>6429773.9098525466</v>
      </c>
      <c r="L29" s="25">
        <f t="shared" si="5"/>
        <v>64.617487601940709</v>
      </c>
    </row>
    <row r="30" spans="1:12" x14ac:dyDescent="0.25">
      <c r="A30" s="20">
        <v>21</v>
      </c>
      <c r="B30" s="21">
        <v>0</v>
      </c>
      <c r="C30" s="21">
        <v>1942</v>
      </c>
      <c r="D30" s="21">
        <v>2073</v>
      </c>
      <c r="E30" s="70">
        <v>0.5</v>
      </c>
      <c r="F30" s="23">
        <f t="shared" si="3"/>
        <v>0</v>
      </c>
      <c r="G30" s="23">
        <f t="shared" si="0"/>
        <v>0</v>
      </c>
      <c r="H30" s="17">
        <f t="shared" si="6"/>
        <v>99505.167230603314</v>
      </c>
      <c r="I30" s="17">
        <f t="shared" si="4"/>
        <v>0</v>
      </c>
      <c r="J30" s="17">
        <f t="shared" si="1"/>
        <v>99505.167230603314</v>
      </c>
      <c r="K30" s="17">
        <f t="shared" si="2"/>
        <v>6330268.7426219434</v>
      </c>
      <c r="L30" s="25">
        <f t="shared" si="5"/>
        <v>63.617487601940709</v>
      </c>
    </row>
    <row r="31" spans="1:12" x14ac:dyDescent="0.25">
      <c r="A31" s="20">
        <v>22</v>
      </c>
      <c r="B31" s="21">
        <v>1</v>
      </c>
      <c r="C31" s="21">
        <v>1974</v>
      </c>
      <c r="D31" s="21">
        <v>1977</v>
      </c>
      <c r="E31" s="70">
        <v>0.5</v>
      </c>
      <c r="F31" s="23">
        <f t="shared" si="3"/>
        <v>5.0620096178182741E-4</v>
      </c>
      <c r="G31" s="23">
        <f t="shared" si="0"/>
        <v>5.0607287449392713E-4</v>
      </c>
      <c r="H31" s="17">
        <f t="shared" si="6"/>
        <v>99505.167230603314</v>
      </c>
      <c r="I31" s="17">
        <f t="shared" si="4"/>
        <v>50.356866007390344</v>
      </c>
      <c r="J31" s="17">
        <f t="shared" si="1"/>
        <v>99479.98879759961</v>
      </c>
      <c r="K31" s="17">
        <f t="shared" si="2"/>
        <v>6230763.5753913401</v>
      </c>
      <c r="L31" s="25">
        <f t="shared" si="5"/>
        <v>62.617487601940709</v>
      </c>
    </row>
    <row r="32" spans="1:12" x14ac:dyDescent="0.25">
      <c r="A32" s="20">
        <v>23</v>
      </c>
      <c r="B32" s="21">
        <v>0</v>
      </c>
      <c r="C32" s="21">
        <v>1939</v>
      </c>
      <c r="D32" s="21">
        <v>2015</v>
      </c>
      <c r="E32" s="70">
        <v>0.5</v>
      </c>
      <c r="F32" s="23">
        <f t="shared" si="3"/>
        <v>0</v>
      </c>
      <c r="G32" s="23">
        <f t="shared" si="0"/>
        <v>0</v>
      </c>
      <c r="H32" s="17">
        <f t="shared" si="6"/>
        <v>99454.81036459592</v>
      </c>
      <c r="I32" s="17">
        <f t="shared" si="4"/>
        <v>0</v>
      </c>
      <c r="J32" s="17">
        <f t="shared" si="1"/>
        <v>99454.81036459592</v>
      </c>
      <c r="K32" s="17">
        <f t="shared" si="2"/>
        <v>6131283.5865937406</v>
      </c>
      <c r="L32" s="25">
        <f t="shared" si="5"/>
        <v>61.648939494397396</v>
      </c>
    </row>
    <row r="33" spans="1:12" x14ac:dyDescent="0.25">
      <c r="A33" s="20">
        <v>24</v>
      </c>
      <c r="B33" s="21">
        <v>1</v>
      </c>
      <c r="C33" s="21">
        <v>2020</v>
      </c>
      <c r="D33" s="21">
        <v>1972</v>
      </c>
      <c r="E33" s="70">
        <v>0.5</v>
      </c>
      <c r="F33" s="23">
        <f t="shared" si="3"/>
        <v>5.0100200400801599E-4</v>
      </c>
      <c r="G33" s="23">
        <f t="shared" si="0"/>
        <v>5.0087653393438513E-4</v>
      </c>
      <c r="H33" s="17">
        <f t="shared" si="6"/>
        <v>99454.81036459592</v>
      </c>
      <c r="I33" s="17">
        <f t="shared" si="4"/>
        <v>49.814580698520366</v>
      </c>
      <c r="J33" s="17">
        <f t="shared" si="1"/>
        <v>99429.903074246657</v>
      </c>
      <c r="K33" s="17">
        <f t="shared" si="2"/>
        <v>6031828.776229145</v>
      </c>
      <c r="L33" s="25">
        <f t="shared" si="5"/>
        <v>60.648939494397396</v>
      </c>
    </row>
    <row r="34" spans="1:12" x14ac:dyDescent="0.25">
      <c r="A34" s="20">
        <v>25</v>
      </c>
      <c r="B34" s="21">
        <v>0</v>
      </c>
      <c r="C34" s="21">
        <v>2100</v>
      </c>
      <c r="D34" s="21">
        <v>2039</v>
      </c>
      <c r="E34" s="70">
        <v>0.5</v>
      </c>
      <c r="F34" s="23">
        <f t="shared" si="3"/>
        <v>0</v>
      </c>
      <c r="G34" s="23">
        <f t="shared" si="0"/>
        <v>0</v>
      </c>
      <c r="H34" s="17">
        <f t="shared" si="6"/>
        <v>99404.995783897393</v>
      </c>
      <c r="I34" s="17">
        <f t="shared" si="4"/>
        <v>0</v>
      </c>
      <c r="J34" s="17">
        <f t="shared" si="1"/>
        <v>99404.995783897393</v>
      </c>
      <c r="K34" s="17">
        <f t="shared" si="2"/>
        <v>5932398.8731548982</v>
      </c>
      <c r="L34" s="25">
        <f t="shared" si="5"/>
        <v>59.679081784296869</v>
      </c>
    </row>
    <row r="35" spans="1:12" x14ac:dyDescent="0.25">
      <c r="A35" s="20">
        <v>26</v>
      </c>
      <c r="B35" s="21">
        <v>1</v>
      </c>
      <c r="C35" s="21">
        <v>2209</v>
      </c>
      <c r="D35" s="21">
        <v>2144</v>
      </c>
      <c r="E35" s="70">
        <v>0.5</v>
      </c>
      <c r="F35" s="23">
        <f t="shared" si="3"/>
        <v>4.5945325063174823E-4</v>
      </c>
      <c r="G35" s="23">
        <f t="shared" si="0"/>
        <v>4.5934772622875517E-4</v>
      </c>
      <c r="H35" s="17">
        <f t="shared" si="6"/>
        <v>99404.995783897393</v>
      </c>
      <c r="I35" s="17">
        <f t="shared" si="4"/>
        <v>45.66145878911226</v>
      </c>
      <c r="J35" s="17">
        <f t="shared" si="1"/>
        <v>99382.165054502839</v>
      </c>
      <c r="K35" s="17">
        <f t="shared" si="2"/>
        <v>5832993.8773710011</v>
      </c>
      <c r="L35" s="25">
        <f t="shared" si="5"/>
        <v>58.679081784296876</v>
      </c>
    </row>
    <row r="36" spans="1:12" x14ac:dyDescent="0.25">
      <c r="A36" s="20">
        <v>27</v>
      </c>
      <c r="B36" s="21">
        <v>1</v>
      </c>
      <c r="C36" s="21">
        <v>2178</v>
      </c>
      <c r="D36" s="21">
        <v>2207</v>
      </c>
      <c r="E36" s="70">
        <v>0.5</v>
      </c>
      <c r="F36" s="23">
        <f t="shared" si="3"/>
        <v>4.5610034207525655E-4</v>
      </c>
      <c r="G36" s="23">
        <f t="shared" si="0"/>
        <v>4.5599635202918376E-4</v>
      </c>
      <c r="H36" s="17">
        <f t="shared" si="6"/>
        <v>99359.334325108284</v>
      </c>
      <c r="I36" s="17">
        <f t="shared" si="4"/>
        <v>45.307493992297438</v>
      </c>
      <c r="J36" s="17">
        <f t="shared" si="1"/>
        <v>99336.680578112137</v>
      </c>
      <c r="K36" s="17">
        <f t="shared" si="2"/>
        <v>5733611.7123164982</v>
      </c>
      <c r="L36" s="25">
        <f t="shared" si="5"/>
        <v>57.705818494675682</v>
      </c>
    </row>
    <row r="37" spans="1:12" x14ac:dyDescent="0.25">
      <c r="A37" s="20">
        <v>28</v>
      </c>
      <c r="B37" s="21">
        <v>0</v>
      </c>
      <c r="C37" s="21">
        <v>2330</v>
      </c>
      <c r="D37" s="21">
        <v>2166</v>
      </c>
      <c r="E37" s="70">
        <v>0.5</v>
      </c>
      <c r="F37" s="23">
        <f t="shared" si="3"/>
        <v>0</v>
      </c>
      <c r="G37" s="23">
        <f t="shared" si="0"/>
        <v>0</v>
      </c>
      <c r="H37" s="17">
        <f t="shared" si="6"/>
        <v>99314.026831115989</v>
      </c>
      <c r="I37" s="17">
        <f t="shared" si="4"/>
        <v>0</v>
      </c>
      <c r="J37" s="17">
        <f t="shared" si="1"/>
        <v>99314.026831115989</v>
      </c>
      <c r="K37" s="17">
        <f t="shared" si="2"/>
        <v>5634275.0317383865</v>
      </c>
      <c r="L37" s="25">
        <f t="shared" si="5"/>
        <v>56.731916039609388</v>
      </c>
    </row>
    <row r="38" spans="1:12" x14ac:dyDescent="0.25">
      <c r="A38" s="20">
        <v>29</v>
      </c>
      <c r="B38" s="21">
        <v>1</v>
      </c>
      <c r="C38" s="21">
        <v>2385</v>
      </c>
      <c r="D38" s="21">
        <v>2299</v>
      </c>
      <c r="E38" s="70">
        <v>0.5</v>
      </c>
      <c r="F38" s="23">
        <f t="shared" si="3"/>
        <v>4.2698548249359521E-4</v>
      </c>
      <c r="G38" s="23">
        <f t="shared" si="0"/>
        <v>4.2689434364994664E-4</v>
      </c>
      <c r="H38" s="17">
        <f t="shared" si="6"/>
        <v>99314.026831115989</v>
      </c>
      <c r="I38" s="17">
        <f t="shared" si="4"/>
        <v>42.396596299302452</v>
      </c>
      <c r="J38" s="17">
        <f t="shared" si="1"/>
        <v>99292.828532966349</v>
      </c>
      <c r="K38" s="17">
        <f t="shared" si="2"/>
        <v>5534961.0049072709</v>
      </c>
      <c r="L38" s="25">
        <f t="shared" si="5"/>
        <v>55.731916039609395</v>
      </c>
    </row>
    <row r="39" spans="1:12" x14ac:dyDescent="0.25">
      <c r="A39" s="20">
        <v>30</v>
      </c>
      <c r="B39" s="21">
        <v>1</v>
      </c>
      <c r="C39" s="21">
        <v>2429</v>
      </c>
      <c r="D39" s="21">
        <v>2379</v>
      </c>
      <c r="E39" s="70">
        <v>0.5</v>
      </c>
      <c r="F39" s="23">
        <f t="shared" si="3"/>
        <v>4.1597337770382697E-4</v>
      </c>
      <c r="G39" s="23">
        <f t="shared" si="0"/>
        <v>4.1588687876897482E-4</v>
      </c>
      <c r="H39" s="17">
        <f t="shared" si="6"/>
        <v>99271.630234816694</v>
      </c>
      <c r="I39" s="17">
        <f t="shared" si="4"/>
        <v>41.285768448665706</v>
      </c>
      <c r="J39" s="17">
        <f t="shared" si="1"/>
        <v>99250.987350592361</v>
      </c>
      <c r="K39" s="17">
        <f t="shared" si="2"/>
        <v>5435668.1763743041</v>
      </c>
      <c r="L39" s="25">
        <f t="shared" si="5"/>
        <v>54.755504301851374</v>
      </c>
    </row>
    <row r="40" spans="1:12" x14ac:dyDescent="0.25">
      <c r="A40" s="20">
        <v>31</v>
      </c>
      <c r="B40" s="21">
        <v>1</v>
      </c>
      <c r="C40" s="21">
        <v>2658</v>
      </c>
      <c r="D40" s="21">
        <v>2436</v>
      </c>
      <c r="E40" s="70">
        <v>0.5</v>
      </c>
      <c r="F40" s="23">
        <f t="shared" si="3"/>
        <v>3.9261876717707107E-4</v>
      </c>
      <c r="G40" s="23">
        <f t="shared" si="0"/>
        <v>3.9254170755642783E-4</v>
      </c>
      <c r="H40" s="17">
        <f t="shared" si="6"/>
        <v>99230.344466368027</v>
      </c>
      <c r="I40" s="17">
        <f t="shared" si="4"/>
        <v>38.952048858240637</v>
      </c>
      <c r="J40" s="17">
        <f t="shared" si="1"/>
        <v>99210.868441938917</v>
      </c>
      <c r="K40" s="17">
        <f t="shared" si="2"/>
        <v>5336417.1890237117</v>
      </c>
      <c r="L40" s="25">
        <f t="shared" si="5"/>
        <v>53.778077842230758</v>
      </c>
    </row>
    <row r="41" spans="1:12" x14ac:dyDescent="0.25">
      <c r="A41" s="20">
        <v>32</v>
      </c>
      <c r="B41" s="21">
        <v>0</v>
      </c>
      <c r="C41" s="21">
        <v>2673</v>
      </c>
      <c r="D41" s="21">
        <v>2646</v>
      </c>
      <c r="E41" s="70">
        <v>0.5</v>
      </c>
      <c r="F41" s="23">
        <f t="shared" si="3"/>
        <v>0</v>
      </c>
      <c r="G41" s="23">
        <f t="shared" si="0"/>
        <v>0</v>
      </c>
      <c r="H41" s="17">
        <f t="shared" si="6"/>
        <v>99191.392417509793</v>
      </c>
      <c r="I41" s="17">
        <f t="shared" si="4"/>
        <v>0</v>
      </c>
      <c r="J41" s="17">
        <f t="shared" si="1"/>
        <v>99191.392417509793</v>
      </c>
      <c r="K41" s="17">
        <f t="shared" si="2"/>
        <v>5237206.3205817724</v>
      </c>
      <c r="L41" s="25">
        <f t="shared" si="5"/>
        <v>52.798999922671442</v>
      </c>
    </row>
    <row r="42" spans="1:12" x14ac:dyDescent="0.25">
      <c r="A42" s="20">
        <v>33</v>
      </c>
      <c r="B42" s="21">
        <v>0</v>
      </c>
      <c r="C42" s="21">
        <v>2696</v>
      </c>
      <c r="D42" s="21">
        <v>2662</v>
      </c>
      <c r="E42" s="70">
        <v>0.5</v>
      </c>
      <c r="F42" s="23">
        <f t="shared" si="3"/>
        <v>0</v>
      </c>
      <c r="G42" s="23">
        <f t="shared" si="0"/>
        <v>0</v>
      </c>
      <c r="H42" s="17">
        <f t="shared" si="6"/>
        <v>99191.392417509793</v>
      </c>
      <c r="I42" s="17">
        <f t="shared" si="4"/>
        <v>0</v>
      </c>
      <c r="J42" s="17">
        <f t="shared" si="1"/>
        <v>99191.392417509793</v>
      </c>
      <c r="K42" s="17">
        <f t="shared" si="2"/>
        <v>5138014.9281642623</v>
      </c>
      <c r="L42" s="25">
        <f t="shared" si="5"/>
        <v>51.798999922671442</v>
      </c>
    </row>
    <row r="43" spans="1:12" x14ac:dyDescent="0.25">
      <c r="A43" s="20">
        <v>34</v>
      </c>
      <c r="B43" s="21">
        <v>1</v>
      </c>
      <c r="C43" s="21">
        <v>2901</v>
      </c>
      <c r="D43" s="21">
        <v>2730</v>
      </c>
      <c r="E43" s="70">
        <v>0.5</v>
      </c>
      <c r="F43" s="23">
        <f t="shared" si="3"/>
        <v>3.551767004084532E-4</v>
      </c>
      <c r="G43" s="23">
        <f t="shared" si="0"/>
        <v>3.5511363636363637E-4</v>
      </c>
      <c r="H43" s="17">
        <f t="shared" si="6"/>
        <v>99191.392417509793</v>
      </c>
      <c r="I43" s="17">
        <f t="shared" si="4"/>
        <v>35.224216057354333</v>
      </c>
      <c r="J43" s="17">
        <f t="shared" si="1"/>
        <v>99173.780309481124</v>
      </c>
      <c r="K43" s="17">
        <f t="shared" si="2"/>
        <v>5038823.5357467523</v>
      </c>
      <c r="L43" s="25">
        <f t="shared" si="5"/>
        <v>50.798999922671442</v>
      </c>
    </row>
    <row r="44" spans="1:12" x14ac:dyDescent="0.25">
      <c r="A44" s="20">
        <v>35</v>
      </c>
      <c r="B44" s="21">
        <v>0</v>
      </c>
      <c r="C44" s="21">
        <v>2967</v>
      </c>
      <c r="D44" s="21">
        <v>2925</v>
      </c>
      <c r="E44" s="70">
        <v>0.5</v>
      </c>
      <c r="F44" s="23">
        <f t="shared" si="3"/>
        <v>0</v>
      </c>
      <c r="G44" s="23">
        <f t="shared" si="0"/>
        <v>0</v>
      </c>
      <c r="H44" s="17">
        <f t="shared" si="6"/>
        <v>99156.168201452441</v>
      </c>
      <c r="I44" s="17">
        <f t="shared" si="4"/>
        <v>0</v>
      </c>
      <c r="J44" s="17">
        <f t="shared" si="1"/>
        <v>99156.168201452441</v>
      </c>
      <c r="K44" s="17">
        <f t="shared" si="2"/>
        <v>4939649.7554372707</v>
      </c>
      <c r="L44" s="25">
        <f t="shared" si="5"/>
        <v>49.816868128683041</v>
      </c>
    </row>
    <row r="45" spans="1:12" x14ac:dyDescent="0.25">
      <c r="A45" s="20">
        <v>36</v>
      </c>
      <c r="B45" s="21">
        <v>1</v>
      </c>
      <c r="C45" s="21">
        <v>3088</v>
      </c>
      <c r="D45" s="21">
        <v>2945</v>
      </c>
      <c r="E45" s="70">
        <v>0.5</v>
      </c>
      <c r="F45" s="23">
        <f t="shared" si="3"/>
        <v>3.3151002817835242E-4</v>
      </c>
      <c r="G45" s="23">
        <f t="shared" si="0"/>
        <v>3.3145508783559831E-4</v>
      </c>
      <c r="H45" s="17">
        <f t="shared" si="6"/>
        <v>99156.168201452441</v>
      </c>
      <c r="I45" s="17">
        <f t="shared" si="4"/>
        <v>32.865816440653781</v>
      </c>
      <c r="J45" s="17">
        <f t="shared" si="1"/>
        <v>99139.735293232123</v>
      </c>
      <c r="K45" s="17">
        <f t="shared" si="2"/>
        <v>4840493.5872358186</v>
      </c>
      <c r="L45" s="25">
        <f t="shared" si="5"/>
        <v>48.816868128683041</v>
      </c>
    </row>
    <row r="46" spans="1:12" x14ac:dyDescent="0.25">
      <c r="A46" s="20">
        <v>37</v>
      </c>
      <c r="B46" s="21">
        <v>3</v>
      </c>
      <c r="C46" s="21">
        <v>3213</v>
      </c>
      <c r="D46" s="21">
        <v>3084</v>
      </c>
      <c r="E46" s="70">
        <v>0.5</v>
      </c>
      <c r="F46" s="23">
        <f t="shared" si="3"/>
        <v>9.528346831824678E-4</v>
      </c>
      <c r="G46" s="23">
        <f t="shared" si="0"/>
        <v>9.5238095238095238E-4</v>
      </c>
      <c r="H46" s="17">
        <f t="shared" si="6"/>
        <v>99123.30238501179</v>
      </c>
      <c r="I46" s="17">
        <f t="shared" si="4"/>
        <v>94.403145128582651</v>
      </c>
      <c r="J46" s="17">
        <f t="shared" si="1"/>
        <v>99076.10081244749</v>
      </c>
      <c r="K46" s="17">
        <f t="shared" si="2"/>
        <v>4741353.8519425867</v>
      </c>
      <c r="L46" s="25">
        <f t="shared" si="5"/>
        <v>47.832888310423321</v>
      </c>
    </row>
    <row r="47" spans="1:12" x14ac:dyDescent="0.25">
      <c r="A47" s="20">
        <v>38</v>
      </c>
      <c r="B47" s="21">
        <v>1</v>
      </c>
      <c r="C47" s="21">
        <v>3323</v>
      </c>
      <c r="D47" s="21">
        <v>3201</v>
      </c>
      <c r="E47" s="70">
        <v>0.5</v>
      </c>
      <c r="F47" s="23">
        <f t="shared" si="3"/>
        <v>3.0656039239730225E-4</v>
      </c>
      <c r="G47" s="23">
        <f t="shared" si="0"/>
        <v>3.0651340996168576E-4</v>
      </c>
      <c r="H47" s="17">
        <f t="shared" si="6"/>
        <v>99028.899239883205</v>
      </c>
      <c r="I47" s="17">
        <f t="shared" si="4"/>
        <v>30.353685590768791</v>
      </c>
      <c r="J47" s="17">
        <f t="shared" si="1"/>
        <v>99013.722397087811</v>
      </c>
      <c r="K47" s="17">
        <f t="shared" si="2"/>
        <v>4642277.7511301395</v>
      </c>
      <c r="L47" s="25">
        <f t="shared" si="5"/>
        <v>46.878010224923251</v>
      </c>
    </row>
    <row r="48" spans="1:12" x14ac:dyDescent="0.25">
      <c r="A48" s="20">
        <v>39</v>
      </c>
      <c r="B48" s="21">
        <v>0</v>
      </c>
      <c r="C48" s="21">
        <v>3442</v>
      </c>
      <c r="D48" s="21">
        <v>3344</v>
      </c>
      <c r="E48" s="70">
        <v>0.5</v>
      </c>
      <c r="F48" s="23">
        <f t="shared" si="3"/>
        <v>0</v>
      </c>
      <c r="G48" s="23">
        <f t="shared" si="0"/>
        <v>0</v>
      </c>
      <c r="H48" s="17">
        <f t="shared" si="6"/>
        <v>98998.545554292432</v>
      </c>
      <c r="I48" s="17">
        <f t="shared" si="4"/>
        <v>0</v>
      </c>
      <c r="J48" s="17">
        <f t="shared" si="1"/>
        <v>98998.545554292432</v>
      </c>
      <c r="K48" s="17">
        <f t="shared" si="2"/>
        <v>4543264.0287330514</v>
      </c>
      <c r="L48" s="25">
        <f t="shared" si="5"/>
        <v>45.892230065556376</v>
      </c>
    </row>
    <row r="49" spans="1:12" x14ac:dyDescent="0.25">
      <c r="A49" s="20">
        <v>40</v>
      </c>
      <c r="B49" s="21">
        <v>1</v>
      </c>
      <c r="C49" s="21">
        <v>3530</v>
      </c>
      <c r="D49" s="21">
        <v>3438</v>
      </c>
      <c r="E49" s="70">
        <v>0.5</v>
      </c>
      <c r="F49" s="23">
        <f t="shared" si="3"/>
        <v>2.8702640642939151E-4</v>
      </c>
      <c r="G49" s="23">
        <f t="shared" si="0"/>
        <v>2.8698522026115661E-4</v>
      </c>
      <c r="H49" s="17">
        <f t="shared" si="6"/>
        <v>98998.545554292432</v>
      </c>
      <c r="I49" s="17">
        <f t="shared" si="4"/>
        <v>28.41111940143276</v>
      </c>
      <c r="J49" s="17">
        <f t="shared" si="1"/>
        <v>98984.339994591719</v>
      </c>
      <c r="K49" s="17">
        <f t="shared" si="2"/>
        <v>4444265.483178759</v>
      </c>
      <c r="L49" s="25">
        <f t="shared" si="5"/>
        <v>44.892230065556376</v>
      </c>
    </row>
    <row r="50" spans="1:12" x14ac:dyDescent="0.25">
      <c r="A50" s="20">
        <v>41</v>
      </c>
      <c r="B50" s="21">
        <v>0</v>
      </c>
      <c r="C50" s="21">
        <v>3347</v>
      </c>
      <c r="D50" s="21">
        <v>3545</v>
      </c>
      <c r="E50" s="70">
        <v>0.5</v>
      </c>
      <c r="F50" s="23">
        <f t="shared" si="3"/>
        <v>0</v>
      </c>
      <c r="G50" s="23">
        <f t="shared" si="0"/>
        <v>0</v>
      </c>
      <c r="H50" s="17">
        <f t="shared" si="6"/>
        <v>98970.134434891006</v>
      </c>
      <c r="I50" s="17">
        <f t="shared" si="4"/>
        <v>0</v>
      </c>
      <c r="J50" s="17">
        <f t="shared" si="1"/>
        <v>98970.134434891006</v>
      </c>
      <c r="K50" s="17">
        <f t="shared" si="2"/>
        <v>4345281.1431841673</v>
      </c>
      <c r="L50" s="25">
        <f t="shared" si="5"/>
        <v>43.904973636696191</v>
      </c>
    </row>
    <row r="51" spans="1:12" x14ac:dyDescent="0.25">
      <c r="A51" s="20">
        <v>42</v>
      </c>
      <c r="B51" s="21">
        <v>2</v>
      </c>
      <c r="C51" s="21">
        <v>3291</v>
      </c>
      <c r="D51" s="21">
        <v>3369</v>
      </c>
      <c r="E51" s="70">
        <v>0.5</v>
      </c>
      <c r="F51" s="23">
        <f t="shared" si="3"/>
        <v>6.0060060060060057E-4</v>
      </c>
      <c r="G51" s="23">
        <f t="shared" si="0"/>
        <v>6.0042029420594406E-4</v>
      </c>
      <c r="H51" s="17">
        <f t="shared" si="6"/>
        <v>98970.134434891006</v>
      </c>
      <c r="I51" s="17">
        <f t="shared" si="4"/>
        <v>59.42367723499909</v>
      </c>
      <c r="J51" s="17">
        <f t="shared" si="1"/>
        <v>98940.422596273507</v>
      </c>
      <c r="K51" s="17">
        <f t="shared" si="2"/>
        <v>4246311.0087492764</v>
      </c>
      <c r="L51" s="25">
        <f t="shared" si="5"/>
        <v>42.904973636696191</v>
      </c>
    </row>
    <row r="52" spans="1:12" x14ac:dyDescent="0.25">
      <c r="A52" s="20">
        <v>43</v>
      </c>
      <c r="B52" s="21">
        <v>1</v>
      </c>
      <c r="C52" s="21">
        <v>3303</v>
      </c>
      <c r="D52" s="21">
        <v>3267</v>
      </c>
      <c r="E52" s="70">
        <v>0.5</v>
      </c>
      <c r="F52" s="23">
        <f t="shared" si="3"/>
        <v>3.0441400304414006E-4</v>
      </c>
      <c r="G52" s="23">
        <f t="shared" si="0"/>
        <v>3.043676761527926E-4</v>
      </c>
      <c r="H52" s="17">
        <f t="shared" si="6"/>
        <v>98910.710757656008</v>
      </c>
      <c r="I52" s="17">
        <f t="shared" si="4"/>
        <v>30.105223179928785</v>
      </c>
      <c r="J52" s="17">
        <f t="shared" si="1"/>
        <v>98895.658146066053</v>
      </c>
      <c r="K52" s="17">
        <f t="shared" si="2"/>
        <v>4147370.5861530025</v>
      </c>
      <c r="L52" s="25">
        <f t="shared" si="5"/>
        <v>41.930449739812254</v>
      </c>
    </row>
    <row r="53" spans="1:12" x14ac:dyDescent="0.25">
      <c r="A53" s="20">
        <v>44</v>
      </c>
      <c r="B53" s="21">
        <v>3</v>
      </c>
      <c r="C53" s="21">
        <v>3237</v>
      </c>
      <c r="D53" s="21">
        <v>3288</v>
      </c>
      <c r="E53" s="70">
        <v>0.5</v>
      </c>
      <c r="F53" s="23">
        <f t="shared" si="3"/>
        <v>9.1954022988505744E-4</v>
      </c>
      <c r="G53" s="23">
        <f t="shared" si="0"/>
        <v>9.1911764705882352E-4</v>
      </c>
      <c r="H53" s="17">
        <f t="shared" si="6"/>
        <v>98880.605534476083</v>
      </c>
      <c r="I53" s="17">
        <f t="shared" si="4"/>
        <v>90.882909498599332</v>
      </c>
      <c r="J53" s="17">
        <f t="shared" si="1"/>
        <v>98835.164079726776</v>
      </c>
      <c r="K53" s="17">
        <f t="shared" si="2"/>
        <v>4048474.9280069363</v>
      </c>
      <c r="L53" s="25">
        <f t="shared" si="5"/>
        <v>40.943063668793776</v>
      </c>
    </row>
    <row r="54" spans="1:12" x14ac:dyDescent="0.25">
      <c r="A54" s="20">
        <v>45</v>
      </c>
      <c r="B54" s="21">
        <v>3</v>
      </c>
      <c r="C54" s="21">
        <v>3137</v>
      </c>
      <c r="D54" s="21">
        <v>3233</v>
      </c>
      <c r="E54" s="70">
        <v>0.5</v>
      </c>
      <c r="F54" s="23">
        <f t="shared" si="3"/>
        <v>9.4191522762951331E-4</v>
      </c>
      <c r="G54" s="23">
        <f t="shared" si="0"/>
        <v>9.4147183430095724E-4</v>
      </c>
      <c r="H54" s="17">
        <f t="shared" si="6"/>
        <v>98789.722624977483</v>
      </c>
      <c r="I54" s="17">
        <f t="shared" si="4"/>
        <v>93.007741369820323</v>
      </c>
      <c r="J54" s="17">
        <f t="shared" si="1"/>
        <v>98743.218754292582</v>
      </c>
      <c r="K54" s="17">
        <f t="shared" si="2"/>
        <v>3949639.7639272097</v>
      </c>
      <c r="L54" s="25">
        <f t="shared" si="5"/>
        <v>39.980269799123853</v>
      </c>
    </row>
    <row r="55" spans="1:12" x14ac:dyDescent="0.25">
      <c r="A55" s="20">
        <v>46</v>
      </c>
      <c r="B55" s="21">
        <v>1</v>
      </c>
      <c r="C55" s="21">
        <v>3250</v>
      </c>
      <c r="D55" s="21">
        <v>3126</v>
      </c>
      <c r="E55" s="70">
        <v>0.5</v>
      </c>
      <c r="F55" s="23">
        <f t="shared" si="3"/>
        <v>3.1367628607277288E-4</v>
      </c>
      <c r="G55" s="23">
        <f t="shared" si="0"/>
        <v>3.1362709738121374E-4</v>
      </c>
      <c r="H55" s="17">
        <f t="shared" si="6"/>
        <v>98696.714883607667</v>
      </c>
      <c r="I55" s="17">
        <f t="shared" si="4"/>
        <v>30.953964210007108</v>
      </c>
      <c r="J55" s="17">
        <f t="shared" si="1"/>
        <v>98681.237901502653</v>
      </c>
      <c r="K55" s="17">
        <f t="shared" si="2"/>
        <v>3850896.5451729172</v>
      </c>
      <c r="L55" s="25">
        <f t="shared" si="5"/>
        <v>39.017474388223071</v>
      </c>
    </row>
    <row r="56" spans="1:12" x14ac:dyDescent="0.25">
      <c r="A56" s="20">
        <v>47</v>
      </c>
      <c r="B56" s="21">
        <v>4</v>
      </c>
      <c r="C56" s="21">
        <v>3245</v>
      </c>
      <c r="D56" s="21">
        <v>3226</v>
      </c>
      <c r="E56" s="70">
        <v>0.5</v>
      </c>
      <c r="F56" s="23">
        <f t="shared" si="3"/>
        <v>1.2362849636841293E-3</v>
      </c>
      <c r="G56" s="23">
        <f t="shared" si="0"/>
        <v>1.2355212355212356E-3</v>
      </c>
      <c r="H56" s="17">
        <f t="shared" si="6"/>
        <v>98665.760919397653</v>
      </c>
      <c r="I56" s="17">
        <f t="shared" si="4"/>
        <v>121.90364283477703</v>
      </c>
      <c r="J56" s="17">
        <f t="shared" si="1"/>
        <v>98604.809097980266</v>
      </c>
      <c r="K56" s="17">
        <f t="shared" si="2"/>
        <v>3752215.3072714144</v>
      </c>
      <c r="L56" s="25">
        <f t="shared" si="5"/>
        <v>38.029558301756637</v>
      </c>
    </row>
    <row r="57" spans="1:12" x14ac:dyDescent="0.25">
      <c r="A57" s="20">
        <v>48</v>
      </c>
      <c r="B57" s="21">
        <v>4</v>
      </c>
      <c r="C57" s="21">
        <v>3230</v>
      </c>
      <c r="D57" s="21">
        <v>3227</v>
      </c>
      <c r="E57" s="70">
        <v>0.5</v>
      </c>
      <c r="F57" s="23">
        <f t="shared" si="3"/>
        <v>1.2389654638376955E-3</v>
      </c>
      <c r="G57" s="23">
        <f t="shared" si="0"/>
        <v>1.2381984212970129E-3</v>
      </c>
      <c r="H57" s="17">
        <f t="shared" si="6"/>
        <v>98543.857276562878</v>
      </c>
      <c r="I57" s="17">
        <f t="shared" si="4"/>
        <v>122.01684850835832</v>
      </c>
      <c r="J57" s="17">
        <f t="shared" si="1"/>
        <v>98482.8488523087</v>
      </c>
      <c r="K57" s="17">
        <f t="shared" si="2"/>
        <v>3653610.4981734343</v>
      </c>
      <c r="L57" s="25">
        <f t="shared" si="5"/>
        <v>37.075984228216207</v>
      </c>
    </row>
    <row r="58" spans="1:12" x14ac:dyDescent="0.25">
      <c r="A58" s="20">
        <v>49</v>
      </c>
      <c r="B58" s="21">
        <v>8</v>
      </c>
      <c r="C58" s="21">
        <v>3198</v>
      </c>
      <c r="D58" s="21">
        <v>3217</v>
      </c>
      <c r="E58" s="70">
        <v>0.5</v>
      </c>
      <c r="F58" s="23">
        <f t="shared" si="3"/>
        <v>2.4941543257989088E-3</v>
      </c>
      <c r="G58" s="23">
        <f t="shared" si="0"/>
        <v>2.4910477969796048E-3</v>
      </c>
      <c r="H58" s="17">
        <f t="shared" si="6"/>
        <v>98421.840428054522</v>
      </c>
      <c r="I58" s="17">
        <f t="shared" si="4"/>
        <v>245.17350877298344</v>
      </c>
      <c r="J58" s="17">
        <f t="shared" si="1"/>
        <v>98299.253673668019</v>
      </c>
      <c r="K58" s="17">
        <f t="shared" si="2"/>
        <v>3555127.6493211254</v>
      </c>
      <c r="L58" s="25">
        <f t="shared" si="5"/>
        <v>36.121328699597846</v>
      </c>
    </row>
    <row r="59" spans="1:12" x14ac:dyDescent="0.25">
      <c r="A59" s="20">
        <v>50</v>
      </c>
      <c r="B59" s="21">
        <v>7</v>
      </c>
      <c r="C59" s="21">
        <v>3179</v>
      </c>
      <c r="D59" s="21">
        <v>3173</v>
      </c>
      <c r="E59" s="70">
        <v>0.5</v>
      </c>
      <c r="F59" s="23">
        <f t="shared" si="3"/>
        <v>2.2040302267002519E-3</v>
      </c>
      <c r="G59" s="23">
        <f t="shared" si="0"/>
        <v>2.2016040257902187E-3</v>
      </c>
      <c r="H59" s="17">
        <f t="shared" si="6"/>
        <v>98176.666919281532</v>
      </c>
      <c r="I59" s="17">
        <f t="shared" si="4"/>
        <v>216.14614512815561</v>
      </c>
      <c r="J59" s="17">
        <f t="shared" si="1"/>
        <v>98068.593846717456</v>
      </c>
      <c r="K59" s="17">
        <f t="shared" si="2"/>
        <v>3456828.3956474573</v>
      </c>
      <c r="L59" s="25">
        <f t="shared" si="5"/>
        <v>35.210284725693299</v>
      </c>
    </row>
    <row r="60" spans="1:12" x14ac:dyDescent="0.25">
      <c r="A60" s="20">
        <v>51</v>
      </c>
      <c r="B60" s="21">
        <v>3</v>
      </c>
      <c r="C60" s="21">
        <v>3210</v>
      </c>
      <c r="D60" s="21">
        <v>3160</v>
      </c>
      <c r="E60" s="70">
        <v>0.5</v>
      </c>
      <c r="F60" s="23">
        <f t="shared" si="3"/>
        <v>9.4191522762951331E-4</v>
      </c>
      <c r="G60" s="23">
        <f t="shared" si="0"/>
        <v>9.4147183430095724E-4</v>
      </c>
      <c r="H60" s="17">
        <f t="shared" si="6"/>
        <v>97960.520774153381</v>
      </c>
      <c r="I60" s="17">
        <f t="shared" si="4"/>
        <v>92.227071182319207</v>
      </c>
      <c r="J60" s="17">
        <f t="shared" si="1"/>
        <v>97914.407238562213</v>
      </c>
      <c r="K60" s="17">
        <f t="shared" si="2"/>
        <v>3358759.80180074</v>
      </c>
      <c r="L60" s="25">
        <f t="shared" si="5"/>
        <v>34.286871642345737</v>
      </c>
    </row>
    <row r="61" spans="1:12" x14ac:dyDescent="0.25">
      <c r="A61" s="20">
        <v>52</v>
      </c>
      <c r="B61" s="21">
        <v>7</v>
      </c>
      <c r="C61" s="21">
        <v>3042</v>
      </c>
      <c r="D61" s="21">
        <v>3197</v>
      </c>
      <c r="E61" s="70">
        <v>0.5</v>
      </c>
      <c r="F61" s="23">
        <f t="shared" si="3"/>
        <v>2.2439493508575091E-3</v>
      </c>
      <c r="G61" s="23">
        <f t="shared" si="0"/>
        <v>2.2414345180915784E-3</v>
      </c>
      <c r="H61" s="17">
        <f t="shared" si="6"/>
        <v>97868.293702971059</v>
      </c>
      <c r="I61" s="17">
        <f t="shared" si="4"/>
        <v>219.365371732564</v>
      </c>
      <c r="J61" s="17">
        <f t="shared" si="1"/>
        <v>97758.611017104777</v>
      </c>
      <c r="K61" s="17">
        <f t="shared" si="2"/>
        <v>3260845.3945621778</v>
      </c>
      <c r="L61" s="25">
        <f t="shared" si="5"/>
        <v>33.318711006230465</v>
      </c>
    </row>
    <row r="62" spans="1:12" x14ac:dyDescent="0.25">
      <c r="A62" s="20">
        <v>53</v>
      </c>
      <c r="B62" s="21">
        <v>7</v>
      </c>
      <c r="C62" s="21">
        <v>2909</v>
      </c>
      <c r="D62" s="21">
        <v>3019</v>
      </c>
      <c r="E62" s="70">
        <v>0.5</v>
      </c>
      <c r="F62" s="23">
        <f t="shared" si="3"/>
        <v>2.3616734143049934E-3</v>
      </c>
      <c r="G62" s="23">
        <f t="shared" si="0"/>
        <v>2.3588879528222413E-3</v>
      </c>
      <c r="H62" s="17">
        <f t="shared" si="6"/>
        <v>97648.928331238494</v>
      </c>
      <c r="I62" s="17">
        <f t="shared" si="4"/>
        <v>230.34288064656093</v>
      </c>
      <c r="J62" s="17">
        <f t="shared" si="1"/>
        <v>97533.756890915203</v>
      </c>
      <c r="K62" s="17">
        <f t="shared" si="2"/>
        <v>3163086.7835450731</v>
      </c>
      <c r="L62" s="25">
        <f t="shared" si="5"/>
        <v>32.392437250467829</v>
      </c>
    </row>
    <row r="63" spans="1:12" x14ac:dyDescent="0.25">
      <c r="A63" s="20">
        <v>54</v>
      </c>
      <c r="B63" s="21">
        <v>8</v>
      </c>
      <c r="C63" s="21">
        <v>2906</v>
      </c>
      <c r="D63" s="21">
        <v>2891</v>
      </c>
      <c r="E63" s="70">
        <v>0.5</v>
      </c>
      <c r="F63" s="23">
        <f t="shared" si="3"/>
        <v>2.7600483008452647E-3</v>
      </c>
      <c r="G63" s="23">
        <f t="shared" si="0"/>
        <v>2.7562446167097325E-3</v>
      </c>
      <c r="H63" s="17">
        <f t="shared" si="6"/>
        <v>97418.585450591927</v>
      </c>
      <c r="I63" s="17">
        <f t="shared" si="4"/>
        <v>268.50945171567105</v>
      </c>
      <c r="J63" s="17">
        <f t="shared" si="1"/>
        <v>97284.3307247341</v>
      </c>
      <c r="K63" s="17">
        <f t="shared" si="2"/>
        <v>3065553.0266541578</v>
      </c>
      <c r="L63" s="25">
        <f t="shared" si="5"/>
        <v>31.467845816842861</v>
      </c>
    </row>
    <row r="64" spans="1:12" x14ac:dyDescent="0.25">
      <c r="A64" s="20">
        <v>55</v>
      </c>
      <c r="B64" s="21">
        <v>7</v>
      </c>
      <c r="C64" s="21">
        <v>2759</v>
      </c>
      <c r="D64" s="21">
        <v>2907</v>
      </c>
      <c r="E64" s="70">
        <v>0.5</v>
      </c>
      <c r="F64" s="23">
        <f t="shared" si="3"/>
        <v>2.4708789269325803E-3</v>
      </c>
      <c r="G64" s="23">
        <f t="shared" si="0"/>
        <v>2.467830072272166E-3</v>
      </c>
      <c r="H64" s="17">
        <f t="shared" si="6"/>
        <v>97150.075998876258</v>
      </c>
      <c r="I64" s="17">
        <f t="shared" si="4"/>
        <v>239.74987907355322</v>
      </c>
      <c r="J64" s="17">
        <f t="shared" si="1"/>
        <v>97030.201059339481</v>
      </c>
      <c r="K64" s="17">
        <f t="shared" si="2"/>
        <v>2968268.6959294239</v>
      </c>
      <c r="L64" s="25">
        <f t="shared" si="5"/>
        <v>30.553436684534947</v>
      </c>
    </row>
    <row r="65" spans="1:12" x14ac:dyDescent="0.25">
      <c r="A65" s="20">
        <v>56</v>
      </c>
      <c r="B65" s="21">
        <v>9</v>
      </c>
      <c r="C65" s="21">
        <v>2681</v>
      </c>
      <c r="D65" s="21">
        <v>2723</v>
      </c>
      <c r="E65" s="70">
        <v>0.5</v>
      </c>
      <c r="F65" s="23">
        <f t="shared" si="3"/>
        <v>3.3308660251665434E-3</v>
      </c>
      <c r="G65" s="23">
        <f t="shared" si="0"/>
        <v>3.3253279142804355E-3</v>
      </c>
      <c r="H65" s="17">
        <f t="shared" si="6"/>
        <v>96910.326119802703</v>
      </c>
      <c r="I65" s="17">
        <f t="shared" si="4"/>
        <v>322.25861262820035</v>
      </c>
      <c r="J65" s="17">
        <f t="shared" si="1"/>
        <v>96749.196813488612</v>
      </c>
      <c r="K65" s="17">
        <f t="shared" si="2"/>
        <v>2871238.4948700843</v>
      </c>
      <c r="L65" s="25">
        <f t="shared" si="5"/>
        <v>29.627786943164296</v>
      </c>
    </row>
    <row r="66" spans="1:12" x14ac:dyDescent="0.25">
      <c r="A66" s="20">
        <v>57</v>
      </c>
      <c r="B66" s="21">
        <v>16</v>
      </c>
      <c r="C66" s="21">
        <v>2600</v>
      </c>
      <c r="D66" s="21">
        <v>2671</v>
      </c>
      <c r="E66" s="70">
        <v>0.5</v>
      </c>
      <c r="F66" s="23">
        <f t="shared" si="3"/>
        <v>6.0709542781255928E-3</v>
      </c>
      <c r="G66" s="23">
        <f t="shared" si="0"/>
        <v>6.0525818044259499E-3</v>
      </c>
      <c r="H66" s="17">
        <f t="shared" si="6"/>
        <v>96588.067507174506</v>
      </c>
      <c r="I66" s="17">
        <f t="shared" si="4"/>
        <v>584.60717991858974</v>
      </c>
      <c r="J66" s="17">
        <f t="shared" si="1"/>
        <v>96295.763917215212</v>
      </c>
      <c r="K66" s="17">
        <f t="shared" si="2"/>
        <v>2774489.298056596</v>
      </c>
      <c r="L66" s="25">
        <f t="shared" si="5"/>
        <v>28.724969550203586</v>
      </c>
    </row>
    <row r="67" spans="1:12" x14ac:dyDescent="0.25">
      <c r="A67" s="20">
        <v>58</v>
      </c>
      <c r="B67" s="21">
        <v>4</v>
      </c>
      <c r="C67" s="21">
        <v>2935</v>
      </c>
      <c r="D67" s="21">
        <v>2593</v>
      </c>
      <c r="E67" s="70">
        <v>0.5</v>
      </c>
      <c r="F67" s="23">
        <f t="shared" si="3"/>
        <v>1.4471780028943559E-3</v>
      </c>
      <c r="G67" s="23">
        <f t="shared" si="0"/>
        <v>1.4461315979754155E-3</v>
      </c>
      <c r="H67" s="17">
        <f t="shared" si="6"/>
        <v>96003.460327255918</v>
      </c>
      <c r="I67" s="17">
        <f t="shared" si="4"/>
        <v>138.83363749422401</v>
      </c>
      <c r="J67" s="17">
        <f t="shared" si="1"/>
        <v>95934.043508508796</v>
      </c>
      <c r="K67" s="17">
        <f t="shared" si="2"/>
        <v>2678193.5341393808</v>
      </c>
      <c r="L67" s="25">
        <f t="shared" si="5"/>
        <v>27.896843770109676</v>
      </c>
    </row>
    <row r="68" spans="1:12" x14ac:dyDescent="0.25">
      <c r="A68" s="20">
        <v>59</v>
      </c>
      <c r="B68" s="21">
        <v>9</v>
      </c>
      <c r="C68" s="21">
        <v>3016</v>
      </c>
      <c r="D68" s="21">
        <v>2916</v>
      </c>
      <c r="E68" s="70">
        <v>0.5</v>
      </c>
      <c r="F68" s="23">
        <f t="shared" si="3"/>
        <v>3.0343897505057315E-3</v>
      </c>
      <c r="G68" s="23">
        <f t="shared" si="0"/>
        <v>3.0297929641474501E-3</v>
      </c>
      <c r="H68" s="17">
        <f t="shared" si="6"/>
        <v>95864.626689761688</v>
      </c>
      <c r="I68" s="17">
        <f t="shared" si="4"/>
        <v>290.44997145526185</v>
      </c>
      <c r="J68" s="17">
        <f t="shared" si="1"/>
        <v>95719.401704034055</v>
      </c>
      <c r="K68" s="17">
        <f t="shared" si="2"/>
        <v>2582259.4906308721</v>
      </c>
      <c r="L68" s="25">
        <f t="shared" si="5"/>
        <v>26.936520589472618</v>
      </c>
    </row>
    <row r="69" spans="1:12" x14ac:dyDescent="0.25">
      <c r="A69" s="20">
        <v>60</v>
      </c>
      <c r="B69" s="21">
        <v>15</v>
      </c>
      <c r="C69" s="21">
        <v>3028</v>
      </c>
      <c r="D69" s="21">
        <v>3010</v>
      </c>
      <c r="E69" s="70">
        <v>0.5</v>
      </c>
      <c r="F69" s="23">
        <f t="shared" si="3"/>
        <v>4.9685326266975822E-3</v>
      </c>
      <c r="G69" s="23">
        <f t="shared" si="0"/>
        <v>4.9562200561704935E-3</v>
      </c>
      <c r="H69" s="17">
        <f t="shared" si="6"/>
        <v>95574.176718306422</v>
      </c>
      <c r="I69" s="17">
        <f t="shared" si="4"/>
        <v>473.6866515032533</v>
      </c>
      <c r="J69" s="17">
        <f t="shared" si="1"/>
        <v>95337.333392554792</v>
      </c>
      <c r="K69" s="17">
        <f t="shared" si="2"/>
        <v>2486540.0889268382</v>
      </c>
      <c r="L69" s="25">
        <f t="shared" si="5"/>
        <v>26.016861188934129</v>
      </c>
    </row>
    <row r="70" spans="1:12" x14ac:dyDescent="0.25">
      <c r="A70" s="20">
        <v>61</v>
      </c>
      <c r="B70" s="21">
        <v>17</v>
      </c>
      <c r="C70" s="21">
        <v>3313</v>
      </c>
      <c r="D70" s="21">
        <v>3010</v>
      </c>
      <c r="E70" s="70">
        <v>0.5</v>
      </c>
      <c r="F70" s="23">
        <f t="shared" si="3"/>
        <v>5.3771943697611896E-3</v>
      </c>
      <c r="G70" s="23">
        <f t="shared" si="0"/>
        <v>5.3627760252365929E-3</v>
      </c>
      <c r="H70" s="17">
        <f t="shared" si="6"/>
        <v>95100.490066803162</v>
      </c>
      <c r="I70" s="17">
        <f t="shared" si="4"/>
        <v>510.00262811850274</v>
      </c>
      <c r="J70" s="17">
        <f t="shared" si="1"/>
        <v>94845.488752743913</v>
      </c>
      <c r="K70" s="17">
        <f t="shared" si="2"/>
        <v>2391202.7555342834</v>
      </c>
      <c r="L70" s="25">
        <f t="shared" si="5"/>
        <v>25.143958289327294</v>
      </c>
    </row>
    <row r="71" spans="1:12" x14ac:dyDescent="0.25">
      <c r="A71" s="20">
        <v>62</v>
      </c>
      <c r="B71" s="21">
        <v>14</v>
      </c>
      <c r="C71" s="21">
        <v>3223</v>
      </c>
      <c r="D71" s="21">
        <v>3289</v>
      </c>
      <c r="E71" s="70">
        <v>0.5</v>
      </c>
      <c r="F71" s="23">
        <f t="shared" si="3"/>
        <v>4.2997542997542998E-3</v>
      </c>
      <c r="G71" s="23">
        <f t="shared" si="0"/>
        <v>4.29053018694453E-3</v>
      </c>
      <c r="H71" s="17">
        <f t="shared" si="6"/>
        <v>94590.487438684664</v>
      </c>
      <c r="I71" s="17">
        <f t="shared" si="4"/>
        <v>405.84334175347391</v>
      </c>
      <c r="J71" s="17">
        <f t="shared" si="1"/>
        <v>94387.56576780793</v>
      </c>
      <c r="K71" s="17">
        <f t="shared" si="2"/>
        <v>2296357.2667815397</v>
      </c>
      <c r="L71" s="25">
        <f t="shared" si="5"/>
        <v>24.276830883973208</v>
      </c>
    </row>
    <row r="72" spans="1:12" x14ac:dyDescent="0.25">
      <c r="A72" s="20">
        <v>63</v>
      </c>
      <c r="B72" s="21">
        <v>18</v>
      </c>
      <c r="C72" s="21">
        <v>3085</v>
      </c>
      <c r="D72" s="21">
        <v>3190</v>
      </c>
      <c r="E72" s="70">
        <v>0.5</v>
      </c>
      <c r="F72" s="23">
        <f t="shared" si="3"/>
        <v>5.7370517928286855E-3</v>
      </c>
      <c r="G72" s="23">
        <f t="shared" si="0"/>
        <v>5.7206419831558877E-3</v>
      </c>
      <c r="H72" s="17">
        <f t="shared" si="6"/>
        <v>94184.644096931195</v>
      </c>
      <c r="I72" s="17">
        <f t="shared" si="4"/>
        <v>538.79662918949998</v>
      </c>
      <c r="J72" s="17">
        <f t="shared" si="1"/>
        <v>93915.245782336453</v>
      </c>
      <c r="K72" s="17">
        <f t="shared" si="2"/>
        <v>2201969.7010137318</v>
      </c>
      <c r="L72" s="25">
        <f t="shared" si="5"/>
        <v>23.37928568002603</v>
      </c>
    </row>
    <row r="73" spans="1:12" x14ac:dyDescent="0.25">
      <c r="A73" s="20">
        <v>64</v>
      </c>
      <c r="B73" s="21">
        <v>29</v>
      </c>
      <c r="C73" s="21">
        <v>2882</v>
      </c>
      <c r="D73" s="21">
        <v>3067</v>
      </c>
      <c r="E73" s="70">
        <v>0.5</v>
      </c>
      <c r="F73" s="23">
        <f t="shared" si="3"/>
        <v>9.7495377374348623E-3</v>
      </c>
      <c r="G73" s="23">
        <f t="shared" ref="G73:G108" si="7">F73/((1+(1-E73)*F73))</f>
        <v>9.7022415523586487E-3</v>
      </c>
      <c r="H73" s="17">
        <f t="shared" si="6"/>
        <v>93645.847467741696</v>
      </c>
      <c r="I73" s="17">
        <f t="shared" si="4"/>
        <v>908.57463250736339</v>
      </c>
      <c r="J73" s="17">
        <f t="shared" ref="J73:J108" si="8">H74+I73*E73</f>
        <v>93191.560151488011</v>
      </c>
      <c r="K73" s="17">
        <f t="shared" ref="K73:K97" si="9">K74+J73</f>
        <v>2108054.4552313956</v>
      </c>
      <c r="L73" s="25">
        <f t="shared" si="5"/>
        <v>22.510922931820971</v>
      </c>
    </row>
    <row r="74" spans="1:12" x14ac:dyDescent="0.25">
      <c r="A74" s="20">
        <v>65</v>
      </c>
      <c r="B74" s="21">
        <v>15</v>
      </c>
      <c r="C74" s="21">
        <v>2684</v>
      </c>
      <c r="D74" s="21">
        <v>2859</v>
      </c>
      <c r="E74" s="70">
        <v>0.5</v>
      </c>
      <c r="F74" s="23">
        <f t="shared" ref="F74:F108" si="10">B74/((C74+D74)/2)</f>
        <v>5.4122316435143425E-3</v>
      </c>
      <c r="G74" s="23">
        <f t="shared" si="7"/>
        <v>5.3976250449802084E-3</v>
      </c>
      <c r="H74" s="17">
        <f t="shared" si="6"/>
        <v>92737.272835234326</v>
      </c>
      <c r="I74" s="17">
        <f t="shared" ref="I74:I108" si="11">H74*G74</f>
        <v>500.56102645862353</v>
      </c>
      <c r="J74" s="17">
        <f t="shared" si="8"/>
        <v>92486.992322005011</v>
      </c>
      <c r="K74" s="17">
        <f t="shared" si="9"/>
        <v>2014862.8950799075</v>
      </c>
      <c r="L74" s="25">
        <f t="shared" ref="L74:L108" si="12">K74/H74</f>
        <v>21.726570487571923</v>
      </c>
    </row>
    <row r="75" spans="1:12" x14ac:dyDescent="0.25">
      <c r="A75" s="20">
        <v>66</v>
      </c>
      <c r="B75" s="21">
        <v>18</v>
      </c>
      <c r="C75" s="21">
        <v>2474</v>
      </c>
      <c r="D75" s="21">
        <v>2667</v>
      </c>
      <c r="E75" s="70">
        <v>0.5</v>
      </c>
      <c r="F75" s="23">
        <f t="shared" si="10"/>
        <v>7.0025286909161637E-3</v>
      </c>
      <c r="G75" s="23">
        <f t="shared" si="7"/>
        <v>6.9780965303353351E-3</v>
      </c>
      <c r="H75" s="17">
        <f t="shared" ref="H75:H108" si="13">H74-I74</f>
        <v>92236.711808775697</v>
      </c>
      <c r="I75" s="17">
        <f t="shared" si="11"/>
        <v>643.63667864235788</v>
      </c>
      <c r="J75" s="17">
        <f t="shared" si="8"/>
        <v>91914.893469454517</v>
      </c>
      <c r="K75" s="17">
        <f t="shared" si="9"/>
        <v>1922375.9027579024</v>
      </c>
      <c r="L75" s="25">
        <f t="shared" si="12"/>
        <v>20.841765334646301</v>
      </c>
    </row>
    <row r="76" spans="1:12" x14ac:dyDescent="0.25">
      <c r="A76" s="20">
        <v>67</v>
      </c>
      <c r="B76" s="21">
        <v>22</v>
      </c>
      <c r="C76" s="21">
        <v>2029</v>
      </c>
      <c r="D76" s="21">
        <v>2449</v>
      </c>
      <c r="E76" s="70">
        <v>0.5</v>
      </c>
      <c r="F76" s="23">
        <f t="shared" si="10"/>
        <v>9.8258150960250108E-3</v>
      </c>
      <c r="G76" s="23">
        <f t="shared" si="7"/>
        <v>9.7777777777777776E-3</v>
      </c>
      <c r="H76" s="17">
        <f t="shared" si="13"/>
        <v>91593.075130133337</v>
      </c>
      <c r="I76" s="17">
        <f t="shared" si="11"/>
        <v>895.57673460574813</v>
      </c>
      <c r="J76" s="17">
        <f t="shared" si="8"/>
        <v>91145.286762830452</v>
      </c>
      <c r="K76" s="17">
        <f t="shared" si="9"/>
        <v>1830461.0092884479</v>
      </c>
      <c r="L76" s="25">
        <f t="shared" si="12"/>
        <v>19.984709615740829</v>
      </c>
    </row>
    <row r="77" spans="1:12" x14ac:dyDescent="0.25">
      <c r="A77" s="20">
        <v>68</v>
      </c>
      <c r="B77" s="21">
        <v>23</v>
      </c>
      <c r="C77" s="21">
        <v>1744</v>
      </c>
      <c r="D77" s="21">
        <v>2004</v>
      </c>
      <c r="E77" s="70">
        <v>0.5</v>
      </c>
      <c r="F77" s="23">
        <f t="shared" si="10"/>
        <v>1.2273212379935965E-2</v>
      </c>
      <c r="G77" s="23">
        <f t="shared" si="7"/>
        <v>1.2198355873773535E-2</v>
      </c>
      <c r="H77" s="17">
        <f t="shared" si="13"/>
        <v>90697.498395527582</v>
      </c>
      <c r="I77" s="17">
        <f t="shared" si="11"/>
        <v>1106.3603622896496</v>
      </c>
      <c r="J77" s="17">
        <f t="shared" si="8"/>
        <v>90144.318214382758</v>
      </c>
      <c r="K77" s="17">
        <f t="shared" si="9"/>
        <v>1739315.7225256176</v>
      </c>
      <c r="L77" s="25">
        <f t="shared" si="12"/>
        <v>19.177108005124268</v>
      </c>
    </row>
    <row r="78" spans="1:12" x14ac:dyDescent="0.25">
      <c r="A78" s="20">
        <v>69</v>
      </c>
      <c r="B78" s="21">
        <v>22</v>
      </c>
      <c r="C78" s="21">
        <v>1629</v>
      </c>
      <c r="D78" s="21">
        <v>1719</v>
      </c>
      <c r="E78" s="70">
        <v>0.5</v>
      </c>
      <c r="F78" s="23">
        <f t="shared" si="10"/>
        <v>1.3142174432497013E-2</v>
      </c>
      <c r="G78" s="23">
        <f t="shared" si="7"/>
        <v>1.3056379821958456E-2</v>
      </c>
      <c r="H78" s="17">
        <f t="shared" si="13"/>
        <v>89591.138033237934</v>
      </c>
      <c r="I78" s="17">
        <f t="shared" si="11"/>
        <v>1169.7359268434625</v>
      </c>
      <c r="J78" s="17">
        <f t="shared" si="8"/>
        <v>89006.270069816193</v>
      </c>
      <c r="K78" s="17">
        <f t="shared" si="9"/>
        <v>1649171.4043112348</v>
      </c>
      <c r="L78" s="25">
        <f t="shared" si="12"/>
        <v>18.407751486529829</v>
      </c>
    </row>
    <row r="79" spans="1:12" x14ac:dyDescent="0.25">
      <c r="A79" s="20">
        <v>70</v>
      </c>
      <c r="B79" s="21">
        <v>24</v>
      </c>
      <c r="C79" s="21">
        <v>1537</v>
      </c>
      <c r="D79" s="21">
        <v>1602</v>
      </c>
      <c r="E79" s="70">
        <v>0.5</v>
      </c>
      <c r="F79" s="23">
        <f t="shared" si="10"/>
        <v>1.5291494106403312E-2</v>
      </c>
      <c r="G79" s="23">
        <f t="shared" si="7"/>
        <v>1.5175466329434081E-2</v>
      </c>
      <c r="H79" s="17">
        <f t="shared" si="13"/>
        <v>88421.402106394467</v>
      </c>
      <c r="I79" s="17">
        <f t="shared" si="11"/>
        <v>1341.8360104669409</v>
      </c>
      <c r="J79" s="17">
        <f t="shared" si="8"/>
        <v>87750.484101160997</v>
      </c>
      <c r="K79" s="17">
        <f t="shared" si="9"/>
        <v>1560165.1342414187</v>
      </c>
      <c r="L79" s="25">
        <f t="shared" si="12"/>
        <v>17.644654993868169</v>
      </c>
    </row>
    <row r="80" spans="1:12" x14ac:dyDescent="0.25">
      <c r="A80" s="20">
        <v>71</v>
      </c>
      <c r="B80" s="21">
        <v>19</v>
      </c>
      <c r="C80" s="21">
        <v>1232</v>
      </c>
      <c r="D80" s="21">
        <v>1522</v>
      </c>
      <c r="E80" s="70">
        <v>0.5</v>
      </c>
      <c r="F80" s="23">
        <f t="shared" si="10"/>
        <v>1.3798111837327523E-2</v>
      </c>
      <c r="G80" s="23">
        <f t="shared" si="7"/>
        <v>1.3703570140641904E-2</v>
      </c>
      <c r="H80" s="17">
        <f t="shared" si="13"/>
        <v>87079.566095927526</v>
      </c>
      <c r="I80" s="17">
        <f t="shared" si="11"/>
        <v>1193.3009418122056</v>
      </c>
      <c r="J80" s="17">
        <f t="shared" si="8"/>
        <v>86482.915625021415</v>
      </c>
      <c r="K80" s="17">
        <f t="shared" si="9"/>
        <v>1472414.6501402578</v>
      </c>
      <c r="L80" s="25">
        <f t="shared" si="12"/>
        <v>16.908842293934196</v>
      </c>
    </row>
    <row r="81" spans="1:12" x14ac:dyDescent="0.25">
      <c r="A81" s="20">
        <v>72</v>
      </c>
      <c r="B81" s="21">
        <v>15</v>
      </c>
      <c r="C81" s="21">
        <v>1075</v>
      </c>
      <c r="D81" s="21">
        <v>1224</v>
      </c>
      <c r="E81" s="70">
        <v>0.5</v>
      </c>
      <c r="F81" s="23">
        <f t="shared" si="10"/>
        <v>1.3049151805132666E-2</v>
      </c>
      <c r="G81" s="23">
        <f t="shared" si="7"/>
        <v>1.2964563526361279E-2</v>
      </c>
      <c r="H81" s="17">
        <f t="shared" si="13"/>
        <v>85886.265154115317</v>
      </c>
      <c r="I81" s="17">
        <f t="shared" si="11"/>
        <v>1113.4779406324371</v>
      </c>
      <c r="J81" s="17">
        <f t="shared" si="8"/>
        <v>85329.526183799098</v>
      </c>
      <c r="K81" s="17">
        <f t="shared" si="9"/>
        <v>1385931.7345152365</v>
      </c>
      <c r="L81" s="25">
        <f t="shared" si="12"/>
        <v>16.136826208804219</v>
      </c>
    </row>
    <row r="82" spans="1:12" x14ac:dyDescent="0.25">
      <c r="A82" s="20">
        <v>73</v>
      </c>
      <c r="B82" s="21">
        <v>18</v>
      </c>
      <c r="C82" s="21">
        <v>1032</v>
      </c>
      <c r="D82" s="21">
        <v>1072</v>
      </c>
      <c r="E82" s="70">
        <v>0.5</v>
      </c>
      <c r="F82" s="23">
        <f t="shared" si="10"/>
        <v>1.7110266159695818E-2</v>
      </c>
      <c r="G82" s="23">
        <f t="shared" si="7"/>
        <v>1.6965127238454288E-2</v>
      </c>
      <c r="H82" s="17">
        <f t="shared" si="13"/>
        <v>84772.787213482879</v>
      </c>
      <c r="I82" s="17">
        <f t="shared" si="11"/>
        <v>1438.1811214351478</v>
      </c>
      <c r="J82" s="17">
        <f t="shared" si="8"/>
        <v>84053.696652765313</v>
      </c>
      <c r="K82" s="17">
        <f t="shared" si="9"/>
        <v>1300602.2083314373</v>
      </c>
      <c r="L82" s="25">
        <f t="shared" si="12"/>
        <v>15.342213593333168</v>
      </c>
    </row>
    <row r="83" spans="1:12" x14ac:dyDescent="0.25">
      <c r="A83" s="20">
        <v>74</v>
      </c>
      <c r="B83" s="21">
        <v>11</v>
      </c>
      <c r="C83" s="21">
        <v>927</v>
      </c>
      <c r="D83" s="21">
        <v>1026</v>
      </c>
      <c r="E83" s="70">
        <v>0.5</v>
      </c>
      <c r="F83" s="23">
        <f t="shared" si="10"/>
        <v>1.1264720942140297E-2</v>
      </c>
      <c r="G83" s="23">
        <f t="shared" si="7"/>
        <v>1.1201629327902239E-2</v>
      </c>
      <c r="H83" s="17">
        <f t="shared" si="13"/>
        <v>83334.606092047732</v>
      </c>
      <c r="I83" s="17">
        <f t="shared" si="11"/>
        <v>933.48336762986253</v>
      </c>
      <c r="J83" s="17">
        <f t="shared" si="8"/>
        <v>82867.86440823281</v>
      </c>
      <c r="K83" s="17">
        <f t="shared" si="9"/>
        <v>1216548.5116786719</v>
      </c>
      <c r="L83" s="25">
        <f t="shared" si="12"/>
        <v>14.598359177877748</v>
      </c>
    </row>
    <row r="84" spans="1:12" x14ac:dyDescent="0.25">
      <c r="A84" s="20">
        <v>75</v>
      </c>
      <c r="B84" s="21">
        <v>16</v>
      </c>
      <c r="C84" s="21">
        <v>896</v>
      </c>
      <c r="D84" s="21">
        <v>920</v>
      </c>
      <c r="E84" s="70">
        <v>0.5</v>
      </c>
      <c r="F84" s="23">
        <f t="shared" si="10"/>
        <v>1.7621145374449341E-2</v>
      </c>
      <c r="G84" s="23">
        <f t="shared" si="7"/>
        <v>1.7467248908296942E-2</v>
      </c>
      <c r="H84" s="17">
        <f t="shared" si="13"/>
        <v>82401.122724417874</v>
      </c>
      <c r="I84" s="17">
        <f t="shared" si="11"/>
        <v>1439.3209209505305</v>
      </c>
      <c r="J84" s="17">
        <f t="shared" si="8"/>
        <v>81681.462263942609</v>
      </c>
      <c r="K84" s="17">
        <f t="shared" si="9"/>
        <v>1133680.6472704392</v>
      </c>
      <c r="L84" s="25">
        <f t="shared" si="12"/>
        <v>13.75807282458903</v>
      </c>
    </row>
    <row r="85" spans="1:12" x14ac:dyDescent="0.25">
      <c r="A85" s="20">
        <v>76</v>
      </c>
      <c r="B85" s="21">
        <v>17</v>
      </c>
      <c r="C85" s="21">
        <v>606</v>
      </c>
      <c r="D85" s="21">
        <v>883</v>
      </c>
      <c r="E85" s="70">
        <v>0.5</v>
      </c>
      <c r="F85" s="23">
        <f t="shared" si="10"/>
        <v>2.2834116856950974E-2</v>
      </c>
      <c r="G85" s="23">
        <f t="shared" si="7"/>
        <v>2.2576361221779549E-2</v>
      </c>
      <c r="H85" s="17">
        <f t="shared" si="13"/>
        <v>80961.801803467344</v>
      </c>
      <c r="I85" s="17">
        <f t="shared" si="11"/>
        <v>1827.8228826812017</v>
      </c>
      <c r="J85" s="17">
        <f t="shared" si="8"/>
        <v>80047.890362126753</v>
      </c>
      <c r="K85" s="17">
        <f t="shared" si="9"/>
        <v>1051999.1850064965</v>
      </c>
      <c r="L85" s="25">
        <f t="shared" si="12"/>
        <v>12.993771897026168</v>
      </c>
    </row>
    <row r="86" spans="1:12" x14ac:dyDescent="0.25">
      <c r="A86" s="20">
        <v>77</v>
      </c>
      <c r="B86" s="21">
        <v>12</v>
      </c>
      <c r="C86" s="21">
        <v>530</v>
      </c>
      <c r="D86" s="21">
        <v>595</v>
      </c>
      <c r="E86" s="70">
        <v>0.5</v>
      </c>
      <c r="F86" s="23">
        <f t="shared" si="10"/>
        <v>2.1333333333333333E-2</v>
      </c>
      <c r="G86" s="23">
        <f t="shared" si="7"/>
        <v>2.1108179419525065E-2</v>
      </c>
      <c r="H86" s="17">
        <f t="shared" si="13"/>
        <v>79133.978920786147</v>
      </c>
      <c r="I86" s="17">
        <f t="shared" si="11"/>
        <v>1670.3742252408686</v>
      </c>
      <c r="J86" s="17">
        <f t="shared" si="8"/>
        <v>78298.791808165712</v>
      </c>
      <c r="K86" s="17">
        <f t="shared" si="9"/>
        <v>971951.29464436963</v>
      </c>
      <c r="L86" s="25">
        <f t="shared" si="12"/>
        <v>12.282350867473781</v>
      </c>
    </row>
    <row r="87" spans="1:12" x14ac:dyDescent="0.25">
      <c r="A87" s="20">
        <v>78</v>
      </c>
      <c r="B87" s="21">
        <v>20</v>
      </c>
      <c r="C87" s="21">
        <v>692</v>
      </c>
      <c r="D87" s="21">
        <v>512</v>
      </c>
      <c r="E87" s="70">
        <v>0.5</v>
      </c>
      <c r="F87" s="23">
        <f t="shared" si="10"/>
        <v>3.3222591362126248E-2</v>
      </c>
      <c r="G87" s="23">
        <f t="shared" si="7"/>
        <v>3.2679738562091505E-2</v>
      </c>
      <c r="H87" s="17">
        <f t="shared" si="13"/>
        <v>77463.604695545277</v>
      </c>
      <c r="I87" s="17">
        <f t="shared" si="11"/>
        <v>2531.4903495276235</v>
      </c>
      <c r="J87" s="17">
        <f t="shared" si="8"/>
        <v>76197.859520781465</v>
      </c>
      <c r="K87" s="17">
        <f t="shared" si="9"/>
        <v>893652.5028362039</v>
      </c>
      <c r="L87" s="25">
        <f t="shared" si="12"/>
        <v>11.536417732540601</v>
      </c>
    </row>
    <row r="88" spans="1:12" x14ac:dyDescent="0.25">
      <c r="A88" s="20">
        <v>79</v>
      </c>
      <c r="B88" s="21">
        <v>12</v>
      </c>
      <c r="C88" s="21">
        <v>398</v>
      </c>
      <c r="D88" s="21">
        <v>693</v>
      </c>
      <c r="E88" s="70">
        <v>0.5</v>
      </c>
      <c r="F88" s="23">
        <f t="shared" si="10"/>
        <v>2.1998166819431713E-2</v>
      </c>
      <c r="G88" s="23">
        <f t="shared" si="7"/>
        <v>2.1758839528558477E-2</v>
      </c>
      <c r="H88" s="17">
        <f t="shared" si="13"/>
        <v>74932.114346017654</v>
      </c>
      <c r="I88" s="17">
        <f t="shared" si="11"/>
        <v>1630.4358515905926</v>
      </c>
      <c r="J88" s="17">
        <f t="shared" si="8"/>
        <v>74116.896420222358</v>
      </c>
      <c r="K88" s="17">
        <f t="shared" si="9"/>
        <v>817454.64331542247</v>
      </c>
      <c r="L88" s="25">
        <f t="shared" si="12"/>
        <v>10.90926968296427</v>
      </c>
    </row>
    <row r="89" spans="1:12" x14ac:dyDescent="0.25">
      <c r="A89" s="20">
        <v>80</v>
      </c>
      <c r="B89" s="21">
        <v>6</v>
      </c>
      <c r="C89" s="21">
        <v>461</v>
      </c>
      <c r="D89" s="21">
        <v>384</v>
      </c>
      <c r="E89" s="70">
        <v>0.5</v>
      </c>
      <c r="F89" s="23">
        <f t="shared" si="10"/>
        <v>1.4201183431952662E-2</v>
      </c>
      <c r="G89" s="23">
        <f t="shared" si="7"/>
        <v>1.4101057579318448E-2</v>
      </c>
      <c r="H89" s="17">
        <f t="shared" si="13"/>
        <v>73301.678494427062</v>
      </c>
      <c r="I89" s="17">
        <f t="shared" si="11"/>
        <v>1033.6311891106047</v>
      </c>
      <c r="J89" s="17">
        <f t="shared" si="8"/>
        <v>72784.862899871761</v>
      </c>
      <c r="K89" s="17">
        <f t="shared" si="9"/>
        <v>743337.74689520011</v>
      </c>
      <c r="L89" s="25">
        <f t="shared" si="12"/>
        <v>10.140801168034837</v>
      </c>
    </row>
    <row r="90" spans="1:12" x14ac:dyDescent="0.25">
      <c r="A90" s="20">
        <v>81</v>
      </c>
      <c r="B90" s="21">
        <v>31</v>
      </c>
      <c r="C90" s="21">
        <v>464</v>
      </c>
      <c r="D90" s="21">
        <v>446</v>
      </c>
      <c r="E90" s="70">
        <v>0.5</v>
      </c>
      <c r="F90" s="23">
        <f t="shared" si="10"/>
        <v>6.8131868131868126E-2</v>
      </c>
      <c r="G90" s="23">
        <f t="shared" si="7"/>
        <v>6.5887353878852278E-2</v>
      </c>
      <c r="H90" s="17">
        <f t="shared" si="13"/>
        <v>72268.047305316461</v>
      </c>
      <c r="I90" s="17">
        <f t="shared" si="11"/>
        <v>4761.5504069390227</v>
      </c>
      <c r="J90" s="17">
        <f t="shared" si="8"/>
        <v>69887.272101846946</v>
      </c>
      <c r="K90" s="17">
        <f t="shared" si="9"/>
        <v>670552.88399532833</v>
      </c>
      <c r="L90" s="25">
        <f t="shared" si="12"/>
        <v>9.2786910536324747</v>
      </c>
    </row>
    <row r="91" spans="1:12" x14ac:dyDescent="0.25">
      <c r="A91" s="20">
        <v>82</v>
      </c>
      <c r="B91" s="21">
        <v>22</v>
      </c>
      <c r="C91" s="21">
        <v>485</v>
      </c>
      <c r="D91" s="21">
        <v>444</v>
      </c>
      <c r="E91" s="70">
        <v>0.5</v>
      </c>
      <c r="F91" s="23">
        <f t="shared" si="10"/>
        <v>4.7362755651237889E-2</v>
      </c>
      <c r="G91" s="23">
        <f t="shared" si="7"/>
        <v>4.6267087276551003E-2</v>
      </c>
      <c r="H91" s="17">
        <f t="shared" si="13"/>
        <v>67506.496898377431</v>
      </c>
      <c r="I91" s="17">
        <f t="shared" si="11"/>
        <v>3123.3289837314483</v>
      </c>
      <c r="J91" s="17">
        <f t="shared" si="8"/>
        <v>65944.832406511705</v>
      </c>
      <c r="K91" s="17">
        <f t="shared" si="9"/>
        <v>600665.61189348134</v>
      </c>
      <c r="L91" s="25">
        <f t="shared" si="12"/>
        <v>8.897893380509851</v>
      </c>
    </row>
    <row r="92" spans="1:12" x14ac:dyDescent="0.25">
      <c r="A92" s="20">
        <v>83</v>
      </c>
      <c r="B92" s="21">
        <v>26</v>
      </c>
      <c r="C92" s="21">
        <v>456</v>
      </c>
      <c r="D92" s="21">
        <v>481</v>
      </c>
      <c r="E92" s="70">
        <v>0.5</v>
      </c>
      <c r="F92" s="23">
        <f t="shared" si="10"/>
        <v>5.5496264674493062E-2</v>
      </c>
      <c r="G92" s="23">
        <f t="shared" si="7"/>
        <v>5.3997923156801658E-2</v>
      </c>
      <c r="H92" s="17">
        <f t="shared" si="13"/>
        <v>64383.167914645979</v>
      </c>
      <c r="I92" s="17">
        <f t="shared" si="11"/>
        <v>3476.5573536465117</v>
      </c>
      <c r="J92" s="17">
        <f t="shared" si="8"/>
        <v>62644.889237822725</v>
      </c>
      <c r="K92" s="17">
        <f t="shared" si="9"/>
        <v>534720.77948696958</v>
      </c>
      <c r="L92" s="25">
        <f t="shared" si="12"/>
        <v>8.3052884287374518</v>
      </c>
    </row>
    <row r="93" spans="1:12" x14ac:dyDescent="0.25">
      <c r="A93" s="20">
        <v>84</v>
      </c>
      <c r="B93" s="21">
        <v>23</v>
      </c>
      <c r="C93" s="21">
        <v>378</v>
      </c>
      <c r="D93" s="21">
        <v>429</v>
      </c>
      <c r="E93" s="70">
        <v>0.5</v>
      </c>
      <c r="F93" s="23">
        <f t="shared" si="10"/>
        <v>5.7001239157372985E-2</v>
      </c>
      <c r="G93" s="23">
        <f t="shared" si="7"/>
        <v>5.5421686746987948E-2</v>
      </c>
      <c r="H93" s="17">
        <f t="shared" si="13"/>
        <v>60906.61056099947</v>
      </c>
      <c r="I93" s="17">
        <f t="shared" si="11"/>
        <v>3375.5470913325007</v>
      </c>
      <c r="J93" s="17">
        <f t="shared" si="8"/>
        <v>59218.837015333222</v>
      </c>
      <c r="K93" s="17">
        <f t="shared" si="9"/>
        <v>472075.89024914685</v>
      </c>
      <c r="L93" s="25">
        <f t="shared" si="12"/>
        <v>7.7508153203887646</v>
      </c>
    </row>
    <row r="94" spans="1:12" x14ac:dyDescent="0.25">
      <c r="A94" s="20">
        <v>85</v>
      </c>
      <c r="B94" s="21">
        <v>24</v>
      </c>
      <c r="C94" s="21">
        <v>372</v>
      </c>
      <c r="D94" s="21">
        <v>357</v>
      </c>
      <c r="E94" s="70">
        <v>0.5</v>
      </c>
      <c r="F94" s="23">
        <f t="shared" si="10"/>
        <v>6.584362139917696E-2</v>
      </c>
      <c r="G94" s="23">
        <f t="shared" si="7"/>
        <v>6.3745019920318724E-2</v>
      </c>
      <c r="H94" s="17">
        <f t="shared" si="13"/>
        <v>57531.063469666973</v>
      </c>
      <c r="I94" s="17">
        <f t="shared" si="11"/>
        <v>3667.318786911042</v>
      </c>
      <c r="J94" s="17">
        <f t="shared" si="8"/>
        <v>55697.404076211453</v>
      </c>
      <c r="K94" s="17">
        <f t="shared" si="9"/>
        <v>412857.05323381361</v>
      </c>
      <c r="L94" s="25">
        <f t="shared" si="12"/>
        <v>7.1762458111258605</v>
      </c>
    </row>
    <row r="95" spans="1:12" x14ac:dyDescent="0.25">
      <c r="A95" s="20">
        <v>86</v>
      </c>
      <c r="B95" s="21">
        <v>35</v>
      </c>
      <c r="C95" s="21">
        <v>348</v>
      </c>
      <c r="D95" s="21">
        <v>344</v>
      </c>
      <c r="E95" s="70">
        <v>0.5</v>
      </c>
      <c r="F95" s="23">
        <f t="shared" si="10"/>
        <v>0.10115606936416185</v>
      </c>
      <c r="G95" s="23">
        <f t="shared" si="7"/>
        <v>9.6286107290233833E-2</v>
      </c>
      <c r="H95" s="17">
        <f t="shared" si="13"/>
        <v>53863.744682755932</v>
      </c>
      <c r="I95" s="17">
        <f t="shared" si="11"/>
        <v>5186.3302995776003</v>
      </c>
      <c r="J95" s="17">
        <f t="shared" si="8"/>
        <v>51270.579532967131</v>
      </c>
      <c r="K95" s="17">
        <f t="shared" si="9"/>
        <v>357159.64915760217</v>
      </c>
      <c r="L95" s="25">
        <f t="shared" si="12"/>
        <v>6.6307987174152805</v>
      </c>
    </row>
    <row r="96" spans="1:12" x14ac:dyDescent="0.25">
      <c r="A96" s="20">
        <v>87</v>
      </c>
      <c r="B96" s="21">
        <v>32</v>
      </c>
      <c r="C96" s="21">
        <v>310</v>
      </c>
      <c r="D96" s="21">
        <v>321</v>
      </c>
      <c r="E96" s="70">
        <v>0.5</v>
      </c>
      <c r="F96" s="23">
        <f t="shared" si="10"/>
        <v>0.10142630744849446</v>
      </c>
      <c r="G96" s="23">
        <f t="shared" si="7"/>
        <v>9.6530920060331843E-2</v>
      </c>
      <c r="H96" s="17">
        <f t="shared" si="13"/>
        <v>48677.414383178329</v>
      </c>
      <c r="I96" s="17">
        <f t="shared" si="11"/>
        <v>4698.8755965662349</v>
      </c>
      <c r="J96" s="17">
        <f t="shared" si="8"/>
        <v>46327.976584895208</v>
      </c>
      <c r="K96" s="17">
        <f t="shared" si="9"/>
        <v>305889.06962463504</v>
      </c>
      <c r="L96" s="25">
        <f t="shared" si="12"/>
        <v>6.2840040602144738</v>
      </c>
    </row>
    <row r="97" spans="1:12" x14ac:dyDescent="0.25">
      <c r="A97" s="20">
        <v>88</v>
      </c>
      <c r="B97" s="21">
        <v>27</v>
      </c>
      <c r="C97" s="21">
        <v>258</v>
      </c>
      <c r="D97" s="21">
        <v>301</v>
      </c>
      <c r="E97" s="70">
        <v>0.5</v>
      </c>
      <c r="F97" s="23">
        <f t="shared" si="10"/>
        <v>9.6601073345259386E-2</v>
      </c>
      <c r="G97" s="23">
        <f t="shared" si="7"/>
        <v>9.2150170648464161E-2</v>
      </c>
      <c r="H97" s="17">
        <f t="shared" si="13"/>
        <v>43978.538786612095</v>
      </c>
      <c r="I97" s="17">
        <f t="shared" si="11"/>
        <v>4052.6298540564044</v>
      </c>
      <c r="J97" s="17">
        <f t="shared" si="8"/>
        <v>41952.223859583893</v>
      </c>
      <c r="K97" s="17">
        <f t="shared" si="9"/>
        <v>259561.09303973982</v>
      </c>
      <c r="L97" s="25">
        <f t="shared" si="12"/>
        <v>5.9019944773325479</v>
      </c>
    </row>
    <row r="98" spans="1:12" x14ac:dyDescent="0.25">
      <c r="A98" s="20">
        <v>89</v>
      </c>
      <c r="B98" s="21">
        <v>26</v>
      </c>
      <c r="C98" s="21">
        <v>222</v>
      </c>
      <c r="D98" s="21">
        <v>225</v>
      </c>
      <c r="E98" s="70">
        <v>0.5</v>
      </c>
      <c r="F98" s="23">
        <f t="shared" si="10"/>
        <v>0.116331096196868</v>
      </c>
      <c r="G98" s="23">
        <f t="shared" si="7"/>
        <v>0.10993657505285412</v>
      </c>
      <c r="H98" s="17">
        <f t="shared" si="13"/>
        <v>39925.908932555692</v>
      </c>
      <c r="I98" s="17">
        <f t="shared" si="11"/>
        <v>4389.3176839173275</v>
      </c>
      <c r="J98" s="17">
        <f t="shared" si="8"/>
        <v>37731.25009059703</v>
      </c>
      <c r="K98" s="17">
        <f>K99+J98</f>
        <v>217608.86918015592</v>
      </c>
      <c r="L98" s="25">
        <f t="shared" si="12"/>
        <v>5.4503172250317151</v>
      </c>
    </row>
    <row r="99" spans="1:12" x14ac:dyDescent="0.25">
      <c r="A99" s="20">
        <v>90</v>
      </c>
      <c r="B99" s="21">
        <v>25</v>
      </c>
      <c r="C99" s="21">
        <v>198</v>
      </c>
      <c r="D99" s="21">
        <v>203</v>
      </c>
      <c r="E99" s="70">
        <v>0.5</v>
      </c>
      <c r="F99" s="28">
        <f t="shared" si="10"/>
        <v>0.12468827930174564</v>
      </c>
      <c r="G99" s="28">
        <f t="shared" si="7"/>
        <v>0.11737089201877934</v>
      </c>
      <c r="H99" s="29">
        <f t="shared" si="13"/>
        <v>35536.591248638368</v>
      </c>
      <c r="I99" s="29">
        <f t="shared" si="11"/>
        <v>4170.9614141594329</v>
      </c>
      <c r="J99" s="29">
        <f t="shared" si="8"/>
        <v>33451.11054155865</v>
      </c>
      <c r="K99" s="29">
        <f t="shared" ref="K99:K108" si="14">K100+J99</f>
        <v>179877.6190895589</v>
      </c>
      <c r="L99" s="30">
        <f t="shared" si="12"/>
        <v>5.0617578323990529</v>
      </c>
    </row>
    <row r="100" spans="1:12" x14ac:dyDescent="0.25">
      <c r="A100" s="20">
        <v>91</v>
      </c>
      <c r="B100" s="21">
        <v>24</v>
      </c>
      <c r="C100" s="21">
        <v>163</v>
      </c>
      <c r="D100" s="21">
        <v>180</v>
      </c>
      <c r="E100" s="70">
        <v>0.5</v>
      </c>
      <c r="F100" s="28">
        <f t="shared" si="10"/>
        <v>0.13994169096209913</v>
      </c>
      <c r="G100" s="28">
        <f t="shared" si="7"/>
        <v>0.13079019073569484</v>
      </c>
      <c r="H100" s="29">
        <f t="shared" si="13"/>
        <v>31365.629834478936</v>
      </c>
      <c r="I100" s="29">
        <f t="shared" si="11"/>
        <v>4102.3167085967007</v>
      </c>
      <c r="J100" s="29">
        <f t="shared" si="8"/>
        <v>29314.471480180586</v>
      </c>
      <c r="K100" s="29">
        <f t="shared" si="14"/>
        <v>146426.50854800025</v>
      </c>
      <c r="L100" s="30">
        <f t="shared" si="12"/>
        <v>4.6683745654308417</v>
      </c>
    </row>
    <row r="101" spans="1:12" x14ac:dyDescent="0.25">
      <c r="A101" s="20">
        <v>92</v>
      </c>
      <c r="B101" s="21">
        <v>16</v>
      </c>
      <c r="C101" s="21">
        <v>148</v>
      </c>
      <c r="D101" s="21">
        <v>138</v>
      </c>
      <c r="E101" s="70">
        <v>0.5</v>
      </c>
      <c r="F101" s="28">
        <f t="shared" si="10"/>
        <v>0.11188811188811189</v>
      </c>
      <c r="G101" s="28">
        <f t="shared" si="7"/>
        <v>0.10596026490066224</v>
      </c>
      <c r="H101" s="29">
        <f t="shared" si="13"/>
        <v>27263.313125882236</v>
      </c>
      <c r="I101" s="29">
        <f t="shared" si="11"/>
        <v>2888.8278808881837</v>
      </c>
      <c r="J101" s="29">
        <f t="shared" si="8"/>
        <v>25818.899185438142</v>
      </c>
      <c r="K101" s="29">
        <f t="shared" si="14"/>
        <v>117112.03706781965</v>
      </c>
      <c r="L101" s="30">
        <f t="shared" si="12"/>
        <v>4.2955908009815635</v>
      </c>
    </row>
    <row r="102" spans="1:12" x14ac:dyDescent="0.25">
      <c r="A102" s="20">
        <v>93</v>
      </c>
      <c r="B102" s="21">
        <v>25</v>
      </c>
      <c r="C102" s="21">
        <v>107</v>
      </c>
      <c r="D102" s="21">
        <v>121</v>
      </c>
      <c r="E102" s="70">
        <v>0.5</v>
      </c>
      <c r="F102" s="28">
        <f t="shared" si="10"/>
        <v>0.21929824561403508</v>
      </c>
      <c r="G102" s="28">
        <f t="shared" si="7"/>
        <v>0.19762845849802371</v>
      </c>
      <c r="H102" s="29">
        <f t="shared" si="13"/>
        <v>24374.485244994052</v>
      </c>
      <c r="I102" s="29">
        <f t="shared" si="11"/>
        <v>4817.0919456509982</v>
      </c>
      <c r="J102" s="29">
        <f t="shared" si="8"/>
        <v>21965.939272168551</v>
      </c>
      <c r="K102" s="29">
        <f t="shared" si="14"/>
        <v>91293.137882381503</v>
      </c>
      <c r="L102" s="30">
        <f t="shared" si="12"/>
        <v>3.7454385996164157</v>
      </c>
    </row>
    <row r="103" spans="1:12" x14ac:dyDescent="0.25">
      <c r="A103" s="20">
        <v>94</v>
      </c>
      <c r="B103" s="21">
        <v>18</v>
      </c>
      <c r="C103" s="21">
        <v>92</v>
      </c>
      <c r="D103" s="21">
        <v>89</v>
      </c>
      <c r="E103" s="70">
        <v>0.5</v>
      </c>
      <c r="F103" s="28">
        <f t="shared" si="10"/>
        <v>0.19889502762430938</v>
      </c>
      <c r="G103" s="28">
        <f t="shared" si="7"/>
        <v>0.18090452261306533</v>
      </c>
      <c r="H103" s="29">
        <f t="shared" si="13"/>
        <v>19557.393299343054</v>
      </c>
      <c r="I103" s="29">
        <f t="shared" si="11"/>
        <v>3538.0208983736179</v>
      </c>
      <c r="J103" s="29">
        <f t="shared" si="8"/>
        <v>17788.382850156246</v>
      </c>
      <c r="K103" s="29">
        <f t="shared" si="14"/>
        <v>69327.198610212959</v>
      </c>
      <c r="L103" s="30">
        <f t="shared" si="12"/>
        <v>3.5448077128224296</v>
      </c>
    </row>
    <row r="104" spans="1:12" x14ac:dyDescent="0.25">
      <c r="A104" s="20">
        <v>95</v>
      </c>
      <c r="B104" s="21">
        <v>12</v>
      </c>
      <c r="C104" s="21">
        <v>64</v>
      </c>
      <c r="D104" s="21">
        <v>75</v>
      </c>
      <c r="E104" s="70">
        <v>0.5</v>
      </c>
      <c r="F104" s="28">
        <f t="shared" si="10"/>
        <v>0.17266187050359713</v>
      </c>
      <c r="G104" s="28">
        <f t="shared" si="7"/>
        <v>0.15894039735099341</v>
      </c>
      <c r="H104" s="29">
        <f t="shared" si="13"/>
        <v>16019.372400969436</v>
      </c>
      <c r="I104" s="29">
        <f t="shared" si="11"/>
        <v>2546.1254147236195</v>
      </c>
      <c r="J104" s="29">
        <f t="shared" si="8"/>
        <v>14746.309693607625</v>
      </c>
      <c r="K104" s="29">
        <f t="shared" si="14"/>
        <v>51538.815760056714</v>
      </c>
      <c r="L104" s="30">
        <f t="shared" si="12"/>
        <v>3.2172805819120458</v>
      </c>
    </row>
    <row r="105" spans="1:12" x14ac:dyDescent="0.25">
      <c r="A105" s="20">
        <v>96</v>
      </c>
      <c r="B105" s="21">
        <v>8</v>
      </c>
      <c r="C105" s="21">
        <v>47</v>
      </c>
      <c r="D105" s="21">
        <v>47</v>
      </c>
      <c r="E105" s="70">
        <v>0.5</v>
      </c>
      <c r="F105" s="28">
        <f t="shared" si="10"/>
        <v>0.1702127659574468</v>
      </c>
      <c r="G105" s="28">
        <f t="shared" si="7"/>
        <v>0.15686274509803921</v>
      </c>
      <c r="H105" s="29">
        <f t="shared" si="13"/>
        <v>13473.246986245817</v>
      </c>
      <c r="I105" s="29">
        <f t="shared" si="11"/>
        <v>2113.4505076464025</v>
      </c>
      <c r="J105" s="29">
        <f t="shared" si="8"/>
        <v>12416.521732422614</v>
      </c>
      <c r="K105" s="29">
        <f t="shared" si="14"/>
        <v>36792.506066449088</v>
      </c>
      <c r="L105" s="30">
        <f t="shared" si="12"/>
        <v>2.7307824241631411</v>
      </c>
    </row>
    <row r="106" spans="1:12" x14ac:dyDescent="0.25">
      <c r="A106" s="20">
        <v>97</v>
      </c>
      <c r="B106" s="21">
        <v>10</v>
      </c>
      <c r="C106" s="21">
        <v>23</v>
      </c>
      <c r="D106" s="21">
        <v>38</v>
      </c>
      <c r="E106" s="70">
        <v>0.5</v>
      </c>
      <c r="F106" s="28">
        <f t="shared" si="10"/>
        <v>0.32786885245901637</v>
      </c>
      <c r="G106" s="28">
        <f t="shared" si="7"/>
        <v>0.28169014084507044</v>
      </c>
      <c r="H106" s="29">
        <f t="shared" si="13"/>
        <v>11359.796478599414</v>
      </c>
      <c r="I106" s="29">
        <f t="shared" si="11"/>
        <v>3199.9426700280042</v>
      </c>
      <c r="J106" s="29">
        <f t="shared" si="8"/>
        <v>9759.8251435854127</v>
      </c>
      <c r="K106" s="29">
        <f t="shared" si="14"/>
        <v>24375.984334026478</v>
      </c>
      <c r="L106" s="30">
        <f t="shared" si="12"/>
        <v>2.1458117123795399</v>
      </c>
    </row>
    <row r="107" spans="1:12" x14ac:dyDescent="0.25">
      <c r="A107" s="20">
        <v>98</v>
      </c>
      <c r="B107" s="21">
        <v>5</v>
      </c>
      <c r="C107" s="21">
        <v>26</v>
      </c>
      <c r="D107" s="21">
        <v>19</v>
      </c>
      <c r="E107" s="70">
        <v>0.5</v>
      </c>
      <c r="F107" s="28">
        <f t="shared" si="10"/>
        <v>0.22222222222222221</v>
      </c>
      <c r="G107" s="28">
        <f t="shared" si="7"/>
        <v>0.19999999999999998</v>
      </c>
      <c r="H107" s="29">
        <f t="shared" si="13"/>
        <v>8159.8538085714099</v>
      </c>
      <c r="I107" s="29">
        <f t="shared" si="11"/>
        <v>1631.9707617142819</v>
      </c>
      <c r="J107" s="29">
        <f t="shared" si="8"/>
        <v>7343.8684277142684</v>
      </c>
      <c r="K107" s="29">
        <f t="shared" si="14"/>
        <v>14616.159190441067</v>
      </c>
      <c r="L107" s="30">
        <f t="shared" si="12"/>
        <v>1.7912280701754384</v>
      </c>
    </row>
    <row r="108" spans="1:12" x14ac:dyDescent="0.25">
      <c r="A108" s="20">
        <v>99</v>
      </c>
      <c r="B108" s="21">
        <v>5</v>
      </c>
      <c r="C108" s="21">
        <v>14</v>
      </c>
      <c r="D108" s="21">
        <v>19</v>
      </c>
      <c r="E108" s="70">
        <v>0.5</v>
      </c>
      <c r="F108" s="28">
        <f t="shared" si="10"/>
        <v>0.30303030303030304</v>
      </c>
      <c r="G108" s="28">
        <f t="shared" si="7"/>
        <v>0.26315789473684209</v>
      </c>
      <c r="H108" s="29">
        <f t="shared" si="13"/>
        <v>6527.8830468571277</v>
      </c>
      <c r="I108" s="29">
        <f t="shared" si="11"/>
        <v>1717.8639596992441</v>
      </c>
      <c r="J108" s="29">
        <f t="shared" si="8"/>
        <v>5668.9510670075051</v>
      </c>
      <c r="K108" s="29">
        <f t="shared" si="14"/>
        <v>7272.2907627267996</v>
      </c>
      <c r="L108" s="30">
        <f t="shared" si="12"/>
        <v>1.1140350877192982</v>
      </c>
    </row>
    <row r="109" spans="1:12" x14ac:dyDescent="0.25">
      <c r="A109" s="20" t="s">
        <v>29</v>
      </c>
      <c r="B109" s="29">
        <v>8</v>
      </c>
      <c r="C109" s="52">
        <v>24</v>
      </c>
      <c r="D109" s="52">
        <v>24</v>
      </c>
      <c r="E109" s="27"/>
      <c r="F109" s="28">
        <f>B109/((C109+D109)/2)</f>
        <v>0.33333333333333331</v>
      </c>
      <c r="G109" s="28">
        <v>1</v>
      </c>
      <c r="H109" s="29">
        <f>H108-I108</f>
        <v>4810.0190871578834</v>
      </c>
      <c r="I109" s="29">
        <f>H109*G109</f>
        <v>4810.0190871578834</v>
      </c>
      <c r="J109" s="29">
        <f>H109*F109</f>
        <v>1603.3396957192945</v>
      </c>
      <c r="K109" s="29">
        <f>J109</f>
        <v>1603.3396957192945</v>
      </c>
      <c r="L109" s="30">
        <f>K109/H109</f>
        <v>0.33333333333333331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0.85546875" style="1"/>
    <col min="8" max="11" width="10.85546875" style="2"/>
    <col min="12" max="256" width="10.85546875" style="1"/>
    <col min="257" max="257" width="8.7109375" style="1" customWidth="1"/>
    <col min="258" max="260" width="12.7109375" style="1" customWidth="1"/>
    <col min="261" max="512" width="10.85546875" style="1"/>
    <col min="513" max="513" width="8.7109375" style="1" customWidth="1"/>
    <col min="514" max="516" width="12.7109375" style="1" customWidth="1"/>
    <col min="517" max="768" width="10.85546875" style="1"/>
    <col min="769" max="769" width="8.7109375" style="1" customWidth="1"/>
    <col min="770" max="772" width="12.7109375" style="1" customWidth="1"/>
    <col min="773" max="1024" width="10.85546875" style="1"/>
    <col min="1025" max="1025" width="8.7109375" style="1" customWidth="1"/>
    <col min="1026" max="1028" width="12.7109375" style="1" customWidth="1"/>
    <col min="1029" max="1280" width="10.85546875" style="1"/>
    <col min="1281" max="1281" width="8.7109375" style="1" customWidth="1"/>
    <col min="1282" max="1284" width="12.7109375" style="1" customWidth="1"/>
    <col min="1285" max="1536" width="10.85546875" style="1"/>
    <col min="1537" max="1537" width="8.7109375" style="1" customWidth="1"/>
    <col min="1538" max="1540" width="12.7109375" style="1" customWidth="1"/>
    <col min="1541" max="1792" width="10.85546875" style="1"/>
    <col min="1793" max="1793" width="8.7109375" style="1" customWidth="1"/>
    <col min="1794" max="1796" width="12.7109375" style="1" customWidth="1"/>
    <col min="1797" max="2048" width="10.85546875" style="1"/>
    <col min="2049" max="2049" width="8.7109375" style="1" customWidth="1"/>
    <col min="2050" max="2052" width="12.7109375" style="1" customWidth="1"/>
    <col min="2053" max="2304" width="10.85546875" style="1"/>
    <col min="2305" max="2305" width="8.7109375" style="1" customWidth="1"/>
    <col min="2306" max="2308" width="12.7109375" style="1" customWidth="1"/>
    <col min="2309" max="2560" width="10.85546875" style="1"/>
    <col min="2561" max="2561" width="8.7109375" style="1" customWidth="1"/>
    <col min="2562" max="2564" width="12.7109375" style="1" customWidth="1"/>
    <col min="2565" max="2816" width="10.85546875" style="1"/>
    <col min="2817" max="2817" width="8.7109375" style="1" customWidth="1"/>
    <col min="2818" max="2820" width="12.7109375" style="1" customWidth="1"/>
    <col min="2821" max="3072" width="10.85546875" style="1"/>
    <col min="3073" max="3073" width="8.7109375" style="1" customWidth="1"/>
    <col min="3074" max="3076" width="12.7109375" style="1" customWidth="1"/>
    <col min="3077" max="3328" width="10.85546875" style="1"/>
    <col min="3329" max="3329" width="8.7109375" style="1" customWidth="1"/>
    <col min="3330" max="3332" width="12.7109375" style="1" customWidth="1"/>
    <col min="3333" max="3584" width="10.85546875" style="1"/>
    <col min="3585" max="3585" width="8.7109375" style="1" customWidth="1"/>
    <col min="3586" max="3588" width="12.7109375" style="1" customWidth="1"/>
    <col min="3589" max="3840" width="10.85546875" style="1"/>
    <col min="3841" max="3841" width="8.7109375" style="1" customWidth="1"/>
    <col min="3842" max="3844" width="12.7109375" style="1" customWidth="1"/>
    <col min="3845" max="4096" width="10.85546875" style="1"/>
    <col min="4097" max="4097" width="8.7109375" style="1" customWidth="1"/>
    <col min="4098" max="4100" width="12.7109375" style="1" customWidth="1"/>
    <col min="4101" max="4352" width="10.85546875" style="1"/>
    <col min="4353" max="4353" width="8.7109375" style="1" customWidth="1"/>
    <col min="4354" max="4356" width="12.7109375" style="1" customWidth="1"/>
    <col min="4357" max="4608" width="10.85546875" style="1"/>
    <col min="4609" max="4609" width="8.7109375" style="1" customWidth="1"/>
    <col min="4610" max="4612" width="12.7109375" style="1" customWidth="1"/>
    <col min="4613" max="4864" width="10.85546875" style="1"/>
    <col min="4865" max="4865" width="8.7109375" style="1" customWidth="1"/>
    <col min="4866" max="4868" width="12.7109375" style="1" customWidth="1"/>
    <col min="4869" max="5120" width="10.85546875" style="1"/>
    <col min="5121" max="5121" width="8.7109375" style="1" customWidth="1"/>
    <col min="5122" max="5124" width="12.7109375" style="1" customWidth="1"/>
    <col min="5125" max="5376" width="10.85546875" style="1"/>
    <col min="5377" max="5377" width="8.7109375" style="1" customWidth="1"/>
    <col min="5378" max="5380" width="12.7109375" style="1" customWidth="1"/>
    <col min="5381" max="5632" width="10.85546875" style="1"/>
    <col min="5633" max="5633" width="8.7109375" style="1" customWidth="1"/>
    <col min="5634" max="5636" width="12.7109375" style="1" customWidth="1"/>
    <col min="5637" max="5888" width="10.85546875" style="1"/>
    <col min="5889" max="5889" width="8.7109375" style="1" customWidth="1"/>
    <col min="5890" max="5892" width="12.7109375" style="1" customWidth="1"/>
    <col min="5893" max="6144" width="10.85546875" style="1"/>
    <col min="6145" max="6145" width="8.7109375" style="1" customWidth="1"/>
    <col min="6146" max="6148" width="12.7109375" style="1" customWidth="1"/>
    <col min="6149" max="6400" width="10.85546875" style="1"/>
    <col min="6401" max="6401" width="8.7109375" style="1" customWidth="1"/>
    <col min="6402" max="6404" width="12.7109375" style="1" customWidth="1"/>
    <col min="6405" max="6656" width="10.85546875" style="1"/>
    <col min="6657" max="6657" width="8.7109375" style="1" customWidth="1"/>
    <col min="6658" max="6660" width="12.7109375" style="1" customWidth="1"/>
    <col min="6661" max="6912" width="10.85546875" style="1"/>
    <col min="6913" max="6913" width="8.7109375" style="1" customWidth="1"/>
    <col min="6914" max="6916" width="12.7109375" style="1" customWidth="1"/>
    <col min="6917" max="7168" width="10.85546875" style="1"/>
    <col min="7169" max="7169" width="8.7109375" style="1" customWidth="1"/>
    <col min="7170" max="7172" width="12.7109375" style="1" customWidth="1"/>
    <col min="7173" max="7424" width="10.85546875" style="1"/>
    <col min="7425" max="7425" width="8.7109375" style="1" customWidth="1"/>
    <col min="7426" max="7428" width="12.7109375" style="1" customWidth="1"/>
    <col min="7429" max="7680" width="10.85546875" style="1"/>
    <col min="7681" max="7681" width="8.7109375" style="1" customWidth="1"/>
    <col min="7682" max="7684" width="12.7109375" style="1" customWidth="1"/>
    <col min="7685" max="7936" width="10.85546875" style="1"/>
    <col min="7937" max="7937" width="8.7109375" style="1" customWidth="1"/>
    <col min="7938" max="7940" width="12.7109375" style="1" customWidth="1"/>
    <col min="7941" max="8192" width="10.85546875" style="1"/>
    <col min="8193" max="8193" width="8.7109375" style="1" customWidth="1"/>
    <col min="8194" max="8196" width="12.7109375" style="1" customWidth="1"/>
    <col min="8197" max="8448" width="10.85546875" style="1"/>
    <col min="8449" max="8449" width="8.7109375" style="1" customWidth="1"/>
    <col min="8450" max="8452" width="12.7109375" style="1" customWidth="1"/>
    <col min="8453" max="8704" width="10.85546875" style="1"/>
    <col min="8705" max="8705" width="8.7109375" style="1" customWidth="1"/>
    <col min="8706" max="8708" width="12.7109375" style="1" customWidth="1"/>
    <col min="8709" max="8960" width="10.85546875" style="1"/>
    <col min="8961" max="8961" width="8.7109375" style="1" customWidth="1"/>
    <col min="8962" max="8964" width="12.7109375" style="1" customWidth="1"/>
    <col min="8965" max="9216" width="10.85546875" style="1"/>
    <col min="9217" max="9217" width="8.7109375" style="1" customWidth="1"/>
    <col min="9218" max="9220" width="12.7109375" style="1" customWidth="1"/>
    <col min="9221" max="9472" width="10.85546875" style="1"/>
    <col min="9473" max="9473" width="8.7109375" style="1" customWidth="1"/>
    <col min="9474" max="9476" width="12.7109375" style="1" customWidth="1"/>
    <col min="9477" max="9728" width="10.85546875" style="1"/>
    <col min="9729" max="9729" width="8.7109375" style="1" customWidth="1"/>
    <col min="9730" max="9732" width="12.7109375" style="1" customWidth="1"/>
    <col min="9733" max="9984" width="10.85546875" style="1"/>
    <col min="9985" max="9985" width="8.7109375" style="1" customWidth="1"/>
    <col min="9986" max="9988" width="12.7109375" style="1" customWidth="1"/>
    <col min="9989" max="10240" width="10.85546875" style="1"/>
    <col min="10241" max="10241" width="8.7109375" style="1" customWidth="1"/>
    <col min="10242" max="10244" width="12.7109375" style="1" customWidth="1"/>
    <col min="10245" max="10496" width="10.85546875" style="1"/>
    <col min="10497" max="10497" width="8.7109375" style="1" customWidth="1"/>
    <col min="10498" max="10500" width="12.7109375" style="1" customWidth="1"/>
    <col min="10501" max="10752" width="10.85546875" style="1"/>
    <col min="10753" max="10753" width="8.7109375" style="1" customWidth="1"/>
    <col min="10754" max="10756" width="12.7109375" style="1" customWidth="1"/>
    <col min="10757" max="11008" width="10.85546875" style="1"/>
    <col min="11009" max="11009" width="8.7109375" style="1" customWidth="1"/>
    <col min="11010" max="11012" width="12.7109375" style="1" customWidth="1"/>
    <col min="11013" max="11264" width="10.85546875" style="1"/>
    <col min="11265" max="11265" width="8.7109375" style="1" customWidth="1"/>
    <col min="11266" max="11268" width="12.7109375" style="1" customWidth="1"/>
    <col min="11269" max="11520" width="10.85546875" style="1"/>
    <col min="11521" max="11521" width="8.7109375" style="1" customWidth="1"/>
    <col min="11522" max="11524" width="12.7109375" style="1" customWidth="1"/>
    <col min="11525" max="11776" width="10.85546875" style="1"/>
    <col min="11777" max="11777" width="8.7109375" style="1" customWidth="1"/>
    <col min="11778" max="11780" width="12.7109375" style="1" customWidth="1"/>
    <col min="11781" max="12032" width="10.85546875" style="1"/>
    <col min="12033" max="12033" width="8.7109375" style="1" customWidth="1"/>
    <col min="12034" max="12036" width="12.7109375" style="1" customWidth="1"/>
    <col min="12037" max="12288" width="10.85546875" style="1"/>
    <col min="12289" max="12289" width="8.7109375" style="1" customWidth="1"/>
    <col min="12290" max="12292" width="12.7109375" style="1" customWidth="1"/>
    <col min="12293" max="12544" width="10.85546875" style="1"/>
    <col min="12545" max="12545" width="8.7109375" style="1" customWidth="1"/>
    <col min="12546" max="12548" width="12.7109375" style="1" customWidth="1"/>
    <col min="12549" max="12800" width="10.85546875" style="1"/>
    <col min="12801" max="12801" width="8.7109375" style="1" customWidth="1"/>
    <col min="12802" max="12804" width="12.7109375" style="1" customWidth="1"/>
    <col min="12805" max="13056" width="10.85546875" style="1"/>
    <col min="13057" max="13057" width="8.7109375" style="1" customWidth="1"/>
    <col min="13058" max="13060" width="12.7109375" style="1" customWidth="1"/>
    <col min="13061" max="13312" width="10.85546875" style="1"/>
    <col min="13313" max="13313" width="8.7109375" style="1" customWidth="1"/>
    <col min="13314" max="13316" width="12.7109375" style="1" customWidth="1"/>
    <col min="13317" max="13568" width="10.85546875" style="1"/>
    <col min="13569" max="13569" width="8.7109375" style="1" customWidth="1"/>
    <col min="13570" max="13572" width="12.7109375" style="1" customWidth="1"/>
    <col min="13573" max="13824" width="10.85546875" style="1"/>
    <col min="13825" max="13825" width="8.7109375" style="1" customWidth="1"/>
    <col min="13826" max="13828" width="12.7109375" style="1" customWidth="1"/>
    <col min="13829" max="14080" width="10.85546875" style="1"/>
    <col min="14081" max="14081" width="8.7109375" style="1" customWidth="1"/>
    <col min="14082" max="14084" width="12.7109375" style="1" customWidth="1"/>
    <col min="14085" max="14336" width="10.85546875" style="1"/>
    <col min="14337" max="14337" width="8.7109375" style="1" customWidth="1"/>
    <col min="14338" max="14340" width="12.7109375" style="1" customWidth="1"/>
    <col min="14341" max="14592" width="10.85546875" style="1"/>
    <col min="14593" max="14593" width="8.7109375" style="1" customWidth="1"/>
    <col min="14594" max="14596" width="12.7109375" style="1" customWidth="1"/>
    <col min="14597" max="14848" width="10.85546875" style="1"/>
    <col min="14849" max="14849" width="8.7109375" style="1" customWidth="1"/>
    <col min="14850" max="14852" width="12.7109375" style="1" customWidth="1"/>
    <col min="14853" max="15104" width="10.85546875" style="1"/>
    <col min="15105" max="15105" width="8.7109375" style="1" customWidth="1"/>
    <col min="15106" max="15108" width="12.7109375" style="1" customWidth="1"/>
    <col min="15109" max="15360" width="10.85546875" style="1"/>
    <col min="15361" max="15361" width="8.7109375" style="1" customWidth="1"/>
    <col min="15362" max="15364" width="12.7109375" style="1" customWidth="1"/>
    <col min="15365" max="15616" width="10.85546875" style="1"/>
    <col min="15617" max="15617" width="8.7109375" style="1" customWidth="1"/>
    <col min="15618" max="15620" width="12.7109375" style="1" customWidth="1"/>
    <col min="15621" max="15872" width="10.85546875" style="1"/>
    <col min="15873" max="15873" width="8.7109375" style="1" customWidth="1"/>
    <col min="15874" max="15876" width="12.7109375" style="1" customWidth="1"/>
    <col min="15877" max="16128" width="10.85546875" style="1"/>
    <col min="16129" max="16129" width="8.7109375" style="1" customWidth="1"/>
    <col min="16130" max="16132" width="12.7109375" style="1" customWidth="1"/>
    <col min="16133" max="16384" width="10.8554687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268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14.75" x14ac:dyDescent="0.25">
      <c r="A6" s="72" t="s">
        <v>0</v>
      </c>
      <c r="B6" s="73" t="s">
        <v>258</v>
      </c>
      <c r="C6" s="85" t="s">
        <v>259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8">
        <v>43101</v>
      </c>
      <c r="D7" s="78">
        <v>43466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2</v>
      </c>
      <c r="C9" s="21">
        <v>1750</v>
      </c>
      <c r="D9" s="21">
        <v>1573</v>
      </c>
      <c r="E9" s="70">
        <v>0.5</v>
      </c>
      <c r="F9" s="23">
        <f>B9/((C9+D9)/2)</f>
        <v>1.2037315678603672E-3</v>
      </c>
      <c r="G9" s="23">
        <f t="shared" ref="G9:G72" si="0">F9/((1+(1-E9)*F9))</f>
        <v>1.2030075187969926E-3</v>
      </c>
      <c r="H9" s="17">
        <v>100000</v>
      </c>
      <c r="I9" s="17">
        <f>H9*G9</f>
        <v>120.30075187969926</v>
      </c>
      <c r="J9" s="17">
        <f t="shared" ref="J9:J72" si="1">H10+I9*E9</f>
        <v>99939.849624060153</v>
      </c>
      <c r="K9" s="17">
        <f t="shared" ref="K9:K72" si="2">K10+J9</f>
        <v>8539897.1528546624</v>
      </c>
      <c r="L9" s="24">
        <f>K9/H9</f>
        <v>85.398971528546625</v>
      </c>
    </row>
    <row r="10" spans="1:13" x14ac:dyDescent="0.25">
      <c r="A10" s="20">
        <v>1</v>
      </c>
      <c r="B10" s="66">
        <v>0</v>
      </c>
      <c r="C10" s="21">
        <v>1894</v>
      </c>
      <c r="D10" s="21">
        <v>1756</v>
      </c>
      <c r="E10" s="70">
        <v>0.5</v>
      </c>
      <c r="F10" s="23">
        <f t="shared" ref="F10:F73" si="3">B10/((C10+D10)/2)</f>
        <v>0</v>
      </c>
      <c r="G10" s="23">
        <f t="shared" si="0"/>
        <v>0</v>
      </c>
      <c r="H10" s="17">
        <f>H9-I9</f>
        <v>99879.699248120305</v>
      </c>
      <c r="I10" s="17">
        <f t="shared" ref="I10:I73" si="4">H10*G10</f>
        <v>0</v>
      </c>
      <c r="J10" s="17">
        <f t="shared" si="1"/>
        <v>99879.699248120305</v>
      </c>
      <c r="K10" s="17">
        <f t="shared" si="2"/>
        <v>8439957.3032306023</v>
      </c>
      <c r="L10" s="25">
        <f t="shared" ref="L10:L73" si="5">K10/H10</f>
        <v>84.501228645714392</v>
      </c>
    </row>
    <row r="11" spans="1:13" x14ac:dyDescent="0.25">
      <c r="A11" s="20">
        <v>2</v>
      </c>
      <c r="B11" s="67">
        <v>0</v>
      </c>
      <c r="C11" s="21">
        <v>1818</v>
      </c>
      <c r="D11" s="21">
        <v>1883</v>
      </c>
      <c r="E11" s="70">
        <v>0.5</v>
      </c>
      <c r="F11" s="23">
        <f t="shared" si="3"/>
        <v>0</v>
      </c>
      <c r="G11" s="23">
        <f t="shared" si="0"/>
        <v>0</v>
      </c>
      <c r="H11" s="17">
        <f t="shared" ref="H11:H74" si="6">H10-I10</f>
        <v>99879.699248120305</v>
      </c>
      <c r="I11" s="17">
        <f t="shared" si="4"/>
        <v>0</v>
      </c>
      <c r="J11" s="17">
        <f t="shared" si="1"/>
        <v>99879.699248120305</v>
      </c>
      <c r="K11" s="17">
        <f t="shared" si="2"/>
        <v>8340077.6039824812</v>
      </c>
      <c r="L11" s="25">
        <f t="shared" si="5"/>
        <v>83.501228645714392</v>
      </c>
    </row>
    <row r="12" spans="1:13" x14ac:dyDescent="0.25">
      <c r="A12" s="20">
        <v>3</v>
      </c>
      <c r="B12" s="67">
        <v>0</v>
      </c>
      <c r="C12" s="21">
        <v>1911</v>
      </c>
      <c r="D12" s="21">
        <v>1829</v>
      </c>
      <c r="E12" s="70">
        <v>0.5</v>
      </c>
      <c r="F12" s="23">
        <f t="shared" si="3"/>
        <v>0</v>
      </c>
      <c r="G12" s="23">
        <f t="shared" si="0"/>
        <v>0</v>
      </c>
      <c r="H12" s="17">
        <f t="shared" si="6"/>
        <v>99879.699248120305</v>
      </c>
      <c r="I12" s="17">
        <f t="shared" si="4"/>
        <v>0</v>
      </c>
      <c r="J12" s="17">
        <f t="shared" si="1"/>
        <v>99879.699248120305</v>
      </c>
      <c r="K12" s="17">
        <f t="shared" si="2"/>
        <v>8240197.904734361</v>
      </c>
      <c r="L12" s="25">
        <f t="shared" si="5"/>
        <v>82.501228645714392</v>
      </c>
    </row>
    <row r="13" spans="1:13" x14ac:dyDescent="0.25">
      <c r="A13" s="20">
        <v>4</v>
      </c>
      <c r="B13" s="67">
        <v>0</v>
      </c>
      <c r="C13" s="21">
        <v>1879</v>
      </c>
      <c r="D13" s="21">
        <v>1911</v>
      </c>
      <c r="E13" s="70">
        <v>0.5</v>
      </c>
      <c r="F13" s="23">
        <f t="shared" si="3"/>
        <v>0</v>
      </c>
      <c r="G13" s="23">
        <f t="shared" si="0"/>
        <v>0</v>
      </c>
      <c r="H13" s="17">
        <f t="shared" si="6"/>
        <v>99879.699248120305</v>
      </c>
      <c r="I13" s="17">
        <f t="shared" si="4"/>
        <v>0</v>
      </c>
      <c r="J13" s="17">
        <f t="shared" si="1"/>
        <v>99879.699248120305</v>
      </c>
      <c r="K13" s="17">
        <f t="shared" si="2"/>
        <v>8140318.2054862408</v>
      </c>
      <c r="L13" s="25">
        <f t="shared" si="5"/>
        <v>81.501228645714392</v>
      </c>
    </row>
    <row r="14" spans="1:13" x14ac:dyDescent="0.25">
      <c r="A14" s="20">
        <v>5</v>
      </c>
      <c r="B14" s="67">
        <v>0</v>
      </c>
      <c r="C14" s="21">
        <v>1984</v>
      </c>
      <c r="D14" s="21">
        <v>1874</v>
      </c>
      <c r="E14" s="70">
        <v>0.5</v>
      </c>
      <c r="F14" s="23">
        <f t="shared" si="3"/>
        <v>0</v>
      </c>
      <c r="G14" s="23">
        <f t="shared" si="0"/>
        <v>0</v>
      </c>
      <c r="H14" s="17">
        <f t="shared" si="6"/>
        <v>99879.699248120305</v>
      </c>
      <c r="I14" s="17">
        <f t="shared" si="4"/>
        <v>0</v>
      </c>
      <c r="J14" s="17">
        <f t="shared" si="1"/>
        <v>99879.699248120305</v>
      </c>
      <c r="K14" s="17">
        <f t="shared" si="2"/>
        <v>8040438.5062381206</v>
      </c>
      <c r="L14" s="25">
        <f t="shared" si="5"/>
        <v>80.501228645714392</v>
      </c>
    </row>
    <row r="15" spans="1:13" x14ac:dyDescent="0.25">
      <c r="A15" s="20">
        <v>6</v>
      </c>
      <c r="B15" s="67">
        <v>0</v>
      </c>
      <c r="C15" s="21">
        <v>2023</v>
      </c>
      <c r="D15" s="21">
        <v>1952</v>
      </c>
      <c r="E15" s="70">
        <v>0.5</v>
      </c>
      <c r="F15" s="23">
        <f t="shared" si="3"/>
        <v>0</v>
      </c>
      <c r="G15" s="23">
        <f t="shared" si="0"/>
        <v>0</v>
      </c>
      <c r="H15" s="17">
        <f t="shared" si="6"/>
        <v>99879.699248120305</v>
      </c>
      <c r="I15" s="17">
        <f t="shared" si="4"/>
        <v>0</v>
      </c>
      <c r="J15" s="17">
        <f t="shared" si="1"/>
        <v>99879.699248120305</v>
      </c>
      <c r="K15" s="17">
        <f t="shared" si="2"/>
        <v>7940558.8069900004</v>
      </c>
      <c r="L15" s="25">
        <f t="shared" si="5"/>
        <v>79.501228645714392</v>
      </c>
    </row>
    <row r="16" spans="1:13" x14ac:dyDescent="0.25">
      <c r="A16" s="20">
        <v>7</v>
      </c>
      <c r="B16" s="67">
        <v>1</v>
      </c>
      <c r="C16" s="21">
        <v>2193</v>
      </c>
      <c r="D16" s="21">
        <v>2012</v>
      </c>
      <c r="E16" s="70">
        <v>0.5</v>
      </c>
      <c r="F16" s="23">
        <f t="shared" si="3"/>
        <v>4.7562425683709869E-4</v>
      </c>
      <c r="G16" s="23">
        <f t="shared" si="0"/>
        <v>4.7551117451260106E-4</v>
      </c>
      <c r="H16" s="17">
        <f t="shared" si="6"/>
        <v>99879.699248120305</v>
      </c>
      <c r="I16" s="17">
        <f t="shared" si="4"/>
        <v>47.493913099439041</v>
      </c>
      <c r="J16" s="17">
        <f t="shared" si="1"/>
        <v>99855.952291570575</v>
      </c>
      <c r="K16" s="17">
        <f t="shared" si="2"/>
        <v>7840679.1077418802</v>
      </c>
      <c r="L16" s="25">
        <f t="shared" si="5"/>
        <v>78.501228645714392</v>
      </c>
    </row>
    <row r="17" spans="1:12" x14ac:dyDescent="0.25">
      <c r="A17" s="20">
        <v>8</v>
      </c>
      <c r="B17" s="67">
        <v>0</v>
      </c>
      <c r="C17" s="21">
        <v>2281</v>
      </c>
      <c r="D17" s="21">
        <v>2192</v>
      </c>
      <c r="E17" s="70">
        <v>0.5</v>
      </c>
      <c r="F17" s="23">
        <f t="shared" si="3"/>
        <v>0</v>
      </c>
      <c r="G17" s="23">
        <f t="shared" si="0"/>
        <v>0</v>
      </c>
      <c r="H17" s="17">
        <f t="shared" si="6"/>
        <v>99832.205335020859</v>
      </c>
      <c r="I17" s="17">
        <f t="shared" si="4"/>
        <v>0</v>
      </c>
      <c r="J17" s="17">
        <f t="shared" si="1"/>
        <v>99832.205335020859</v>
      </c>
      <c r="K17" s="17">
        <f t="shared" si="2"/>
        <v>7740823.1554503096</v>
      </c>
      <c r="L17" s="25">
        <f t="shared" si="5"/>
        <v>77.538336746877917</v>
      </c>
    </row>
    <row r="18" spans="1:12" x14ac:dyDescent="0.25">
      <c r="A18" s="20">
        <v>9</v>
      </c>
      <c r="B18" s="67">
        <v>0</v>
      </c>
      <c r="C18" s="21">
        <v>2373</v>
      </c>
      <c r="D18" s="21">
        <v>2275</v>
      </c>
      <c r="E18" s="70">
        <v>0.5</v>
      </c>
      <c r="F18" s="23">
        <f t="shared" si="3"/>
        <v>0</v>
      </c>
      <c r="G18" s="23">
        <f t="shared" si="0"/>
        <v>0</v>
      </c>
      <c r="H18" s="17">
        <f t="shared" si="6"/>
        <v>99832.205335020859</v>
      </c>
      <c r="I18" s="17">
        <f t="shared" si="4"/>
        <v>0</v>
      </c>
      <c r="J18" s="17">
        <f t="shared" si="1"/>
        <v>99832.205335020859</v>
      </c>
      <c r="K18" s="17">
        <f t="shared" si="2"/>
        <v>7640990.9501152886</v>
      </c>
      <c r="L18" s="25">
        <f t="shared" si="5"/>
        <v>76.538336746877917</v>
      </c>
    </row>
    <row r="19" spans="1:12" x14ac:dyDescent="0.25">
      <c r="A19" s="20">
        <v>10</v>
      </c>
      <c r="B19" s="67">
        <v>0</v>
      </c>
      <c r="C19" s="21">
        <v>2256</v>
      </c>
      <c r="D19" s="21">
        <v>2359</v>
      </c>
      <c r="E19" s="70">
        <v>0.5</v>
      </c>
      <c r="F19" s="23">
        <f t="shared" si="3"/>
        <v>0</v>
      </c>
      <c r="G19" s="23">
        <f t="shared" si="0"/>
        <v>0</v>
      </c>
      <c r="H19" s="17">
        <f t="shared" si="6"/>
        <v>99832.205335020859</v>
      </c>
      <c r="I19" s="17">
        <f t="shared" si="4"/>
        <v>0</v>
      </c>
      <c r="J19" s="17">
        <f t="shared" si="1"/>
        <v>99832.205335020859</v>
      </c>
      <c r="K19" s="17">
        <f t="shared" si="2"/>
        <v>7541158.7447802676</v>
      </c>
      <c r="L19" s="25">
        <f t="shared" si="5"/>
        <v>75.538336746877917</v>
      </c>
    </row>
    <row r="20" spans="1:12" x14ac:dyDescent="0.25">
      <c r="A20" s="20">
        <v>11</v>
      </c>
      <c r="B20" s="67">
        <v>2</v>
      </c>
      <c r="C20" s="21">
        <v>2235</v>
      </c>
      <c r="D20" s="21">
        <v>2227</v>
      </c>
      <c r="E20" s="70">
        <v>0.5</v>
      </c>
      <c r="F20" s="23">
        <f t="shared" si="3"/>
        <v>8.9645898700134474E-4</v>
      </c>
      <c r="G20" s="23">
        <f t="shared" si="0"/>
        <v>8.96057347670251E-4</v>
      </c>
      <c r="H20" s="17">
        <f t="shared" si="6"/>
        <v>99832.205335020859</v>
      </c>
      <c r="I20" s="17">
        <f t="shared" si="4"/>
        <v>89.455381124570678</v>
      </c>
      <c r="J20" s="17">
        <f t="shared" si="1"/>
        <v>99787.477644458573</v>
      </c>
      <c r="K20" s="17">
        <f t="shared" si="2"/>
        <v>7441326.5394452466</v>
      </c>
      <c r="L20" s="25">
        <f t="shared" si="5"/>
        <v>74.538336746877917</v>
      </c>
    </row>
    <row r="21" spans="1:12" x14ac:dyDescent="0.25">
      <c r="A21" s="20">
        <v>12</v>
      </c>
      <c r="B21" s="67">
        <v>0</v>
      </c>
      <c r="C21" s="21">
        <v>2233</v>
      </c>
      <c r="D21" s="21">
        <v>2246</v>
      </c>
      <c r="E21" s="70">
        <v>0.5</v>
      </c>
      <c r="F21" s="23">
        <f t="shared" si="3"/>
        <v>0</v>
      </c>
      <c r="G21" s="23">
        <f t="shared" si="0"/>
        <v>0</v>
      </c>
      <c r="H21" s="17">
        <f t="shared" si="6"/>
        <v>99742.749953896287</v>
      </c>
      <c r="I21" s="17">
        <f t="shared" si="4"/>
        <v>0</v>
      </c>
      <c r="J21" s="17">
        <f t="shared" si="1"/>
        <v>99742.749953896287</v>
      </c>
      <c r="K21" s="17">
        <f t="shared" si="2"/>
        <v>7341539.0618007882</v>
      </c>
      <c r="L21" s="25">
        <f t="shared" si="5"/>
        <v>73.604738842615021</v>
      </c>
    </row>
    <row r="22" spans="1:12" x14ac:dyDescent="0.25">
      <c r="A22" s="20">
        <v>13</v>
      </c>
      <c r="B22" s="67">
        <v>0</v>
      </c>
      <c r="C22" s="21">
        <v>2225</v>
      </c>
      <c r="D22" s="21">
        <v>2224</v>
      </c>
      <c r="E22" s="70">
        <v>0.5</v>
      </c>
      <c r="F22" s="23">
        <f t="shared" si="3"/>
        <v>0</v>
      </c>
      <c r="G22" s="23">
        <f t="shared" si="0"/>
        <v>0</v>
      </c>
      <c r="H22" s="17">
        <f t="shared" si="6"/>
        <v>99742.749953896287</v>
      </c>
      <c r="I22" s="17">
        <f t="shared" si="4"/>
        <v>0</v>
      </c>
      <c r="J22" s="17">
        <f t="shared" si="1"/>
        <v>99742.749953896287</v>
      </c>
      <c r="K22" s="17">
        <f t="shared" si="2"/>
        <v>7241796.3118468914</v>
      </c>
      <c r="L22" s="25">
        <f t="shared" si="5"/>
        <v>72.604738842615021</v>
      </c>
    </row>
    <row r="23" spans="1:12" x14ac:dyDescent="0.25">
      <c r="A23" s="20">
        <v>14</v>
      </c>
      <c r="B23" s="67">
        <v>0</v>
      </c>
      <c r="C23" s="21">
        <v>2258</v>
      </c>
      <c r="D23" s="21">
        <v>2213</v>
      </c>
      <c r="E23" s="70">
        <v>0.5</v>
      </c>
      <c r="F23" s="23">
        <f t="shared" si="3"/>
        <v>0</v>
      </c>
      <c r="G23" s="23">
        <f t="shared" si="0"/>
        <v>0</v>
      </c>
      <c r="H23" s="17">
        <f t="shared" si="6"/>
        <v>99742.749953896287</v>
      </c>
      <c r="I23" s="17">
        <f t="shared" si="4"/>
        <v>0</v>
      </c>
      <c r="J23" s="17">
        <f t="shared" si="1"/>
        <v>99742.749953896287</v>
      </c>
      <c r="K23" s="17">
        <f t="shared" si="2"/>
        <v>7142053.5618929947</v>
      </c>
      <c r="L23" s="25">
        <f t="shared" si="5"/>
        <v>71.604738842615021</v>
      </c>
    </row>
    <row r="24" spans="1:12" x14ac:dyDescent="0.25">
      <c r="A24" s="20">
        <v>15</v>
      </c>
      <c r="B24" s="21">
        <v>1</v>
      </c>
      <c r="C24" s="21">
        <v>2180</v>
      </c>
      <c r="D24" s="21">
        <v>2260</v>
      </c>
      <c r="E24" s="70">
        <v>0.5</v>
      </c>
      <c r="F24" s="23">
        <f t="shared" si="3"/>
        <v>4.5045045045045046E-4</v>
      </c>
      <c r="G24" s="23">
        <f t="shared" si="0"/>
        <v>4.5034902049088043E-4</v>
      </c>
      <c r="H24" s="17">
        <f t="shared" si="6"/>
        <v>99742.749953896287</v>
      </c>
      <c r="I24" s="17">
        <f t="shared" si="4"/>
        <v>44.919049742803999</v>
      </c>
      <c r="J24" s="17">
        <f t="shared" si="1"/>
        <v>99720.290429024884</v>
      </c>
      <c r="K24" s="17">
        <f t="shared" si="2"/>
        <v>7042310.8119390979</v>
      </c>
      <c r="L24" s="25">
        <f t="shared" si="5"/>
        <v>70.604738842615006</v>
      </c>
    </row>
    <row r="25" spans="1:12" x14ac:dyDescent="0.25">
      <c r="A25" s="20">
        <v>16</v>
      </c>
      <c r="B25" s="21">
        <v>0</v>
      </c>
      <c r="C25" s="21">
        <v>2235</v>
      </c>
      <c r="D25" s="21">
        <v>2186</v>
      </c>
      <c r="E25" s="70">
        <v>0.5</v>
      </c>
      <c r="F25" s="23">
        <f t="shared" si="3"/>
        <v>0</v>
      </c>
      <c r="G25" s="23">
        <f t="shared" si="0"/>
        <v>0</v>
      </c>
      <c r="H25" s="17">
        <f t="shared" si="6"/>
        <v>99697.830904153481</v>
      </c>
      <c r="I25" s="17">
        <f t="shared" si="4"/>
        <v>0</v>
      </c>
      <c r="J25" s="17">
        <f t="shared" si="1"/>
        <v>99697.830904153481</v>
      </c>
      <c r="K25" s="17">
        <f t="shared" si="2"/>
        <v>6942590.521510073</v>
      </c>
      <c r="L25" s="25">
        <f t="shared" si="5"/>
        <v>69.636324667729951</v>
      </c>
    </row>
    <row r="26" spans="1:12" x14ac:dyDescent="0.25">
      <c r="A26" s="20">
        <v>17</v>
      </c>
      <c r="B26" s="21">
        <v>0</v>
      </c>
      <c r="C26" s="21">
        <v>2165</v>
      </c>
      <c r="D26" s="21">
        <v>2256</v>
      </c>
      <c r="E26" s="70">
        <v>0.5</v>
      </c>
      <c r="F26" s="23">
        <f t="shared" si="3"/>
        <v>0</v>
      </c>
      <c r="G26" s="23">
        <f t="shared" si="0"/>
        <v>0</v>
      </c>
      <c r="H26" s="17">
        <f t="shared" si="6"/>
        <v>99697.830904153481</v>
      </c>
      <c r="I26" s="17">
        <f t="shared" si="4"/>
        <v>0</v>
      </c>
      <c r="J26" s="17">
        <f t="shared" si="1"/>
        <v>99697.830904153481</v>
      </c>
      <c r="K26" s="17">
        <f t="shared" si="2"/>
        <v>6842892.6906059198</v>
      </c>
      <c r="L26" s="25">
        <f t="shared" si="5"/>
        <v>68.636324667729966</v>
      </c>
    </row>
    <row r="27" spans="1:12" x14ac:dyDescent="0.25">
      <c r="A27" s="20">
        <v>18</v>
      </c>
      <c r="B27" s="21">
        <v>0</v>
      </c>
      <c r="C27" s="21">
        <v>2106</v>
      </c>
      <c r="D27" s="21">
        <v>2172</v>
      </c>
      <c r="E27" s="70">
        <v>0.5</v>
      </c>
      <c r="F27" s="23">
        <f t="shared" si="3"/>
        <v>0</v>
      </c>
      <c r="G27" s="23">
        <f t="shared" si="0"/>
        <v>0</v>
      </c>
      <c r="H27" s="17">
        <f t="shared" si="6"/>
        <v>99697.830904153481</v>
      </c>
      <c r="I27" s="17">
        <f t="shared" si="4"/>
        <v>0</v>
      </c>
      <c r="J27" s="17">
        <f t="shared" si="1"/>
        <v>99697.830904153481</v>
      </c>
      <c r="K27" s="17">
        <f t="shared" si="2"/>
        <v>6743194.8597017666</v>
      </c>
      <c r="L27" s="25">
        <f t="shared" si="5"/>
        <v>67.636324667729966</v>
      </c>
    </row>
    <row r="28" spans="1:12" x14ac:dyDescent="0.25">
      <c r="A28" s="20">
        <v>19</v>
      </c>
      <c r="B28" s="21">
        <v>0</v>
      </c>
      <c r="C28" s="21">
        <v>2010</v>
      </c>
      <c r="D28" s="21">
        <v>2125</v>
      </c>
      <c r="E28" s="70">
        <v>0.5</v>
      </c>
      <c r="F28" s="23">
        <f t="shared" si="3"/>
        <v>0</v>
      </c>
      <c r="G28" s="23">
        <f t="shared" si="0"/>
        <v>0</v>
      </c>
      <c r="H28" s="17">
        <f t="shared" si="6"/>
        <v>99697.830904153481</v>
      </c>
      <c r="I28" s="17">
        <f t="shared" si="4"/>
        <v>0</v>
      </c>
      <c r="J28" s="17">
        <f t="shared" si="1"/>
        <v>99697.830904153481</v>
      </c>
      <c r="K28" s="17">
        <f t="shared" si="2"/>
        <v>6643497.0287976135</v>
      </c>
      <c r="L28" s="25">
        <f t="shared" si="5"/>
        <v>66.636324667729966</v>
      </c>
    </row>
    <row r="29" spans="1:12" x14ac:dyDescent="0.25">
      <c r="A29" s="20">
        <v>20</v>
      </c>
      <c r="B29" s="21">
        <v>1</v>
      </c>
      <c r="C29" s="21">
        <v>1922</v>
      </c>
      <c r="D29" s="21">
        <v>2027</v>
      </c>
      <c r="E29" s="70">
        <v>0.5</v>
      </c>
      <c r="F29" s="23">
        <f t="shared" si="3"/>
        <v>5.0645733096986575E-4</v>
      </c>
      <c r="G29" s="23">
        <f t="shared" si="0"/>
        <v>5.0632911392405066E-4</v>
      </c>
      <c r="H29" s="17">
        <f t="shared" si="6"/>
        <v>99697.830904153481</v>
      </c>
      <c r="I29" s="17">
        <f t="shared" si="4"/>
        <v>50.479914381849866</v>
      </c>
      <c r="J29" s="17">
        <f t="shared" si="1"/>
        <v>99672.590946962548</v>
      </c>
      <c r="K29" s="17">
        <f t="shared" si="2"/>
        <v>6543799.1978934603</v>
      </c>
      <c r="L29" s="25">
        <f t="shared" si="5"/>
        <v>65.636324667729966</v>
      </c>
    </row>
    <row r="30" spans="1:12" x14ac:dyDescent="0.25">
      <c r="A30" s="20">
        <v>21</v>
      </c>
      <c r="B30" s="21">
        <v>1</v>
      </c>
      <c r="C30" s="21">
        <v>1961</v>
      </c>
      <c r="D30" s="21">
        <v>1942</v>
      </c>
      <c r="E30" s="70">
        <v>0.5</v>
      </c>
      <c r="F30" s="23">
        <f t="shared" si="3"/>
        <v>5.1242633871380989E-4</v>
      </c>
      <c r="G30" s="23">
        <f t="shared" si="0"/>
        <v>5.1229508196721314E-4</v>
      </c>
      <c r="H30" s="17">
        <f t="shared" si="6"/>
        <v>99647.350989771629</v>
      </c>
      <c r="I30" s="17">
        <f t="shared" si="4"/>
        <v>51.048847843120711</v>
      </c>
      <c r="J30" s="17">
        <f t="shared" si="1"/>
        <v>99621.82656585006</v>
      </c>
      <c r="K30" s="17">
        <f t="shared" si="2"/>
        <v>6444126.6069464982</v>
      </c>
      <c r="L30" s="25">
        <f t="shared" si="5"/>
        <v>64.669321792688294</v>
      </c>
    </row>
    <row r="31" spans="1:12" x14ac:dyDescent="0.25">
      <c r="A31" s="20">
        <v>22</v>
      </c>
      <c r="B31" s="21">
        <v>1</v>
      </c>
      <c r="C31" s="21">
        <v>1947</v>
      </c>
      <c r="D31" s="21">
        <v>1974</v>
      </c>
      <c r="E31" s="70">
        <v>0.5</v>
      </c>
      <c r="F31" s="23">
        <f t="shared" si="3"/>
        <v>5.1007396072430501E-4</v>
      </c>
      <c r="G31" s="23">
        <f t="shared" si="0"/>
        <v>5.0994390617032119E-4</v>
      </c>
      <c r="H31" s="17">
        <f t="shared" si="6"/>
        <v>99596.302141928507</v>
      </c>
      <c r="I31" s="17">
        <f t="shared" si="4"/>
        <v>50.788527354374551</v>
      </c>
      <c r="J31" s="17">
        <f t="shared" si="1"/>
        <v>99570.90787825131</v>
      </c>
      <c r="K31" s="17">
        <f t="shared" si="2"/>
        <v>6344504.7803806486</v>
      </c>
      <c r="L31" s="25">
        <f t="shared" si="5"/>
        <v>63.702212270285784</v>
      </c>
    </row>
    <row r="32" spans="1:12" x14ac:dyDescent="0.25">
      <c r="A32" s="20">
        <v>23</v>
      </c>
      <c r="B32" s="21">
        <v>0</v>
      </c>
      <c r="C32" s="21">
        <v>1997</v>
      </c>
      <c r="D32" s="21">
        <v>1939</v>
      </c>
      <c r="E32" s="70">
        <v>0.5</v>
      </c>
      <c r="F32" s="23">
        <f t="shared" si="3"/>
        <v>0</v>
      </c>
      <c r="G32" s="23">
        <f t="shared" si="0"/>
        <v>0</v>
      </c>
      <c r="H32" s="17">
        <f t="shared" si="6"/>
        <v>99545.513614574127</v>
      </c>
      <c r="I32" s="17">
        <f t="shared" si="4"/>
        <v>0</v>
      </c>
      <c r="J32" s="17">
        <f t="shared" si="1"/>
        <v>99545.513614574127</v>
      </c>
      <c r="K32" s="17">
        <f t="shared" si="2"/>
        <v>6244933.8725023968</v>
      </c>
      <c r="L32" s="25">
        <f t="shared" si="5"/>
        <v>62.734458296954294</v>
      </c>
    </row>
    <row r="33" spans="1:12" x14ac:dyDescent="0.25">
      <c r="A33" s="20">
        <v>24</v>
      </c>
      <c r="B33" s="21">
        <v>0</v>
      </c>
      <c r="C33" s="21">
        <v>2079</v>
      </c>
      <c r="D33" s="21">
        <v>2020</v>
      </c>
      <c r="E33" s="70">
        <v>0.5</v>
      </c>
      <c r="F33" s="23">
        <f t="shared" si="3"/>
        <v>0</v>
      </c>
      <c r="G33" s="23">
        <f t="shared" si="0"/>
        <v>0</v>
      </c>
      <c r="H33" s="17">
        <f t="shared" si="6"/>
        <v>99545.513614574127</v>
      </c>
      <c r="I33" s="17">
        <f t="shared" si="4"/>
        <v>0</v>
      </c>
      <c r="J33" s="17">
        <f t="shared" si="1"/>
        <v>99545.513614574127</v>
      </c>
      <c r="K33" s="17">
        <f t="shared" si="2"/>
        <v>6145388.3588878224</v>
      </c>
      <c r="L33" s="25">
        <f t="shared" si="5"/>
        <v>61.734458296954294</v>
      </c>
    </row>
    <row r="34" spans="1:12" x14ac:dyDescent="0.25">
      <c r="A34" s="20">
        <v>25</v>
      </c>
      <c r="B34" s="21">
        <v>0</v>
      </c>
      <c r="C34" s="21">
        <v>2195</v>
      </c>
      <c r="D34" s="21">
        <v>2100</v>
      </c>
      <c r="E34" s="70">
        <v>0.5</v>
      </c>
      <c r="F34" s="23">
        <f t="shared" si="3"/>
        <v>0</v>
      </c>
      <c r="G34" s="23">
        <f t="shared" si="0"/>
        <v>0</v>
      </c>
      <c r="H34" s="17">
        <f t="shared" si="6"/>
        <v>99545.513614574127</v>
      </c>
      <c r="I34" s="17">
        <f t="shared" si="4"/>
        <v>0</v>
      </c>
      <c r="J34" s="17">
        <f t="shared" si="1"/>
        <v>99545.513614574127</v>
      </c>
      <c r="K34" s="17">
        <f t="shared" si="2"/>
        <v>6045842.8452732479</v>
      </c>
      <c r="L34" s="25">
        <f t="shared" si="5"/>
        <v>60.734458296954294</v>
      </c>
    </row>
    <row r="35" spans="1:12" x14ac:dyDescent="0.25">
      <c r="A35" s="20">
        <v>26</v>
      </c>
      <c r="B35" s="21">
        <v>0</v>
      </c>
      <c r="C35" s="21">
        <v>2209</v>
      </c>
      <c r="D35" s="21">
        <v>2209</v>
      </c>
      <c r="E35" s="70">
        <v>0.5</v>
      </c>
      <c r="F35" s="23">
        <f t="shared" si="3"/>
        <v>0</v>
      </c>
      <c r="G35" s="23">
        <f t="shared" si="0"/>
        <v>0</v>
      </c>
      <c r="H35" s="17">
        <f t="shared" si="6"/>
        <v>99545.513614574127</v>
      </c>
      <c r="I35" s="17">
        <f t="shared" si="4"/>
        <v>0</v>
      </c>
      <c r="J35" s="17">
        <f t="shared" si="1"/>
        <v>99545.513614574127</v>
      </c>
      <c r="K35" s="17">
        <f t="shared" si="2"/>
        <v>5946297.3316586735</v>
      </c>
      <c r="L35" s="25">
        <f t="shared" si="5"/>
        <v>59.734458296954287</v>
      </c>
    </row>
    <row r="36" spans="1:12" x14ac:dyDescent="0.25">
      <c r="A36" s="20">
        <v>27</v>
      </c>
      <c r="B36" s="21">
        <v>0</v>
      </c>
      <c r="C36" s="21">
        <v>2376</v>
      </c>
      <c r="D36" s="21">
        <v>2178</v>
      </c>
      <c r="E36" s="70">
        <v>0.5</v>
      </c>
      <c r="F36" s="23">
        <f t="shared" si="3"/>
        <v>0</v>
      </c>
      <c r="G36" s="23">
        <f t="shared" si="0"/>
        <v>0</v>
      </c>
      <c r="H36" s="17">
        <f t="shared" si="6"/>
        <v>99545.513614574127</v>
      </c>
      <c r="I36" s="17">
        <f t="shared" si="4"/>
        <v>0</v>
      </c>
      <c r="J36" s="17">
        <f t="shared" si="1"/>
        <v>99545.513614574127</v>
      </c>
      <c r="K36" s="17">
        <f t="shared" si="2"/>
        <v>5846751.818044099</v>
      </c>
      <c r="L36" s="25">
        <f t="shared" si="5"/>
        <v>58.734458296954287</v>
      </c>
    </row>
    <row r="37" spans="1:12" x14ac:dyDescent="0.25">
      <c r="A37" s="20">
        <v>28</v>
      </c>
      <c r="B37" s="21">
        <v>1</v>
      </c>
      <c r="C37" s="21">
        <v>2415</v>
      </c>
      <c r="D37" s="21">
        <v>2330</v>
      </c>
      <c r="E37" s="70">
        <v>0.5</v>
      </c>
      <c r="F37" s="23">
        <f t="shared" si="3"/>
        <v>4.2149631190727084E-4</v>
      </c>
      <c r="G37" s="23">
        <f t="shared" si="0"/>
        <v>4.2140750105351877E-4</v>
      </c>
      <c r="H37" s="17">
        <f t="shared" si="6"/>
        <v>99545.513614574127</v>
      </c>
      <c r="I37" s="17">
        <f t="shared" si="4"/>
        <v>41.949226133406711</v>
      </c>
      <c r="J37" s="17">
        <f t="shared" si="1"/>
        <v>99524.539001507423</v>
      </c>
      <c r="K37" s="17">
        <f t="shared" si="2"/>
        <v>5747206.3044295246</v>
      </c>
      <c r="L37" s="25">
        <f t="shared" si="5"/>
        <v>57.73445829695428</v>
      </c>
    </row>
    <row r="38" spans="1:12" x14ac:dyDescent="0.25">
      <c r="A38" s="20">
        <v>29</v>
      </c>
      <c r="B38" s="21">
        <v>0</v>
      </c>
      <c r="C38" s="21">
        <v>2433</v>
      </c>
      <c r="D38" s="21">
        <v>2385</v>
      </c>
      <c r="E38" s="70">
        <v>0.5</v>
      </c>
      <c r="F38" s="23">
        <f t="shared" si="3"/>
        <v>0</v>
      </c>
      <c r="G38" s="23">
        <f t="shared" si="0"/>
        <v>0</v>
      </c>
      <c r="H38" s="17">
        <f t="shared" si="6"/>
        <v>99503.564388440718</v>
      </c>
      <c r="I38" s="17">
        <f t="shared" si="4"/>
        <v>0</v>
      </c>
      <c r="J38" s="17">
        <f t="shared" si="1"/>
        <v>99503.564388440718</v>
      </c>
      <c r="K38" s="17">
        <f t="shared" si="2"/>
        <v>5647681.7654280169</v>
      </c>
      <c r="L38" s="25">
        <f t="shared" si="5"/>
        <v>56.758587495224496</v>
      </c>
    </row>
    <row r="39" spans="1:12" x14ac:dyDescent="0.25">
      <c r="A39" s="20">
        <v>30</v>
      </c>
      <c r="B39" s="21">
        <v>2</v>
      </c>
      <c r="C39" s="21">
        <v>2670</v>
      </c>
      <c r="D39" s="21">
        <v>2429</v>
      </c>
      <c r="E39" s="70">
        <v>0.5</v>
      </c>
      <c r="F39" s="23">
        <f t="shared" si="3"/>
        <v>7.8446754265542261E-4</v>
      </c>
      <c r="G39" s="23">
        <f t="shared" si="0"/>
        <v>7.8415996863360116E-4</v>
      </c>
      <c r="H39" s="17">
        <f t="shared" si="6"/>
        <v>99503.564388440718</v>
      </c>
      <c r="I39" s="17">
        <f t="shared" si="4"/>
        <v>78.026711929771182</v>
      </c>
      <c r="J39" s="17">
        <f t="shared" si="1"/>
        <v>99464.551032475836</v>
      </c>
      <c r="K39" s="17">
        <f t="shared" si="2"/>
        <v>5548178.201039576</v>
      </c>
      <c r="L39" s="25">
        <f t="shared" si="5"/>
        <v>55.758587495224496</v>
      </c>
    </row>
    <row r="40" spans="1:12" x14ac:dyDescent="0.25">
      <c r="A40" s="20">
        <v>31</v>
      </c>
      <c r="B40" s="21">
        <v>1</v>
      </c>
      <c r="C40" s="21">
        <v>2701</v>
      </c>
      <c r="D40" s="21">
        <v>2658</v>
      </c>
      <c r="E40" s="70">
        <v>0.5</v>
      </c>
      <c r="F40" s="23">
        <f t="shared" si="3"/>
        <v>3.7320395596193321E-4</v>
      </c>
      <c r="G40" s="23">
        <f t="shared" si="0"/>
        <v>3.7313432835820896E-4</v>
      </c>
      <c r="H40" s="17">
        <f t="shared" si="6"/>
        <v>99425.537676510954</v>
      </c>
      <c r="I40" s="17">
        <f t="shared" si="4"/>
        <v>37.099081222578718</v>
      </c>
      <c r="J40" s="17">
        <f t="shared" si="1"/>
        <v>99406.988135899664</v>
      </c>
      <c r="K40" s="17">
        <f t="shared" si="2"/>
        <v>5448713.6500070998</v>
      </c>
      <c r="L40" s="25">
        <f t="shared" si="5"/>
        <v>54.801953073011596</v>
      </c>
    </row>
    <row r="41" spans="1:12" x14ac:dyDescent="0.25">
      <c r="A41" s="20">
        <v>32</v>
      </c>
      <c r="B41" s="21">
        <v>1</v>
      </c>
      <c r="C41" s="21">
        <v>2741</v>
      </c>
      <c r="D41" s="21">
        <v>2673</v>
      </c>
      <c r="E41" s="70">
        <v>0.5</v>
      </c>
      <c r="F41" s="23">
        <f t="shared" si="3"/>
        <v>3.6941263391207979E-4</v>
      </c>
      <c r="G41" s="23">
        <f t="shared" si="0"/>
        <v>3.6934441366574334E-4</v>
      </c>
      <c r="H41" s="17">
        <f t="shared" si="6"/>
        <v>99388.438595288375</v>
      </c>
      <c r="I41" s="17">
        <f t="shared" si="4"/>
        <v>36.70856457813052</v>
      </c>
      <c r="J41" s="17">
        <f t="shared" si="1"/>
        <v>99370.084312999301</v>
      </c>
      <c r="K41" s="17">
        <f t="shared" si="2"/>
        <v>5349306.6618712004</v>
      </c>
      <c r="L41" s="25">
        <f t="shared" si="5"/>
        <v>53.822222559041094</v>
      </c>
    </row>
    <row r="42" spans="1:12" x14ac:dyDescent="0.25">
      <c r="A42" s="20">
        <v>33</v>
      </c>
      <c r="B42" s="21">
        <v>1</v>
      </c>
      <c r="C42" s="21">
        <v>2939</v>
      </c>
      <c r="D42" s="21">
        <v>2696</v>
      </c>
      <c r="E42" s="70">
        <v>0.5</v>
      </c>
      <c r="F42" s="23">
        <f t="shared" si="3"/>
        <v>3.5492457852706301E-4</v>
      </c>
      <c r="G42" s="23">
        <f t="shared" si="0"/>
        <v>3.5486160397444992E-4</v>
      </c>
      <c r="H42" s="17">
        <f t="shared" si="6"/>
        <v>99351.730030710241</v>
      </c>
      <c r="I42" s="17">
        <f t="shared" si="4"/>
        <v>35.256114276334358</v>
      </c>
      <c r="J42" s="17">
        <f t="shared" si="1"/>
        <v>99334.101973572077</v>
      </c>
      <c r="K42" s="17">
        <f t="shared" si="2"/>
        <v>5249936.5775582008</v>
      </c>
      <c r="L42" s="25">
        <f t="shared" si="5"/>
        <v>52.841924100721876</v>
      </c>
    </row>
    <row r="43" spans="1:12" x14ac:dyDescent="0.25">
      <c r="A43" s="20">
        <v>34</v>
      </c>
      <c r="B43" s="21">
        <v>1</v>
      </c>
      <c r="C43" s="21">
        <v>2958</v>
      </c>
      <c r="D43" s="21">
        <v>2901</v>
      </c>
      <c r="E43" s="70">
        <v>0.5</v>
      </c>
      <c r="F43" s="23">
        <f t="shared" si="3"/>
        <v>3.413551800648575E-4</v>
      </c>
      <c r="G43" s="23">
        <f t="shared" si="0"/>
        <v>3.4129692832764505E-4</v>
      </c>
      <c r="H43" s="17">
        <f t="shared" si="6"/>
        <v>99316.473916433912</v>
      </c>
      <c r="I43" s="17">
        <f t="shared" si="4"/>
        <v>33.896407480011575</v>
      </c>
      <c r="J43" s="17">
        <f t="shared" si="1"/>
        <v>99299.525712693896</v>
      </c>
      <c r="K43" s="17">
        <f t="shared" si="2"/>
        <v>5150602.475584629</v>
      </c>
      <c r="L43" s="25">
        <f t="shared" si="5"/>
        <v>51.860504833451984</v>
      </c>
    </row>
    <row r="44" spans="1:12" x14ac:dyDescent="0.25">
      <c r="A44" s="20">
        <v>35</v>
      </c>
      <c r="B44" s="21">
        <v>0</v>
      </c>
      <c r="C44" s="21">
        <v>3099</v>
      </c>
      <c r="D44" s="21">
        <v>2967</v>
      </c>
      <c r="E44" s="70">
        <v>0.5</v>
      </c>
      <c r="F44" s="23">
        <f t="shared" si="3"/>
        <v>0</v>
      </c>
      <c r="G44" s="23">
        <f t="shared" si="0"/>
        <v>0</v>
      </c>
      <c r="H44" s="17">
        <f t="shared" si="6"/>
        <v>99282.577508953895</v>
      </c>
      <c r="I44" s="17">
        <f t="shared" si="4"/>
        <v>0</v>
      </c>
      <c r="J44" s="17">
        <f t="shared" si="1"/>
        <v>99282.577508953895</v>
      </c>
      <c r="K44" s="17">
        <f t="shared" si="2"/>
        <v>5051302.949871935</v>
      </c>
      <c r="L44" s="25">
        <f t="shared" si="5"/>
        <v>50.878040000687719</v>
      </c>
    </row>
    <row r="45" spans="1:12" x14ac:dyDescent="0.25">
      <c r="A45" s="20">
        <v>36</v>
      </c>
      <c r="B45" s="21">
        <v>1</v>
      </c>
      <c r="C45" s="21">
        <v>3210</v>
      </c>
      <c r="D45" s="21">
        <v>3088</v>
      </c>
      <c r="E45" s="70">
        <v>0.5</v>
      </c>
      <c r="F45" s="23">
        <f t="shared" si="3"/>
        <v>3.1756113051762465E-4</v>
      </c>
      <c r="G45" s="23">
        <f t="shared" si="0"/>
        <v>3.1751071598666456E-4</v>
      </c>
      <c r="H45" s="17">
        <f t="shared" si="6"/>
        <v>99282.577508953895</v>
      </c>
      <c r="I45" s="17">
        <f t="shared" si="4"/>
        <v>31.523282269869469</v>
      </c>
      <c r="J45" s="17">
        <f t="shared" si="1"/>
        <v>99266.81586781895</v>
      </c>
      <c r="K45" s="17">
        <f t="shared" si="2"/>
        <v>4952020.3723629806</v>
      </c>
      <c r="L45" s="25">
        <f t="shared" si="5"/>
        <v>49.878040000687712</v>
      </c>
    </row>
    <row r="46" spans="1:12" x14ac:dyDescent="0.25">
      <c r="A46" s="20">
        <v>37</v>
      </c>
      <c r="B46" s="21">
        <v>1</v>
      </c>
      <c r="C46" s="21">
        <v>3375</v>
      </c>
      <c r="D46" s="21">
        <v>3213</v>
      </c>
      <c r="E46" s="70">
        <v>0.5</v>
      </c>
      <c r="F46" s="23">
        <f t="shared" si="3"/>
        <v>3.0358227079538557E-4</v>
      </c>
      <c r="G46" s="23">
        <f t="shared" si="0"/>
        <v>3.0353619669145547E-4</v>
      </c>
      <c r="H46" s="17">
        <f t="shared" si="6"/>
        <v>99251.05422668402</v>
      </c>
      <c r="I46" s="17">
        <f t="shared" si="4"/>
        <v>30.126287517585073</v>
      </c>
      <c r="J46" s="17">
        <f t="shared" si="1"/>
        <v>99235.991082925219</v>
      </c>
      <c r="K46" s="17">
        <f t="shared" si="2"/>
        <v>4852753.5564951617</v>
      </c>
      <c r="L46" s="25">
        <f t="shared" si="5"/>
        <v>48.893723037054457</v>
      </c>
    </row>
    <row r="47" spans="1:12" x14ac:dyDescent="0.25">
      <c r="A47" s="20">
        <v>38</v>
      </c>
      <c r="B47" s="21">
        <v>0</v>
      </c>
      <c r="C47" s="21">
        <v>3465</v>
      </c>
      <c r="D47" s="21">
        <v>3323</v>
      </c>
      <c r="E47" s="70">
        <v>0.5</v>
      </c>
      <c r="F47" s="23">
        <f t="shared" si="3"/>
        <v>0</v>
      </c>
      <c r="G47" s="23">
        <f t="shared" si="0"/>
        <v>0</v>
      </c>
      <c r="H47" s="17">
        <f t="shared" si="6"/>
        <v>99220.927939166431</v>
      </c>
      <c r="I47" s="17">
        <f t="shared" si="4"/>
        <v>0</v>
      </c>
      <c r="J47" s="17">
        <f t="shared" si="1"/>
        <v>99220.927939166431</v>
      </c>
      <c r="K47" s="17">
        <f t="shared" si="2"/>
        <v>4753517.5654122364</v>
      </c>
      <c r="L47" s="25">
        <f t="shared" si="5"/>
        <v>47.908416743760718</v>
      </c>
    </row>
    <row r="48" spans="1:12" x14ac:dyDescent="0.25">
      <c r="A48" s="20">
        <v>39</v>
      </c>
      <c r="B48" s="21">
        <v>4</v>
      </c>
      <c r="C48" s="21">
        <v>3599</v>
      </c>
      <c r="D48" s="21">
        <v>3442</v>
      </c>
      <c r="E48" s="70">
        <v>0.5</v>
      </c>
      <c r="F48" s="23">
        <f t="shared" si="3"/>
        <v>1.136202243999432E-3</v>
      </c>
      <c r="G48" s="23">
        <f t="shared" si="0"/>
        <v>1.13555713271824E-3</v>
      </c>
      <c r="H48" s="17">
        <f t="shared" si="6"/>
        <v>99220.927939166431</v>
      </c>
      <c r="I48" s="17">
        <f t="shared" si="4"/>
        <v>112.67103243624294</v>
      </c>
      <c r="J48" s="17">
        <f t="shared" si="1"/>
        <v>99164.592422948321</v>
      </c>
      <c r="K48" s="17">
        <f t="shared" si="2"/>
        <v>4654296.6374730701</v>
      </c>
      <c r="L48" s="25">
        <f t="shared" si="5"/>
        <v>46.908416743760718</v>
      </c>
    </row>
    <row r="49" spans="1:12" x14ac:dyDescent="0.25">
      <c r="A49" s="20">
        <v>40</v>
      </c>
      <c r="B49" s="21">
        <v>1</v>
      </c>
      <c r="C49" s="21">
        <v>3374</v>
      </c>
      <c r="D49" s="21">
        <v>3530</v>
      </c>
      <c r="E49" s="70">
        <v>0.5</v>
      </c>
      <c r="F49" s="23">
        <f t="shared" si="3"/>
        <v>2.8968713789107763E-4</v>
      </c>
      <c r="G49" s="23">
        <f t="shared" si="0"/>
        <v>2.8964518464880519E-4</v>
      </c>
      <c r="H49" s="17">
        <f t="shared" si="6"/>
        <v>99108.256906730196</v>
      </c>
      <c r="I49" s="17">
        <f t="shared" si="4"/>
        <v>28.706229371971091</v>
      </c>
      <c r="J49" s="17">
        <f t="shared" si="1"/>
        <v>99093.903792044221</v>
      </c>
      <c r="K49" s="17">
        <f t="shared" si="2"/>
        <v>4555132.0450501218</v>
      </c>
      <c r="L49" s="25">
        <f t="shared" si="5"/>
        <v>45.961176063634248</v>
      </c>
    </row>
    <row r="50" spans="1:12" x14ac:dyDescent="0.25">
      <c r="A50" s="20">
        <v>41</v>
      </c>
      <c r="B50" s="21">
        <v>0</v>
      </c>
      <c r="C50" s="21">
        <v>3325</v>
      </c>
      <c r="D50" s="21">
        <v>3347</v>
      </c>
      <c r="E50" s="70">
        <v>0.5</v>
      </c>
      <c r="F50" s="23">
        <f t="shared" si="3"/>
        <v>0</v>
      </c>
      <c r="G50" s="23">
        <f t="shared" si="0"/>
        <v>0</v>
      </c>
      <c r="H50" s="17">
        <f t="shared" si="6"/>
        <v>99079.550677358231</v>
      </c>
      <c r="I50" s="17">
        <f t="shared" si="4"/>
        <v>0</v>
      </c>
      <c r="J50" s="17">
        <f t="shared" si="1"/>
        <v>99079.550677358231</v>
      </c>
      <c r="K50" s="17">
        <f t="shared" si="2"/>
        <v>4456038.1412580777</v>
      </c>
      <c r="L50" s="25">
        <f t="shared" si="5"/>
        <v>44.974347489409602</v>
      </c>
    </row>
    <row r="51" spans="1:12" x14ac:dyDescent="0.25">
      <c r="A51" s="20">
        <v>42</v>
      </c>
      <c r="B51" s="21">
        <v>0</v>
      </c>
      <c r="C51" s="21">
        <v>3311</v>
      </c>
      <c r="D51" s="21">
        <v>3291</v>
      </c>
      <c r="E51" s="70">
        <v>0.5</v>
      </c>
      <c r="F51" s="23">
        <f t="shared" si="3"/>
        <v>0</v>
      </c>
      <c r="G51" s="23">
        <f t="shared" si="0"/>
        <v>0</v>
      </c>
      <c r="H51" s="17">
        <f t="shared" si="6"/>
        <v>99079.550677358231</v>
      </c>
      <c r="I51" s="17">
        <f t="shared" si="4"/>
        <v>0</v>
      </c>
      <c r="J51" s="17">
        <f t="shared" si="1"/>
        <v>99079.550677358231</v>
      </c>
      <c r="K51" s="17">
        <f t="shared" si="2"/>
        <v>4356958.5905807195</v>
      </c>
      <c r="L51" s="25">
        <f t="shared" si="5"/>
        <v>43.974347489409602</v>
      </c>
    </row>
    <row r="52" spans="1:12" x14ac:dyDescent="0.25">
      <c r="A52" s="20">
        <v>43</v>
      </c>
      <c r="B52" s="21">
        <v>0</v>
      </c>
      <c r="C52" s="21">
        <v>3266</v>
      </c>
      <c r="D52" s="21">
        <v>3303</v>
      </c>
      <c r="E52" s="70">
        <v>0.5</v>
      </c>
      <c r="F52" s="23">
        <f t="shared" si="3"/>
        <v>0</v>
      </c>
      <c r="G52" s="23">
        <f t="shared" si="0"/>
        <v>0</v>
      </c>
      <c r="H52" s="17">
        <f t="shared" si="6"/>
        <v>99079.550677358231</v>
      </c>
      <c r="I52" s="17">
        <f t="shared" si="4"/>
        <v>0</v>
      </c>
      <c r="J52" s="17">
        <f t="shared" si="1"/>
        <v>99079.550677358231</v>
      </c>
      <c r="K52" s="17">
        <f t="shared" si="2"/>
        <v>4257879.0399033614</v>
      </c>
      <c r="L52" s="25">
        <f t="shared" si="5"/>
        <v>42.974347489409602</v>
      </c>
    </row>
    <row r="53" spans="1:12" x14ac:dyDescent="0.25">
      <c r="A53" s="20">
        <v>44</v>
      </c>
      <c r="B53" s="21">
        <v>2</v>
      </c>
      <c r="C53" s="21">
        <v>3160</v>
      </c>
      <c r="D53" s="21">
        <v>3237</v>
      </c>
      <c r="E53" s="70">
        <v>0.5</v>
      </c>
      <c r="F53" s="23">
        <f t="shared" si="3"/>
        <v>6.2529310614350476E-4</v>
      </c>
      <c r="G53" s="23">
        <f t="shared" si="0"/>
        <v>6.2509767151117351E-4</v>
      </c>
      <c r="H53" s="17">
        <f t="shared" si="6"/>
        <v>99079.550677358231</v>
      </c>
      <c r="I53" s="17">
        <f t="shared" si="4"/>
        <v>61.934396422789945</v>
      </c>
      <c r="J53" s="17">
        <f t="shared" si="1"/>
        <v>99048.583479146837</v>
      </c>
      <c r="K53" s="17">
        <f t="shared" si="2"/>
        <v>4158799.4892260032</v>
      </c>
      <c r="L53" s="25">
        <f t="shared" si="5"/>
        <v>41.974347489409602</v>
      </c>
    </row>
    <row r="54" spans="1:12" x14ac:dyDescent="0.25">
      <c r="A54" s="20">
        <v>45</v>
      </c>
      <c r="B54" s="21">
        <v>2</v>
      </c>
      <c r="C54" s="21">
        <v>3291</v>
      </c>
      <c r="D54" s="21">
        <v>3137</v>
      </c>
      <c r="E54" s="70">
        <v>0.5</v>
      </c>
      <c r="F54" s="23">
        <f t="shared" si="3"/>
        <v>6.222775357809583E-4</v>
      </c>
      <c r="G54" s="23">
        <f t="shared" si="0"/>
        <v>6.2208398133748052E-4</v>
      </c>
      <c r="H54" s="17">
        <f t="shared" si="6"/>
        <v>99017.616280935443</v>
      </c>
      <c r="I54" s="17">
        <f t="shared" si="4"/>
        <v>61.597272958591248</v>
      </c>
      <c r="J54" s="17">
        <f t="shared" si="1"/>
        <v>98986.81764445614</v>
      </c>
      <c r="K54" s="17">
        <f t="shared" si="2"/>
        <v>4059750.9057468562</v>
      </c>
      <c r="L54" s="25">
        <f t="shared" si="5"/>
        <v>41.000289223570299</v>
      </c>
    </row>
    <row r="55" spans="1:12" x14ac:dyDescent="0.25">
      <c r="A55" s="20">
        <v>46</v>
      </c>
      <c r="B55" s="21">
        <v>2</v>
      </c>
      <c r="C55" s="21">
        <v>3275</v>
      </c>
      <c r="D55" s="21">
        <v>3250</v>
      </c>
      <c r="E55" s="70">
        <v>0.5</v>
      </c>
      <c r="F55" s="23">
        <f t="shared" si="3"/>
        <v>6.1302681992337162E-4</v>
      </c>
      <c r="G55" s="23">
        <f t="shared" si="0"/>
        <v>6.1283897655890903E-4</v>
      </c>
      <c r="H55" s="17">
        <f t="shared" si="6"/>
        <v>98956.019007976851</v>
      </c>
      <c r="I55" s="17">
        <f t="shared" si="4"/>
        <v>60.644105413192484</v>
      </c>
      <c r="J55" s="17">
        <f t="shared" si="1"/>
        <v>98925.696955270265</v>
      </c>
      <c r="K55" s="17">
        <f t="shared" si="2"/>
        <v>3960764.0881024003</v>
      </c>
      <c r="L55" s="25">
        <f t="shared" si="5"/>
        <v>40.025499487637262</v>
      </c>
    </row>
    <row r="56" spans="1:12" x14ac:dyDescent="0.25">
      <c r="A56" s="20">
        <v>47</v>
      </c>
      <c r="B56" s="21">
        <v>6</v>
      </c>
      <c r="C56" s="21">
        <v>3266</v>
      </c>
      <c r="D56" s="21">
        <v>3245</v>
      </c>
      <c r="E56" s="70">
        <v>0.5</v>
      </c>
      <c r="F56" s="23">
        <f t="shared" si="3"/>
        <v>1.8430348640761788E-3</v>
      </c>
      <c r="G56" s="23">
        <f t="shared" si="0"/>
        <v>1.8413380389749885E-3</v>
      </c>
      <c r="H56" s="17">
        <f t="shared" si="6"/>
        <v>98895.374902563664</v>
      </c>
      <c r="I56" s="17">
        <f t="shared" si="4"/>
        <v>182.09981568678288</v>
      </c>
      <c r="J56" s="17">
        <f t="shared" si="1"/>
        <v>98804.324994720271</v>
      </c>
      <c r="K56" s="17">
        <f t="shared" si="2"/>
        <v>3861838.3911471302</v>
      </c>
      <c r="L56" s="25">
        <f t="shared" si="5"/>
        <v>39.049737108049726</v>
      </c>
    </row>
    <row r="57" spans="1:12" x14ac:dyDescent="0.25">
      <c r="A57" s="20">
        <v>48</v>
      </c>
      <c r="B57" s="21">
        <v>1</v>
      </c>
      <c r="C57" s="21">
        <v>3201</v>
      </c>
      <c r="D57" s="21">
        <v>3230</v>
      </c>
      <c r="E57" s="70">
        <v>0.5</v>
      </c>
      <c r="F57" s="23">
        <f t="shared" si="3"/>
        <v>3.1099362463069506E-4</v>
      </c>
      <c r="G57" s="23">
        <f t="shared" si="0"/>
        <v>3.1094527363184079E-4</v>
      </c>
      <c r="H57" s="17">
        <f t="shared" si="6"/>
        <v>98713.275086876878</v>
      </c>
      <c r="I57" s="17">
        <f t="shared" si="4"/>
        <v>30.694426332984104</v>
      </c>
      <c r="J57" s="17">
        <f t="shared" si="1"/>
        <v>98697.927873710389</v>
      </c>
      <c r="K57" s="17">
        <f t="shared" si="2"/>
        <v>3763034.0661524101</v>
      </c>
      <c r="L57" s="25">
        <f t="shared" si="5"/>
        <v>38.120851150370498</v>
      </c>
    </row>
    <row r="58" spans="1:12" x14ac:dyDescent="0.25">
      <c r="A58" s="20">
        <v>49</v>
      </c>
      <c r="B58" s="21">
        <v>2</v>
      </c>
      <c r="C58" s="21">
        <v>3234</v>
      </c>
      <c r="D58" s="21">
        <v>3198</v>
      </c>
      <c r="E58" s="70">
        <v>0.5</v>
      </c>
      <c r="F58" s="23">
        <f t="shared" si="3"/>
        <v>6.2189054726368158E-4</v>
      </c>
      <c r="G58" s="23">
        <f t="shared" si="0"/>
        <v>6.2169723344731112E-4</v>
      </c>
      <c r="H58" s="17">
        <f t="shared" si="6"/>
        <v>98682.580660543899</v>
      </c>
      <c r="I58" s="17">
        <f t="shared" si="4"/>
        <v>61.350687386101271</v>
      </c>
      <c r="J58" s="17">
        <f t="shared" si="1"/>
        <v>98651.90531685084</v>
      </c>
      <c r="K58" s="17">
        <f t="shared" si="2"/>
        <v>3664336.1382786999</v>
      </c>
      <c r="L58" s="25">
        <f t="shared" si="5"/>
        <v>37.132552814802963</v>
      </c>
    </row>
    <row r="59" spans="1:12" x14ac:dyDescent="0.25">
      <c r="A59" s="20">
        <v>50</v>
      </c>
      <c r="B59" s="21">
        <v>6</v>
      </c>
      <c r="C59" s="21">
        <v>3252</v>
      </c>
      <c r="D59" s="21">
        <v>3179</v>
      </c>
      <c r="E59" s="70">
        <v>0.5</v>
      </c>
      <c r="F59" s="23">
        <f t="shared" si="3"/>
        <v>1.8659617477841705E-3</v>
      </c>
      <c r="G59" s="23">
        <f t="shared" si="0"/>
        <v>1.86422246388069E-3</v>
      </c>
      <c r="H59" s="17">
        <f t="shared" si="6"/>
        <v>98621.229973157795</v>
      </c>
      <c r="I59" s="17">
        <f t="shared" si="4"/>
        <v>183.85191233150437</v>
      </c>
      <c r="J59" s="17">
        <f t="shared" si="1"/>
        <v>98529.304016992042</v>
      </c>
      <c r="K59" s="17">
        <f t="shared" si="2"/>
        <v>3565684.2329618493</v>
      </c>
      <c r="L59" s="25">
        <f t="shared" si="5"/>
        <v>36.155341339104552</v>
      </c>
    </row>
    <row r="60" spans="1:12" x14ac:dyDescent="0.25">
      <c r="A60" s="20">
        <v>51</v>
      </c>
      <c r="B60" s="21">
        <v>6</v>
      </c>
      <c r="C60" s="21">
        <v>3066</v>
      </c>
      <c r="D60" s="21">
        <v>3210</v>
      </c>
      <c r="E60" s="70">
        <v>0.5</v>
      </c>
      <c r="F60" s="23">
        <f t="shared" si="3"/>
        <v>1.9120458891013384E-3</v>
      </c>
      <c r="G60" s="23">
        <f t="shared" si="0"/>
        <v>1.9102196752626551E-3</v>
      </c>
      <c r="H60" s="17">
        <f t="shared" si="6"/>
        <v>98437.37806082629</v>
      </c>
      <c r="I60" s="17">
        <f t="shared" si="4"/>
        <v>188.03701635305882</v>
      </c>
      <c r="J60" s="17">
        <f t="shared" si="1"/>
        <v>98343.359552649752</v>
      </c>
      <c r="K60" s="17">
        <f t="shared" si="2"/>
        <v>3467154.9289448573</v>
      </c>
      <c r="L60" s="25">
        <f t="shared" si="5"/>
        <v>35.221934972734012</v>
      </c>
    </row>
    <row r="61" spans="1:12" x14ac:dyDescent="0.25">
      <c r="A61" s="20">
        <v>52</v>
      </c>
      <c r="B61" s="21">
        <v>3</v>
      </c>
      <c r="C61" s="21">
        <v>2916</v>
      </c>
      <c r="D61" s="21">
        <v>3042</v>
      </c>
      <c r="E61" s="70">
        <v>0.5</v>
      </c>
      <c r="F61" s="23">
        <f t="shared" si="3"/>
        <v>1.0070493454179255E-3</v>
      </c>
      <c r="G61" s="23">
        <f t="shared" si="0"/>
        <v>1.0065425264217413E-3</v>
      </c>
      <c r="H61" s="17">
        <f t="shared" si="6"/>
        <v>98249.341044473229</v>
      </c>
      <c r="I61" s="17">
        <f t="shared" si="4"/>
        <v>98.892139954175363</v>
      </c>
      <c r="J61" s="17">
        <f t="shared" si="1"/>
        <v>98199.894974496143</v>
      </c>
      <c r="K61" s="17">
        <f t="shared" si="2"/>
        <v>3368811.5693922075</v>
      </c>
      <c r="L61" s="25">
        <f t="shared" si="5"/>
        <v>34.288388436796659</v>
      </c>
    </row>
    <row r="62" spans="1:12" x14ac:dyDescent="0.25">
      <c r="A62" s="20">
        <v>53</v>
      </c>
      <c r="B62" s="21">
        <v>7</v>
      </c>
      <c r="C62" s="21">
        <v>2916</v>
      </c>
      <c r="D62" s="21">
        <v>2909</v>
      </c>
      <c r="E62" s="70">
        <v>0.5</v>
      </c>
      <c r="F62" s="23">
        <f t="shared" si="3"/>
        <v>2.4034334763948497E-3</v>
      </c>
      <c r="G62" s="23">
        <f t="shared" si="0"/>
        <v>2.4005486968449929E-3</v>
      </c>
      <c r="H62" s="17">
        <f t="shared" si="6"/>
        <v>98150.448904519057</v>
      </c>
      <c r="I62" s="17">
        <f t="shared" si="4"/>
        <v>235.6149322124943</v>
      </c>
      <c r="J62" s="17">
        <f t="shared" si="1"/>
        <v>98032.6414384128</v>
      </c>
      <c r="K62" s="17">
        <f t="shared" si="2"/>
        <v>3270611.6744177113</v>
      </c>
      <c r="L62" s="25">
        <f t="shared" si="5"/>
        <v>33.322432153105773</v>
      </c>
    </row>
    <row r="63" spans="1:12" x14ac:dyDescent="0.25">
      <c r="A63" s="20">
        <v>54</v>
      </c>
      <c r="B63" s="21">
        <v>7</v>
      </c>
      <c r="C63" s="21">
        <v>2772</v>
      </c>
      <c r="D63" s="21">
        <v>2906</v>
      </c>
      <c r="E63" s="70">
        <v>0.5</v>
      </c>
      <c r="F63" s="23">
        <f t="shared" si="3"/>
        <v>2.4656569214512153E-3</v>
      </c>
      <c r="G63" s="23">
        <f t="shared" si="0"/>
        <v>2.4626209322779241E-3</v>
      </c>
      <c r="H63" s="17">
        <f t="shared" si="6"/>
        <v>97914.833972306558</v>
      </c>
      <c r="I63" s="17">
        <f t="shared" si="4"/>
        <v>241.12711972071975</v>
      </c>
      <c r="J63" s="17">
        <f t="shared" si="1"/>
        <v>97794.270412446189</v>
      </c>
      <c r="K63" s="17">
        <f t="shared" si="2"/>
        <v>3172579.0329792984</v>
      </c>
      <c r="L63" s="25">
        <f t="shared" si="5"/>
        <v>32.401413598644361</v>
      </c>
    </row>
    <row r="64" spans="1:12" x14ac:dyDescent="0.25">
      <c r="A64" s="20">
        <v>55</v>
      </c>
      <c r="B64" s="21">
        <v>4</v>
      </c>
      <c r="C64" s="21">
        <v>2712</v>
      </c>
      <c r="D64" s="21">
        <v>2759</v>
      </c>
      <c r="E64" s="70">
        <v>0.5</v>
      </c>
      <c r="F64" s="23">
        <f t="shared" si="3"/>
        <v>1.4622555291537195E-3</v>
      </c>
      <c r="G64" s="23">
        <f t="shared" si="0"/>
        <v>1.461187214611872E-3</v>
      </c>
      <c r="H64" s="17">
        <f t="shared" si="6"/>
        <v>97673.706852585834</v>
      </c>
      <c r="I64" s="17">
        <f t="shared" si="4"/>
        <v>142.71957165674641</v>
      </c>
      <c r="J64" s="17">
        <f t="shared" si="1"/>
        <v>97602.347066757458</v>
      </c>
      <c r="K64" s="17">
        <f t="shared" si="2"/>
        <v>3074784.7625668524</v>
      </c>
      <c r="L64" s="25">
        <f t="shared" si="5"/>
        <v>31.480168631333662</v>
      </c>
    </row>
    <row r="65" spans="1:12" x14ac:dyDescent="0.25">
      <c r="A65" s="20">
        <v>56</v>
      </c>
      <c r="B65" s="21">
        <v>6</v>
      </c>
      <c r="C65" s="21">
        <v>2622</v>
      </c>
      <c r="D65" s="21">
        <v>2681</v>
      </c>
      <c r="E65" s="70">
        <v>0.5</v>
      </c>
      <c r="F65" s="23">
        <f t="shared" si="3"/>
        <v>2.2628700735432775E-3</v>
      </c>
      <c r="G65" s="23">
        <f t="shared" si="0"/>
        <v>2.260312676586928E-3</v>
      </c>
      <c r="H65" s="17">
        <f t="shared" si="6"/>
        <v>97530.987280929083</v>
      </c>
      <c r="I65" s="17">
        <f t="shared" si="4"/>
        <v>220.45052691112244</v>
      </c>
      <c r="J65" s="17">
        <f t="shared" si="1"/>
        <v>97420.76201747352</v>
      </c>
      <c r="K65" s="17">
        <f t="shared" si="2"/>
        <v>2977182.4155000951</v>
      </c>
      <c r="L65" s="25">
        <f t="shared" si="5"/>
        <v>30.525502699204651</v>
      </c>
    </row>
    <row r="66" spans="1:12" x14ac:dyDescent="0.25">
      <c r="A66" s="20">
        <v>57</v>
      </c>
      <c r="B66" s="21">
        <v>11</v>
      </c>
      <c r="C66" s="21">
        <v>2935</v>
      </c>
      <c r="D66" s="21">
        <v>2600</v>
      </c>
      <c r="E66" s="70">
        <v>0.5</v>
      </c>
      <c r="F66" s="23">
        <f t="shared" si="3"/>
        <v>3.9747064137308037E-3</v>
      </c>
      <c r="G66" s="23">
        <f t="shared" si="0"/>
        <v>3.9668229354489718E-3</v>
      </c>
      <c r="H66" s="17">
        <f t="shared" si="6"/>
        <v>97310.536754017958</v>
      </c>
      <c r="I66" s="17">
        <f t="shared" si="4"/>
        <v>386.01366905668857</v>
      </c>
      <c r="J66" s="17">
        <f t="shared" si="1"/>
        <v>97117.529919489622</v>
      </c>
      <c r="K66" s="17">
        <f t="shared" si="2"/>
        <v>2879761.6534826215</v>
      </c>
      <c r="L66" s="25">
        <f t="shared" si="5"/>
        <v>29.593523471791105</v>
      </c>
    </row>
    <row r="67" spans="1:12" x14ac:dyDescent="0.25">
      <c r="A67" s="20">
        <v>58</v>
      </c>
      <c r="B67" s="21">
        <v>8</v>
      </c>
      <c r="C67" s="21">
        <v>3032</v>
      </c>
      <c r="D67" s="21">
        <v>2935</v>
      </c>
      <c r="E67" s="70">
        <v>0.5</v>
      </c>
      <c r="F67" s="23">
        <f t="shared" si="3"/>
        <v>2.6814144461203286E-3</v>
      </c>
      <c r="G67" s="23">
        <f t="shared" si="0"/>
        <v>2.677824267782427E-3</v>
      </c>
      <c r="H67" s="17">
        <f t="shared" si="6"/>
        <v>96924.523084961271</v>
      </c>
      <c r="I67" s="17">
        <f t="shared" si="4"/>
        <v>259.54684006014736</v>
      </c>
      <c r="J67" s="17">
        <f t="shared" si="1"/>
        <v>96794.749664931194</v>
      </c>
      <c r="K67" s="17">
        <f t="shared" si="2"/>
        <v>2782644.1235631318</v>
      </c>
      <c r="L67" s="25">
        <f t="shared" si="5"/>
        <v>28.709391957739584</v>
      </c>
    </row>
    <row r="68" spans="1:12" x14ac:dyDescent="0.25">
      <c r="A68" s="20">
        <v>59</v>
      </c>
      <c r="B68" s="21">
        <v>8</v>
      </c>
      <c r="C68" s="21">
        <v>3055</v>
      </c>
      <c r="D68" s="21">
        <v>3016</v>
      </c>
      <c r="E68" s="70">
        <v>0.5</v>
      </c>
      <c r="F68" s="23">
        <f t="shared" si="3"/>
        <v>2.6354801515401085E-3</v>
      </c>
      <c r="G68" s="23">
        <f t="shared" si="0"/>
        <v>2.6320118440532982E-3</v>
      </c>
      <c r="H68" s="17">
        <f t="shared" si="6"/>
        <v>96664.976244901118</v>
      </c>
      <c r="I68" s="17">
        <f t="shared" si="4"/>
        <v>254.42336238171046</v>
      </c>
      <c r="J68" s="17">
        <f t="shared" si="1"/>
        <v>96537.764563710254</v>
      </c>
      <c r="K68" s="17">
        <f t="shared" si="2"/>
        <v>2685849.3738982007</v>
      </c>
      <c r="L68" s="25">
        <f t="shared" si="5"/>
        <v>27.785134577528787</v>
      </c>
    </row>
    <row r="69" spans="1:12" x14ac:dyDescent="0.25">
      <c r="A69" s="20">
        <v>60</v>
      </c>
      <c r="B69" s="21">
        <v>18</v>
      </c>
      <c r="C69" s="21">
        <v>3331</v>
      </c>
      <c r="D69" s="21">
        <v>3028</v>
      </c>
      <c r="E69" s="70">
        <v>0.5</v>
      </c>
      <c r="F69" s="23">
        <f t="shared" si="3"/>
        <v>5.6612674948891334E-3</v>
      </c>
      <c r="G69" s="23">
        <f t="shared" si="0"/>
        <v>5.6452877528618464E-3</v>
      </c>
      <c r="H69" s="17">
        <f t="shared" si="6"/>
        <v>96410.552882519405</v>
      </c>
      <c r="I69" s="17">
        <f t="shared" si="4"/>
        <v>544.26531343432623</v>
      </c>
      <c r="J69" s="17">
        <f t="shared" si="1"/>
        <v>96138.420225802241</v>
      </c>
      <c r="K69" s="17">
        <f t="shared" si="2"/>
        <v>2589311.6093344903</v>
      </c>
      <c r="L69" s="25">
        <f t="shared" si="5"/>
        <v>26.857138891109596</v>
      </c>
    </row>
    <row r="70" spans="1:12" x14ac:dyDescent="0.25">
      <c r="A70" s="20">
        <v>61</v>
      </c>
      <c r="B70" s="21">
        <v>11</v>
      </c>
      <c r="C70" s="21">
        <v>3245</v>
      </c>
      <c r="D70" s="21">
        <v>3313</v>
      </c>
      <c r="E70" s="70">
        <v>0.5</v>
      </c>
      <c r="F70" s="23">
        <f t="shared" si="3"/>
        <v>3.3546813052759989E-3</v>
      </c>
      <c r="G70" s="23">
        <f t="shared" si="0"/>
        <v>3.3490637844420766E-3</v>
      </c>
      <c r="H70" s="17">
        <f t="shared" si="6"/>
        <v>95866.287569085078</v>
      </c>
      <c r="I70" s="17">
        <f t="shared" si="4"/>
        <v>321.06231184653245</v>
      </c>
      <c r="J70" s="17">
        <f t="shared" si="1"/>
        <v>95705.756413161813</v>
      </c>
      <c r="K70" s="17">
        <f t="shared" si="2"/>
        <v>2493173.1891086879</v>
      </c>
      <c r="L70" s="25">
        <f t="shared" si="5"/>
        <v>26.00677727623496</v>
      </c>
    </row>
    <row r="71" spans="1:12" x14ac:dyDescent="0.25">
      <c r="A71" s="20">
        <v>62</v>
      </c>
      <c r="B71" s="21">
        <v>17</v>
      </c>
      <c r="C71" s="21">
        <v>3112</v>
      </c>
      <c r="D71" s="21">
        <v>3223</v>
      </c>
      <c r="E71" s="70">
        <v>0.5</v>
      </c>
      <c r="F71" s="23">
        <f t="shared" si="3"/>
        <v>5.3670086819258087E-3</v>
      </c>
      <c r="G71" s="23">
        <f t="shared" si="0"/>
        <v>5.3526448362720396E-3</v>
      </c>
      <c r="H71" s="17">
        <f t="shared" si="6"/>
        <v>95545.225257238548</v>
      </c>
      <c r="I71" s="17">
        <f t="shared" si="4"/>
        <v>511.41965660360677</v>
      </c>
      <c r="J71" s="17">
        <f t="shared" si="1"/>
        <v>95289.515428936735</v>
      </c>
      <c r="K71" s="17">
        <f t="shared" si="2"/>
        <v>2397467.4326955262</v>
      </c>
      <c r="L71" s="25">
        <f t="shared" si="5"/>
        <v>25.092488151456767</v>
      </c>
    </row>
    <row r="72" spans="1:12" x14ac:dyDescent="0.25">
      <c r="A72" s="20">
        <v>63</v>
      </c>
      <c r="B72" s="21">
        <v>14</v>
      </c>
      <c r="C72" s="21">
        <v>2911</v>
      </c>
      <c r="D72" s="21">
        <v>3085</v>
      </c>
      <c r="E72" s="70">
        <v>0.5</v>
      </c>
      <c r="F72" s="23">
        <f t="shared" si="3"/>
        <v>4.6697798532354907E-3</v>
      </c>
      <c r="G72" s="23">
        <f t="shared" si="0"/>
        <v>4.6589018302828624E-3</v>
      </c>
      <c r="H72" s="17">
        <f t="shared" si="6"/>
        <v>95033.805600634936</v>
      </c>
      <c r="I72" s="17">
        <f t="shared" si="4"/>
        <v>442.75317085154387</v>
      </c>
      <c r="J72" s="17">
        <f t="shared" si="1"/>
        <v>94812.429015209156</v>
      </c>
      <c r="K72" s="17">
        <f t="shared" si="2"/>
        <v>2302177.9172665896</v>
      </c>
      <c r="L72" s="25">
        <f t="shared" si="5"/>
        <v>24.224831392537734</v>
      </c>
    </row>
    <row r="73" spans="1:12" x14ac:dyDescent="0.25">
      <c r="A73" s="20">
        <v>64</v>
      </c>
      <c r="B73" s="21">
        <v>20</v>
      </c>
      <c r="C73" s="21">
        <v>2700</v>
      </c>
      <c r="D73" s="21">
        <v>2882</v>
      </c>
      <c r="E73" s="70">
        <v>0.5</v>
      </c>
      <c r="F73" s="23">
        <f t="shared" si="3"/>
        <v>7.1658903618774632E-3</v>
      </c>
      <c r="G73" s="23">
        <f t="shared" ref="G73:G108" si="7">F73/((1+(1-E73)*F73))</f>
        <v>7.1403070332024272E-3</v>
      </c>
      <c r="H73" s="17">
        <f t="shared" si="6"/>
        <v>94591.052429783391</v>
      </c>
      <c r="I73" s="17">
        <f t="shared" si="4"/>
        <v>675.40915694240186</v>
      </c>
      <c r="J73" s="17">
        <f t="shared" ref="J73:J108" si="8">H74+I73*E73</f>
        <v>94253.347851312181</v>
      </c>
      <c r="K73" s="17">
        <f t="shared" ref="K73:K97" si="9">K74+J73</f>
        <v>2207365.4882513806</v>
      </c>
      <c r="L73" s="25">
        <f t="shared" si="5"/>
        <v>23.335880419450319</v>
      </c>
    </row>
    <row r="74" spans="1:12" x14ac:dyDescent="0.25">
      <c r="A74" s="20">
        <v>65</v>
      </c>
      <c r="B74" s="21">
        <v>11</v>
      </c>
      <c r="C74" s="21">
        <v>2502</v>
      </c>
      <c r="D74" s="21">
        <v>2684</v>
      </c>
      <c r="E74" s="70">
        <v>0.5</v>
      </c>
      <c r="F74" s="23">
        <f t="shared" ref="F74:F108" si="10">B74/((C74+D74)/2)</f>
        <v>4.2421905129193986E-3</v>
      </c>
      <c r="G74" s="23">
        <f t="shared" si="7"/>
        <v>4.2332114681547049E-3</v>
      </c>
      <c r="H74" s="17">
        <f t="shared" si="6"/>
        <v>93915.643272840985</v>
      </c>
      <c r="I74" s="17">
        <f t="shared" ref="I74:I108" si="11">H74*G74</f>
        <v>397.56477814171672</v>
      </c>
      <c r="J74" s="17">
        <f t="shared" si="8"/>
        <v>93716.860883770118</v>
      </c>
      <c r="K74" s="17">
        <f t="shared" si="9"/>
        <v>2113112.1404000684</v>
      </c>
      <c r="L74" s="25">
        <f t="shared" ref="L74:L108" si="12">K74/H74</f>
        <v>22.50010825418207</v>
      </c>
    </row>
    <row r="75" spans="1:12" x14ac:dyDescent="0.25">
      <c r="A75" s="20">
        <v>66</v>
      </c>
      <c r="B75" s="21">
        <v>17</v>
      </c>
      <c r="C75" s="21">
        <v>2054</v>
      </c>
      <c r="D75" s="21">
        <v>2474</v>
      </c>
      <c r="E75" s="70">
        <v>0.5</v>
      </c>
      <c r="F75" s="23">
        <f t="shared" si="10"/>
        <v>7.5088339222614837E-3</v>
      </c>
      <c r="G75" s="23">
        <f t="shared" si="7"/>
        <v>7.4807480748074803E-3</v>
      </c>
      <c r="H75" s="17">
        <f t="shared" ref="H75:H108" si="13">H74-I74</f>
        <v>93518.078494699264</v>
      </c>
      <c r="I75" s="17">
        <f t="shared" si="11"/>
        <v>699.58518565891632</v>
      </c>
      <c r="J75" s="17">
        <f t="shared" si="8"/>
        <v>93168.285901869807</v>
      </c>
      <c r="K75" s="17">
        <f t="shared" si="9"/>
        <v>2019395.2795162981</v>
      </c>
      <c r="L75" s="25">
        <f t="shared" si="12"/>
        <v>21.593635284441394</v>
      </c>
    </row>
    <row r="76" spans="1:12" x14ac:dyDescent="0.25">
      <c r="A76" s="20">
        <v>67</v>
      </c>
      <c r="B76" s="21">
        <v>9</v>
      </c>
      <c r="C76" s="21">
        <v>1762</v>
      </c>
      <c r="D76" s="21">
        <v>2029</v>
      </c>
      <c r="E76" s="70">
        <v>0.5</v>
      </c>
      <c r="F76" s="23">
        <f t="shared" si="10"/>
        <v>4.7480875758375103E-3</v>
      </c>
      <c r="G76" s="23">
        <f t="shared" si="7"/>
        <v>4.7368421052631582E-3</v>
      </c>
      <c r="H76" s="17">
        <f t="shared" si="13"/>
        <v>92818.49330904035</v>
      </c>
      <c r="I76" s="17">
        <f t="shared" si="11"/>
        <v>439.66654725334905</v>
      </c>
      <c r="J76" s="17">
        <f t="shared" si="8"/>
        <v>92598.660035413675</v>
      </c>
      <c r="K76" s="17">
        <f t="shared" si="9"/>
        <v>1926226.9936144282</v>
      </c>
      <c r="L76" s="25">
        <f t="shared" si="12"/>
        <v>20.752620786474427</v>
      </c>
    </row>
    <row r="77" spans="1:12" x14ac:dyDescent="0.25">
      <c r="A77" s="20">
        <v>68</v>
      </c>
      <c r="B77" s="21">
        <v>20</v>
      </c>
      <c r="C77" s="21">
        <v>1647</v>
      </c>
      <c r="D77" s="21">
        <v>1744</v>
      </c>
      <c r="E77" s="70">
        <v>0.5</v>
      </c>
      <c r="F77" s="23">
        <f t="shared" si="10"/>
        <v>1.1795930404010616E-2</v>
      </c>
      <c r="G77" s="23">
        <f t="shared" si="7"/>
        <v>1.1726766344180593E-2</v>
      </c>
      <c r="H77" s="17">
        <f t="shared" si="13"/>
        <v>92378.826761787001</v>
      </c>
      <c r="I77" s="17">
        <f t="shared" si="11"/>
        <v>1083.3049165850134</v>
      </c>
      <c r="J77" s="17">
        <f t="shared" si="8"/>
        <v>91837.174303494496</v>
      </c>
      <c r="K77" s="17">
        <f t="shared" si="9"/>
        <v>1833628.3335790145</v>
      </c>
      <c r="L77" s="25">
        <f t="shared" si="12"/>
        <v>19.849010837811427</v>
      </c>
    </row>
    <row r="78" spans="1:12" x14ac:dyDescent="0.25">
      <c r="A78" s="20">
        <v>69</v>
      </c>
      <c r="B78" s="21">
        <v>11</v>
      </c>
      <c r="C78" s="21">
        <v>1558</v>
      </c>
      <c r="D78" s="21">
        <v>1629</v>
      </c>
      <c r="E78" s="70">
        <v>0.5</v>
      </c>
      <c r="F78" s="23">
        <f t="shared" si="10"/>
        <v>6.9030436146846567E-3</v>
      </c>
      <c r="G78" s="23">
        <f t="shared" si="7"/>
        <v>6.8792995622263915E-3</v>
      </c>
      <c r="H78" s="17">
        <f t="shared" si="13"/>
        <v>91295.521845201991</v>
      </c>
      <c r="I78" s="17">
        <f t="shared" si="11"/>
        <v>628.04924346292796</v>
      </c>
      <c r="J78" s="17">
        <f t="shared" si="8"/>
        <v>90981.497223470535</v>
      </c>
      <c r="K78" s="17">
        <f t="shared" si="9"/>
        <v>1741791.1592755201</v>
      </c>
      <c r="L78" s="25">
        <f t="shared" si="12"/>
        <v>19.078604558817794</v>
      </c>
    </row>
    <row r="79" spans="1:12" x14ac:dyDescent="0.25">
      <c r="A79" s="20">
        <v>70</v>
      </c>
      <c r="B79" s="21">
        <v>19</v>
      </c>
      <c r="C79" s="21">
        <v>1255</v>
      </c>
      <c r="D79" s="21">
        <v>1537</v>
      </c>
      <c r="E79" s="70">
        <v>0.5</v>
      </c>
      <c r="F79" s="23">
        <f t="shared" si="10"/>
        <v>1.3610315186246419E-2</v>
      </c>
      <c r="G79" s="23">
        <f t="shared" si="7"/>
        <v>1.3518320882248311E-2</v>
      </c>
      <c r="H79" s="17">
        <f t="shared" si="13"/>
        <v>90667.472601739064</v>
      </c>
      <c r="I79" s="17">
        <f t="shared" si="11"/>
        <v>1225.6719882127659</v>
      </c>
      <c r="J79" s="17">
        <f t="shared" si="8"/>
        <v>90054.636607632681</v>
      </c>
      <c r="K79" s="17">
        <f t="shared" si="9"/>
        <v>1650809.6620520495</v>
      </c>
      <c r="L79" s="25">
        <f t="shared" si="12"/>
        <v>18.207297663444365</v>
      </c>
    </row>
    <row r="80" spans="1:12" x14ac:dyDescent="0.25">
      <c r="A80" s="20">
        <v>71</v>
      </c>
      <c r="B80" s="21">
        <v>13</v>
      </c>
      <c r="C80" s="21">
        <v>1080</v>
      </c>
      <c r="D80" s="21">
        <v>1232</v>
      </c>
      <c r="E80" s="70">
        <v>0.5</v>
      </c>
      <c r="F80" s="23">
        <f t="shared" si="10"/>
        <v>1.124567474048443E-2</v>
      </c>
      <c r="G80" s="23">
        <f t="shared" si="7"/>
        <v>1.1182795698924731E-2</v>
      </c>
      <c r="H80" s="17">
        <f t="shared" si="13"/>
        <v>89441.800613526299</v>
      </c>
      <c r="I80" s="17">
        <f t="shared" si="11"/>
        <v>1000.2093832050252</v>
      </c>
      <c r="J80" s="17">
        <f t="shared" si="8"/>
        <v>88941.695921923776</v>
      </c>
      <c r="K80" s="17">
        <f t="shared" si="9"/>
        <v>1560755.0254444168</v>
      </c>
      <c r="L80" s="25">
        <f t="shared" si="12"/>
        <v>17.449950858976596</v>
      </c>
    </row>
    <row r="81" spans="1:12" x14ac:dyDescent="0.25">
      <c r="A81" s="20">
        <v>72</v>
      </c>
      <c r="B81" s="21">
        <v>17</v>
      </c>
      <c r="C81" s="21">
        <v>1051</v>
      </c>
      <c r="D81" s="21">
        <v>1075</v>
      </c>
      <c r="E81" s="70">
        <v>0.5</v>
      </c>
      <c r="F81" s="23">
        <f t="shared" si="10"/>
        <v>1.5992474129821261E-2</v>
      </c>
      <c r="G81" s="23">
        <f t="shared" si="7"/>
        <v>1.5865608959402706E-2</v>
      </c>
      <c r="H81" s="17">
        <f t="shared" si="13"/>
        <v>88441.591230321268</v>
      </c>
      <c r="I81" s="17">
        <f t="shared" si="11"/>
        <v>1403.1797022076169</v>
      </c>
      <c r="J81" s="17">
        <f t="shared" si="8"/>
        <v>87740.001379217458</v>
      </c>
      <c r="K81" s="17">
        <f t="shared" si="9"/>
        <v>1471813.3295224931</v>
      </c>
      <c r="L81" s="25">
        <f t="shared" si="12"/>
        <v>16.641642343245145</v>
      </c>
    </row>
    <row r="82" spans="1:12" x14ac:dyDescent="0.25">
      <c r="A82" s="20">
        <v>73</v>
      </c>
      <c r="B82" s="21">
        <v>15</v>
      </c>
      <c r="C82" s="21">
        <v>955</v>
      </c>
      <c r="D82" s="21">
        <v>1032</v>
      </c>
      <c r="E82" s="70">
        <v>0.5</v>
      </c>
      <c r="F82" s="23">
        <f t="shared" si="10"/>
        <v>1.509813789632612E-2</v>
      </c>
      <c r="G82" s="23">
        <f t="shared" si="7"/>
        <v>1.4985014985014986E-2</v>
      </c>
      <c r="H82" s="17">
        <f t="shared" si="13"/>
        <v>87038.411528113647</v>
      </c>
      <c r="I82" s="17">
        <f t="shared" si="11"/>
        <v>1304.271901020684</v>
      </c>
      <c r="J82" s="17">
        <f t="shared" si="8"/>
        <v>86386.275577603315</v>
      </c>
      <c r="K82" s="17">
        <f t="shared" si="9"/>
        <v>1384073.3281432756</v>
      </c>
      <c r="L82" s="25">
        <f t="shared" si="12"/>
        <v>15.901867966607089</v>
      </c>
    </row>
    <row r="83" spans="1:12" x14ac:dyDescent="0.25">
      <c r="A83" s="20">
        <v>74</v>
      </c>
      <c r="B83" s="21">
        <v>20</v>
      </c>
      <c r="C83" s="21">
        <v>908</v>
      </c>
      <c r="D83" s="21">
        <v>927</v>
      </c>
      <c r="E83" s="70">
        <v>0.5</v>
      </c>
      <c r="F83" s="23">
        <f t="shared" si="10"/>
        <v>2.1798365122615803E-2</v>
      </c>
      <c r="G83" s="23">
        <f t="shared" si="7"/>
        <v>2.15633423180593E-2</v>
      </c>
      <c r="H83" s="17">
        <f t="shared" si="13"/>
        <v>85734.139627092969</v>
      </c>
      <c r="I83" s="17">
        <f t="shared" si="11"/>
        <v>1848.7146011232987</v>
      </c>
      <c r="J83" s="17">
        <f t="shared" si="8"/>
        <v>84809.78232653132</v>
      </c>
      <c r="K83" s="17">
        <f t="shared" si="9"/>
        <v>1297687.0525656722</v>
      </c>
      <c r="L83" s="25">
        <f t="shared" si="12"/>
        <v>15.136176302813077</v>
      </c>
    </row>
    <row r="84" spans="1:12" x14ac:dyDescent="0.25">
      <c r="A84" s="20">
        <v>75</v>
      </c>
      <c r="B84" s="21">
        <v>10</v>
      </c>
      <c r="C84" s="21">
        <v>608</v>
      </c>
      <c r="D84" s="21">
        <v>896</v>
      </c>
      <c r="E84" s="70">
        <v>0.5</v>
      </c>
      <c r="F84" s="23">
        <f t="shared" si="10"/>
        <v>1.3297872340425532E-2</v>
      </c>
      <c r="G84" s="23">
        <f t="shared" si="7"/>
        <v>1.3210039630118891E-2</v>
      </c>
      <c r="H84" s="17">
        <f t="shared" si="13"/>
        <v>83885.425025969671</v>
      </c>
      <c r="I84" s="17">
        <f t="shared" si="11"/>
        <v>1108.1297889824264</v>
      </c>
      <c r="J84" s="17">
        <f t="shared" si="8"/>
        <v>83331.360131478461</v>
      </c>
      <c r="K84" s="17">
        <f t="shared" si="9"/>
        <v>1212877.2702391408</v>
      </c>
      <c r="L84" s="25">
        <f t="shared" si="12"/>
        <v>14.458736662103723</v>
      </c>
    </row>
    <row r="85" spans="1:12" x14ac:dyDescent="0.25">
      <c r="A85" s="20">
        <v>76</v>
      </c>
      <c r="B85" s="21">
        <v>12</v>
      </c>
      <c r="C85" s="21">
        <v>538</v>
      </c>
      <c r="D85" s="21">
        <v>606</v>
      </c>
      <c r="E85" s="70">
        <v>0.5</v>
      </c>
      <c r="F85" s="23">
        <f t="shared" si="10"/>
        <v>2.097902097902098E-2</v>
      </c>
      <c r="G85" s="23">
        <f t="shared" si="7"/>
        <v>2.0761245674740487E-2</v>
      </c>
      <c r="H85" s="17">
        <f t="shared" si="13"/>
        <v>82777.295236987251</v>
      </c>
      <c r="I85" s="17">
        <f t="shared" si="11"/>
        <v>1718.5597627056179</v>
      </c>
      <c r="J85" s="17">
        <f t="shared" si="8"/>
        <v>81918.015355634445</v>
      </c>
      <c r="K85" s="17">
        <f t="shared" si="9"/>
        <v>1129545.9101076624</v>
      </c>
      <c r="L85" s="25">
        <f t="shared" si="12"/>
        <v>13.645600606710198</v>
      </c>
    </row>
    <row r="86" spans="1:12" x14ac:dyDescent="0.25">
      <c r="A86" s="20">
        <v>77</v>
      </c>
      <c r="B86" s="21">
        <v>10</v>
      </c>
      <c r="C86" s="21">
        <v>702</v>
      </c>
      <c r="D86" s="21">
        <v>530</v>
      </c>
      <c r="E86" s="70">
        <v>0.5</v>
      </c>
      <c r="F86" s="23">
        <f t="shared" si="10"/>
        <v>1.6233766233766232E-2</v>
      </c>
      <c r="G86" s="23">
        <f t="shared" si="7"/>
        <v>1.610305958132045E-2</v>
      </c>
      <c r="H86" s="17">
        <f t="shared" si="13"/>
        <v>81058.735474281639</v>
      </c>
      <c r="I86" s="17">
        <f t="shared" si="11"/>
        <v>1305.2936469288506</v>
      </c>
      <c r="J86" s="17">
        <f t="shared" si="8"/>
        <v>80406.088650817212</v>
      </c>
      <c r="K86" s="17">
        <f t="shared" si="9"/>
        <v>1047627.894752028</v>
      </c>
      <c r="L86" s="25">
        <f t="shared" si="12"/>
        <v>12.924305919926669</v>
      </c>
    </row>
    <row r="87" spans="1:12" x14ac:dyDescent="0.25">
      <c r="A87" s="20">
        <v>78</v>
      </c>
      <c r="B87" s="21">
        <v>14</v>
      </c>
      <c r="C87" s="21">
        <v>407</v>
      </c>
      <c r="D87" s="21">
        <v>692</v>
      </c>
      <c r="E87" s="70">
        <v>0.5</v>
      </c>
      <c r="F87" s="23">
        <f t="shared" si="10"/>
        <v>2.5477707006369428E-2</v>
      </c>
      <c r="G87" s="23">
        <f t="shared" si="7"/>
        <v>2.5157232704402517E-2</v>
      </c>
      <c r="H87" s="17">
        <f t="shared" si="13"/>
        <v>79753.441827352784</v>
      </c>
      <c r="I87" s="17">
        <f t="shared" si="11"/>
        <v>2006.3758950277431</v>
      </c>
      <c r="J87" s="17">
        <f t="shared" si="8"/>
        <v>78750.253879838914</v>
      </c>
      <c r="K87" s="17">
        <f t="shared" si="9"/>
        <v>967221.80610121088</v>
      </c>
      <c r="L87" s="25">
        <f t="shared" si="12"/>
        <v>12.127649715670151</v>
      </c>
    </row>
    <row r="88" spans="1:12" x14ac:dyDescent="0.25">
      <c r="A88" s="20">
        <v>79</v>
      </c>
      <c r="B88" s="21">
        <v>9</v>
      </c>
      <c r="C88" s="21">
        <v>468</v>
      </c>
      <c r="D88" s="21">
        <v>398</v>
      </c>
      <c r="E88" s="70">
        <v>0.5</v>
      </c>
      <c r="F88" s="23">
        <f t="shared" si="10"/>
        <v>2.0785219399538105E-2</v>
      </c>
      <c r="G88" s="23">
        <f t="shared" si="7"/>
        <v>2.057142857142857E-2</v>
      </c>
      <c r="H88" s="17">
        <f t="shared" si="13"/>
        <v>77747.065932325044</v>
      </c>
      <c r="I88" s="17">
        <f t="shared" si="11"/>
        <v>1599.3682134649723</v>
      </c>
      <c r="J88" s="17">
        <f t="shared" si="8"/>
        <v>76947.381825592558</v>
      </c>
      <c r="K88" s="17">
        <f t="shared" si="9"/>
        <v>888471.55222137191</v>
      </c>
      <c r="L88" s="25">
        <f t="shared" si="12"/>
        <v>11.427718095429379</v>
      </c>
    </row>
    <row r="89" spans="1:12" x14ac:dyDescent="0.25">
      <c r="A89" s="20">
        <v>80</v>
      </c>
      <c r="B89" s="21">
        <v>15</v>
      </c>
      <c r="C89" s="21">
        <v>478</v>
      </c>
      <c r="D89" s="21">
        <v>461</v>
      </c>
      <c r="E89" s="70">
        <v>0.5</v>
      </c>
      <c r="F89" s="23">
        <f t="shared" si="10"/>
        <v>3.1948881789137379E-2</v>
      </c>
      <c r="G89" s="23">
        <f t="shared" si="7"/>
        <v>3.1446540880503138E-2</v>
      </c>
      <c r="H89" s="17">
        <f t="shared" si="13"/>
        <v>76147.697718860072</v>
      </c>
      <c r="I89" s="17">
        <f t="shared" si="11"/>
        <v>2394.5816892723287</v>
      </c>
      <c r="J89" s="17">
        <f t="shared" si="8"/>
        <v>74950.406874223918</v>
      </c>
      <c r="K89" s="17">
        <f t="shared" si="9"/>
        <v>811524.17039577931</v>
      </c>
      <c r="L89" s="25">
        <f t="shared" si="12"/>
        <v>10.657238428822295</v>
      </c>
    </row>
    <row r="90" spans="1:12" x14ac:dyDescent="0.25">
      <c r="A90" s="20">
        <v>81</v>
      </c>
      <c r="B90" s="21">
        <v>25</v>
      </c>
      <c r="C90" s="21">
        <v>507</v>
      </c>
      <c r="D90" s="21">
        <v>464</v>
      </c>
      <c r="E90" s="70">
        <v>0.5</v>
      </c>
      <c r="F90" s="23">
        <f t="shared" si="10"/>
        <v>5.1493305870236872E-2</v>
      </c>
      <c r="G90" s="23">
        <f t="shared" si="7"/>
        <v>5.0200803212851405E-2</v>
      </c>
      <c r="H90" s="17">
        <f t="shared" si="13"/>
        <v>73753.116029587749</v>
      </c>
      <c r="I90" s="17">
        <f t="shared" si="11"/>
        <v>3702.4656641359311</v>
      </c>
      <c r="J90" s="17">
        <f t="shared" si="8"/>
        <v>71901.883197519783</v>
      </c>
      <c r="K90" s="17">
        <f t="shared" si="9"/>
        <v>736573.76352155535</v>
      </c>
      <c r="L90" s="25">
        <f t="shared" si="12"/>
        <v>9.9870188972905485</v>
      </c>
    </row>
    <row r="91" spans="1:12" x14ac:dyDescent="0.25">
      <c r="A91" s="20">
        <v>82</v>
      </c>
      <c r="B91" s="21">
        <v>19</v>
      </c>
      <c r="C91" s="21">
        <v>465</v>
      </c>
      <c r="D91" s="21">
        <v>485</v>
      </c>
      <c r="E91" s="70">
        <v>0.5</v>
      </c>
      <c r="F91" s="23">
        <f t="shared" si="10"/>
        <v>0.04</v>
      </c>
      <c r="G91" s="23">
        <f t="shared" si="7"/>
        <v>3.9215686274509803E-2</v>
      </c>
      <c r="H91" s="17">
        <f t="shared" si="13"/>
        <v>70050.650365451816</v>
      </c>
      <c r="I91" s="17">
        <f t="shared" si="11"/>
        <v>2747.0843280569338</v>
      </c>
      <c r="J91" s="17">
        <f t="shared" si="8"/>
        <v>68677.10820142334</v>
      </c>
      <c r="K91" s="17">
        <f t="shared" si="9"/>
        <v>664671.88032403553</v>
      </c>
      <c r="L91" s="25">
        <f t="shared" si="12"/>
        <v>9.4884469574010435</v>
      </c>
    </row>
    <row r="92" spans="1:12" x14ac:dyDescent="0.25">
      <c r="A92" s="20">
        <v>83</v>
      </c>
      <c r="B92" s="21">
        <v>21</v>
      </c>
      <c r="C92" s="21">
        <v>397</v>
      </c>
      <c r="D92" s="21">
        <v>456</v>
      </c>
      <c r="E92" s="70">
        <v>0.5</v>
      </c>
      <c r="F92" s="23">
        <f t="shared" si="10"/>
        <v>4.9237983587338802E-2</v>
      </c>
      <c r="G92" s="23">
        <f t="shared" si="7"/>
        <v>4.8054919908466817E-2</v>
      </c>
      <c r="H92" s="17">
        <f t="shared" si="13"/>
        <v>67303.566037394878</v>
      </c>
      <c r="I92" s="17">
        <f t="shared" si="11"/>
        <v>3234.2674754812183</v>
      </c>
      <c r="J92" s="17">
        <f t="shared" si="8"/>
        <v>65686.432299654276</v>
      </c>
      <c r="K92" s="17">
        <f t="shared" si="9"/>
        <v>595994.77212261222</v>
      </c>
      <c r="L92" s="25">
        <f t="shared" si="12"/>
        <v>8.8553223434174129</v>
      </c>
    </row>
    <row r="93" spans="1:12" x14ac:dyDescent="0.25">
      <c r="A93" s="20">
        <v>84</v>
      </c>
      <c r="B93" s="21">
        <v>19</v>
      </c>
      <c r="C93" s="21">
        <v>375</v>
      </c>
      <c r="D93" s="21">
        <v>378</v>
      </c>
      <c r="E93" s="70">
        <v>0.5</v>
      </c>
      <c r="F93" s="23">
        <f t="shared" si="10"/>
        <v>5.0464807436918988E-2</v>
      </c>
      <c r="G93" s="23">
        <f t="shared" si="7"/>
        <v>4.9222797927461141E-2</v>
      </c>
      <c r="H93" s="17">
        <f t="shared" si="13"/>
        <v>64069.29856191366</v>
      </c>
      <c r="I93" s="17">
        <f t="shared" si="11"/>
        <v>3153.6701364672526</v>
      </c>
      <c r="J93" s="17">
        <f t="shared" si="8"/>
        <v>62492.463493680028</v>
      </c>
      <c r="K93" s="17">
        <f t="shared" si="9"/>
        <v>530308.33982295799</v>
      </c>
      <c r="L93" s="25">
        <f t="shared" si="12"/>
        <v>8.2771054424841584</v>
      </c>
    </row>
    <row r="94" spans="1:12" x14ac:dyDescent="0.25">
      <c r="A94" s="20">
        <v>85</v>
      </c>
      <c r="B94" s="21">
        <v>22</v>
      </c>
      <c r="C94" s="21">
        <v>358</v>
      </c>
      <c r="D94" s="21">
        <v>372</v>
      </c>
      <c r="E94" s="70">
        <v>0.5</v>
      </c>
      <c r="F94" s="23">
        <f t="shared" si="10"/>
        <v>6.0273972602739728E-2</v>
      </c>
      <c r="G94" s="23">
        <f t="shared" si="7"/>
        <v>5.8510638297872342E-2</v>
      </c>
      <c r="H94" s="17">
        <f t="shared" si="13"/>
        <v>60915.628425446404</v>
      </c>
      <c r="I94" s="17">
        <f t="shared" si="11"/>
        <v>3564.2123014888853</v>
      </c>
      <c r="J94" s="17">
        <f t="shared" si="8"/>
        <v>59133.522274701958</v>
      </c>
      <c r="K94" s="17">
        <f t="shared" si="9"/>
        <v>467815.87632927793</v>
      </c>
      <c r="L94" s="25">
        <f t="shared" si="12"/>
        <v>7.6797348795609945</v>
      </c>
    </row>
    <row r="95" spans="1:12" x14ac:dyDescent="0.25">
      <c r="A95" s="20">
        <v>86</v>
      </c>
      <c r="B95" s="21">
        <v>22</v>
      </c>
      <c r="C95" s="21">
        <v>335</v>
      </c>
      <c r="D95" s="21">
        <v>348</v>
      </c>
      <c r="E95" s="70">
        <v>0.5</v>
      </c>
      <c r="F95" s="23">
        <f t="shared" si="10"/>
        <v>6.4421669106881407E-2</v>
      </c>
      <c r="G95" s="23">
        <f t="shared" si="7"/>
        <v>6.2411347517730503E-2</v>
      </c>
      <c r="H95" s="17">
        <f t="shared" si="13"/>
        <v>57351.416123957519</v>
      </c>
      <c r="I95" s="17">
        <f t="shared" si="11"/>
        <v>3579.3791623462853</v>
      </c>
      <c r="J95" s="17">
        <f t="shared" si="8"/>
        <v>55561.726542784381</v>
      </c>
      <c r="K95" s="17">
        <f t="shared" si="9"/>
        <v>408682.35405457596</v>
      </c>
      <c r="L95" s="25">
        <f t="shared" si="12"/>
        <v>7.1259330924150674</v>
      </c>
    </row>
    <row r="96" spans="1:12" x14ac:dyDescent="0.25">
      <c r="A96" s="20">
        <v>87</v>
      </c>
      <c r="B96" s="21">
        <v>28</v>
      </c>
      <c r="C96" s="21">
        <v>279</v>
      </c>
      <c r="D96" s="21">
        <v>310</v>
      </c>
      <c r="E96" s="70">
        <v>0.5</v>
      </c>
      <c r="F96" s="23">
        <f t="shared" si="10"/>
        <v>9.5076400679117143E-2</v>
      </c>
      <c r="G96" s="23">
        <f t="shared" si="7"/>
        <v>9.0761750405186387E-2</v>
      </c>
      <c r="H96" s="17">
        <f t="shared" si="13"/>
        <v>53772.036961611237</v>
      </c>
      <c r="I96" s="17">
        <f t="shared" si="11"/>
        <v>4880.4441974882157</v>
      </c>
      <c r="J96" s="17">
        <f t="shared" si="8"/>
        <v>51331.814862867133</v>
      </c>
      <c r="K96" s="17">
        <f t="shared" si="9"/>
        <v>353120.62751179159</v>
      </c>
      <c r="L96" s="25">
        <f t="shared" si="12"/>
        <v>6.5669936916075979</v>
      </c>
    </row>
    <row r="97" spans="1:12" x14ac:dyDescent="0.25">
      <c r="A97" s="20">
        <v>88</v>
      </c>
      <c r="B97" s="21">
        <v>23</v>
      </c>
      <c r="C97" s="21">
        <v>251</v>
      </c>
      <c r="D97" s="21">
        <v>258</v>
      </c>
      <c r="E97" s="70">
        <v>0.5</v>
      </c>
      <c r="F97" s="23">
        <f t="shared" si="10"/>
        <v>9.0373280943025547E-2</v>
      </c>
      <c r="G97" s="23">
        <f t="shared" si="7"/>
        <v>8.646616541353383E-2</v>
      </c>
      <c r="H97" s="17">
        <f t="shared" si="13"/>
        <v>48891.592764123023</v>
      </c>
      <c r="I97" s="17">
        <f t="shared" si="11"/>
        <v>4227.4685472737947</v>
      </c>
      <c r="J97" s="17">
        <f t="shared" si="8"/>
        <v>46777.858490486127</v>
      </c>
      <c r="K97" s="17">
        <f t="shared" si="9"/>
        <v>301788.81264892448</v>
      </c>
      <c r="L97" s="25">
        <f t="shared" si="12"/>
        <v>6.1726116002172695</v>
      </c>
    </row>
    <row r="98" spans="1:12" x14ac:dyDescent="0.25">
      <c r="A98" s="20">
        <v>89</v>
      </c>
      <c r="B98" s="21">
        <v>24</v>
      </c>
      <c r="C98" s="21">
        <v>236</v>
      </c>
      <c r="D98" s="21">
        <v>222</v>
      </c>
      <c r="E98" s="70">
        <v>0.5</v>
      </c>
      <c r="F98" s="23">
        <f t="shared" si="10"/>
        <v>0.10480349344978165</v>
      </c>
      <c r="G98" s="23">
        <f t="shared" si="7"/>
        <v>9.9585062240663907E-2</v>
      </c>
      <c r="H98" s="17">
        <f t="shared" si="13"/>
        <v>44664.124216849232</v>
      </c>
      <c r="I98" s="17">
        <f t="shared" si="11"/>
        <v>4447.8795900596751</v>
      </c>
      <c r="J98" s="17">
        <f t="shared" si="8"/>
        <v>42440.184421819395</v>
      </c>
      <c r="K98" s="17">
        <f>K99+J98</f>
        <v>255010.95415843837</v>
      </c>
      <c r="L98" s="25">
        <f t="shared" si="12"/>
        <v>5.7095254553818666</v>
      </c>
    </row>
    <row r="99" spans="1:12" x14ac:dyDescent="0.25">
      <c r="A99" s="20">
        <v>90</v>
      </c>
      <c r="B99" s="21">
        <v>28</v>
      </c>
      <c r="C99" s="21">
        <v>181</v>
      </c>
      <c r="D99" s="21">
        <v>198</v>
      </c>
      <c r="E99" s="70">
        <v>0.5</v>
      </c>
      <c r="F99" s="28">
        <f t="shared" si="10"/>
        <v>0.14775725593667546</v>
      </c>
      <c r="G99" s="28">
        <f t="shared" si="7"/>
        <v>0.13759213759213759</v>
      </c>
      <c r="H99" s="29">
        <f t="shared" si="13"/>
        <v>40216.244626789558</v>
      </c>
      <c r="I99" s="29">
        <f t="shared" si="11"/>
        <v>5533.4390641282926</v>
      </c>
      <c r="J99" s="29">
        <f t="shared" si="8"/>
        <v>37449.52509472541</v>
      </c>
      <c r="K99" s="29">
        <f t="shared" ref="K99:K108" si="14">K100+J99</f>
        <v>212570.76973661897</v>
      </c>
      <c r="L99" s="30">
        <f t="shared" si="12"/>
        <v>5.2856941693411512</v>
      </c>
    </row>
    <row r="100" spans="1:12" x14ac:dyDescent="0.25">
      <c r="A100" s="20">
        <v>91</v>
      </c>
      <c r="B100" s="21">
        <v>23</v>
      </c>
      <c r="C100" s="21">
        <v>172</v>
      </c>
      <c r="D100" s="21">
        <v>163</v>
      </c>
      <c r="E100" s="70">
        <v>0.5</v>
      </c>
      <c r="F100" s="28">
        <f t="shared" si="10"/>
        <v>0.1373134328358209</v>
      </c>
      <c r="G100" s="28">
        <f t="shared" si="7"/>
        <v>0.12849162011173185</v>
      </c>
      <c r="H100" s="29">
        <f t="shared" si="13"/>
        <v>34682.805562661262</v>
      </c>
      <c r="I100" s="29">
        <f t="shared" si="11"/>
        <v>4456.4498767665309</v>
      </c>
      <c r="J100" s="29">
        <f t="shared" si="8"/>
        <v>32454.580624277995</v>
      </c>
      <c r="K100" s="29">
        <f t="shared" si="14"/>
        <v>175121.24464189357</v>
      </c>
      <c r="L100" s="30">
        <f t="shared" si="12"/>
        <v>5.0492237234240704</v>
      </c>
    </row>
    <row r="101" spans="1:12" x14ac:dyDescent="0.25">
      <c r="A101" s="20">
        <v>92</v>
      </c>
      <c r="B101" s="21">
        <v>15</v>
      </c>
      <c r="C101" s="21">
        <v>125</v>
      </c>
      <c r="D101" s="21">
        <v>148</v>
      </c>
      <c r="E101" s="70">
        <v>0.5</v>
      </c>
      <c r="F101" s="28">
        <f t="shared" si="10"/>
        <v>0.10989010989010989</v>
      </c>
      <c r="G101" s="28">
        <f t="shared" si="7"/>
        <v>0.10416666666666666</v>
      </c>
      <c r="H101" s="29">
        <f t="shared" si="13"/>
        <v>30226.35568589473</v>
      </c>
      <c r="I101" s="29">
        <f t="shared" si="11"/>
        <v>3148.5787172807009</v>
      </c>
      <c r="J101" s="29">
        <f t="shared" si="8"/>
        <v>28652.066327254382</v>
      </c>
      <c r="K101" s="29">
        <f t="shared" si="14"/>
        <v>142666.66401761558</v>
      </c>
      <c r="L101" s="30">
        <f t="shared" si="12"/>
        <v>4.7199426057237739</v>
      </c>
    </row>
    <row r="102" spans="1:12" x14ac:dyDescent="0.25">
      <c r="A102" s="20">
        <v>93</v>
      </c>
      <c r="B102" s="21">
        <v>16</v>
      </c>
      <c r="C102" s="21">
        <v>109</v>
      </c>
      <c r="D102" s="21">
        <v>107</v>
      </c>
      <c r="E102" s="70">
        <v>0.5</v>
      </c>
      <c r="F102" s="28">
        <f t="shared" si="10"/>
        <v>0.14814814814814814</v>
      </c>
      <c r="G102" s="28">
        <f t="shared" si="7"/>
        <v>0.13793103448275862</v>
      </c>
      <c r="H102" s="29">
        <f t="shared" si="13"/>
        <v>27077.776968614031</v>
      </c>
      <c r="I102" s="29">
        <f t="shared" si="11"/>
        <v>3734.8657887743489</v>
      </c>
      <c r="J102" s="29">
        <f t="shared" si="8"/>
        <v>25210.344074226854</v>
      </c>
      <c r="K102" s="29">
        <f t="shared" si="14"/>
        <v>114014.59769036119</v>
      </c>
      <c r="L102" s="30">
        <f t="shared" si="12"/>
        <v>4.2106336063893286</v>
      </c>
    </row>
    <row r="103" spans="1:12" x14ac:dyDescent="0.25">
      <c r="A103" s="20">
        <v>94</v>
      </c>
      <c r="B103" s="21">
        <v>11</v>
      </c>
      <c r="C103" s="21">
        <v>71</v>
      </c>
      <c r="D103" s="21">
        <v>92</v>
      </c>
      <c r="E103" s="70">
        <v>0.5</v>
      </c>
      <c r="F103" s="28">
        <f t="shared" si="10"/>
        <v>0.13496932515337423</v>
      </c>
      <c r="G103" s="28">
        <f t="shared" si="7"/>
        <v>0.12643678160919539</v>
      </c>
      <c r="H103" s="29">
        <f t="shared" si="13"/>
        <v>23342.911179839681</v>
      </c>
      <c r="I103" s="29">
        <f t="shared" si="11"/>
        <v>2951.4025629682351</v>
      </c>
      <c r="J103" s="29">
        <f t="shared" si="8"/>
        <v>21867.209898355562</v>
      </c>
      <c r="K103" s="29">
        <f t="shared" si="14"/>
        <v>88804.253616134331</v>
      </c>
      <c r="L103" s="30">
        <f t="shared" si="12"/>
        <v>3.8043349834116209</v>
      </c>
    </row>
    <row r="104" spans="1:12" x14ac:dyDescent="0.25">
      <c r="A104" s="20">
        <v>95</v>
      </c>
      <c r="B104" s="21">
        <v>8</v>
      </c>
      <c r="C104" s="21">
        <v>63</v>
      </c>
      <c r="D104" s="21">
        <v>64</v>
      </c>
      <c r="E104" s="70">
        <v>0.5</v>
      </c>
      <c r="F104" s="28">
        <f t="shared" si="10"/>
        <v>0.12598425196850394</v>
      </c>
      <c r="G104" s="28">
        <f t="shared" si="7"/>
        <v>0.11851851851851852</v>
      </c>
      <c r="H104" s="29">
        <f t="shared" si="13"/>
        <v>20391.508616871444</v>
      </c>
      <c r="I104" s="29">
        <f t="shared" si="11"/>
        <v>2416.7713916292082</v>
      </c>
      <c r="J104" s="29">
        <f t="shared" si="8"/>
        <v>19183.122921056838</v>
      </c>
      <c r="K104" s="29">
        <f t="shared" si="14"/>
        <v>66937.043717778768</v>
      </c>
      <c r="L104" s="30">
        <f t="shared" si="12"/>
        <v>3.282593994168566</v>
      </c>
    </row>
    <row r="105" spans="1:12" x14ac:dyDescent="0.25">
      <c r="A105" s="20">
        <v>96</v>
      </c>
      <c r="B105" s="21">
        <v>10</v>
      </c>
      <c r="C105" s="21">
        <v>29</v>
      </c>
      <c r="D105" s="21">
        <v>47</v>
      </c>
      <c r="E105" s="70">
        <v>0.5</v>
      </c>
      <c r="F105" s="28">
        <f t="shared" si="10"/>
        <v>0.26315789473684209</v>
      </c>
      <c r="G105" s="28">
        <f t="shared" si="7"/>
        <v>0.23255813953488372</v>
      </c>
      <c r="H105" s="29">
        <f t="shared" si="13"/>
        <v>17974.737225242236</v>
      </c>
      <c r="I105" s="29">
        <f t="shared" si="11"/>
        <v>4180.1714477307523</v>
      </c>
      <c r="J105" s="29">
        <f t="shared" si="8"/>
        <v>15884.651501376859</v>
      </c>
      <c r="K105" s="29">
        <f t="shared" si="14"/>
        <v>47753.920796721926</v>
      </c>
      <c r="L105" s="30">
        <f t="shared" si="12"/>
        <v>2.6567242790987935</v>
      </c>
    </row>
    <row r="106" spans="1:12" x14ac:dyDescent="0.25">
      <c r="A106" s="20">
        <v>97</v>
      </c>
      <c r="B106" s="21">
        <v>8</v>
      </c>
      <c r="C106" s="21">
        <v>36</v>
      </c>
      <c r="D106" s="21">
        <v>23</v>
      </c>
      <c r="E106" s="70">
        <v>0.5</v>
      </c>
      <c r="F106" s="28">
        <f t="shared" si="10"/>
        <v>0.2711864406779661</v>
      </c>
      <c r="G106" s="28">
        <f t="shared" si="7"/>
        <v>0.23880597014925373</v>
      </c>
      <c r="H106" s="29">
        <f t="shared" si="13"/>
        <v>13794.565777511483</v>
      </c>
      <c r="I106" s="29">
        <f t="shared" si="11"/>
        <v>3294.2246632863244</v>
      </c>
      <c r="J106" s="29">
        <f t="shared" si="8"/>
        <v>12147.453445868321</v>
      </c>
      <c r="K106" s="29">
        <f t="shared" si="14"/>
        <v>31869.269295345068</v>
      </c>
      <c r="L106" s="30">
        <f t="shared" si="12"/>
        <v>2.3102770909469128</v>
      </c>
    </row>
    <row r="107" spans="1:12" x14ac:dyDescent="0.25">
      <c r="A107" s="20">
        <v>98</v>
      </c>
      <c r="B107" s="21">
        <v>3</v>
      </c>
      <c r="C107" s="21">
        <v>15</v>
      </c>
      <c r="D107" s="21">
        <v>26</v>
      </c>
      <c r="E107" s="70">
        <v>0.5</v>
      </c>
      <c r="F107" s="28">
        <f t="shared" si="10"/>
        <v>0.14634146341463414</v>
      </c>
      <c r="G107" s="28">
        <f t="shared" si="7"/>
        <v>0.13636363636363635</v>
      </c>
      <c r="H107" s="29">
        <f t="shared" si="13"/>
        <v>10500.341114225159</v>
      </c>
      <c r="I107" s="29">
        <f t="shared" si="11"/>
        <v>1431.8646973943398</v>
      </c>
      <c r="J107" s="29">
        <f t="shared" si="8"/>
        <v>9784.4087655279891</v>
      </c>
      <c r="K107" s="29">
        <f t="shared" si="14"/>
        <v>19721.815849476745</v>
      </c>
      <c r="L107" s="30">
        <f t="shared" si="12"/>
        <v>1.8782071586949638</v>
      </c>
    </row>
    <row r="108" spans="1:12" x14ac:dyDescent="0.25">
      <c r="A108" s="20">
        <v>99</v>
      </c>
      <c r="B108" s="21">
        <v>2</v>
      </c>
      <c r="C108" s="21">
        <v>12</v>
      </c>
      <c r="D108" s="21">
        <v>14</v>
      </c>
      <c r="E108" s="70">
        <v>0.5</v>
      </c>
      <c r="F108" s="28">
        <f t="shared" si="10"/>
        <v>0.15384615384615385</v>
      </c>
      <c r="G108" s="28">
        <f t="shared" si="7"/>
        <v>0.14285714285714288</v>
      </c>
      <c r="H108" s="29">
        <f t="shared" si="13"/>
        <v>9068.4764168308193</v>
      </c>
      <c r="I108" s="29">
        <f t="shared" si="11"/>
        <v>1295.4966309758315</v>
      </c>
      <c r="J108" s="29">
        <f t="shared" si="8"/>
        <v>8420.7281013429038</v>
      </c>
      <c r="K108" s="29">
        <f t="shared" si="14"/>
        <v>9937.4070839487558</v>
      </c>
      <c r="L108" s="30">
        <f t="shared" si="12"/>
        <v>1.0958188153310104</v>
      </c>
    </row>
    <row r="109" spans="1:12" x14ac:dyDescent="0.25">
      <c r="A109" s="20" t="s">
        <v>29</v>
      </c>
      <c r="B109" s="29">
        <v>4</v>
      </c>
      <c r="C109" s="52">
        <v>17</v>
      </c>
      <c r="D109" s="52">
        <v>24</v>
      </c>
      <c r="E109" s="27"/>
      <c r="F109" s="28">
        <f>B109/((C109+D109)/2)</f>
        <v>0.1951219512195122</v>
      </c>
      <c r="G109" s="28">
        <v>1</v>
      </c>
      <c r="H109" s="29">
        <f>H108-I108</f>
        <v>7772.9797858549882</v>
      </c>
      <c r="I109" s="29">
        <f>H109*G109</f>
        <v>7772.9797858549882</v>
      </c>
      <c r="J109" s="29">
        <f>H109*F109</f>
        <v>1516.6789826058514</v>
      </c>
      <c r="K109" s="29">
        <f>J109</f>
        <v>1516.6789826058514</v>
      </c>
      <c r="L109" s="30">
        <f>K109/H109</f>
        <v>0.1951219512195122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/>
  </sheetViews>
  <sheetFormatPr baseColWidth="10" defaultRowHeight="15" x14ac:dyDescent="0.25"/>
  <cols>
    <col min="1" max="1" width="8.7109375" style="2" customWidth="1"/>
    <col min="2" max="4" width="12.7109375" style="3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2" spans="1:13" x14ac:dyDescent="0.25">
      <c r="G2" s="3"/>
      <c r="H2" s="4"/>
      <c r="I2" s="4"/>
      <c r="J2" s="4"/>
      <c r="K2" s="4"/>
      <c r="L2" s="5"/>
      <c r="M2" s="5"/>
    </row>
    <row r="4" spans="1:13" s="7" customFormat="1" ht="15.75" x14ac:dyDescent="0.25">
      <c r="A4" s="16" t="s">
        <v>34</v>
      </c>
      <c r="B4" s="32"/>
      <c r="C4" s="32"/>
      <c r="D4" s="32"/>
      <c r="E4" s="2"/>
      <c r="F4" s="2"/>
      <c r="G4" s="2"/>
      <c r="H4" s="2"/>
      <c r="I4" s="2"/>
      <c r="J4" s="2"/>
      <c r="K4" s="2"/>
      <c r="L4" s="2"/>
    </row>
    <row r="5" spans="1:13" x14ac:dyDescent="0.25">
      <c r="A5" s="8"/>
    </row>
    <row r="6" spans="1:13" ht="102" x14ac:dyDescent="0.25">
      <c r="A6" s="72" t="s">
        <v>0</v>
      </c>
      <c r="B6" s="73" t="s">
        <v>258</v>
      </c>
      <c r="C6" s="85" t="s">
        <v>259</v>
      </c>
      <c r="D6" s="85"/>
      <c r="E6" s="74" t="s">
        <v>260</v>
      </c>
      <c r="F6" s="74" t="s">
        <v>261</v>
      </c>
      <c r="G6" s="74" t="s">
        <v>262</v>
      </c>
      <c r="H6" s="73" t="s">
        <v>263</v>
      </c>
      <c r="I6" s="73" t="s">
        <v>264</v>
      </c>
      <c r="J6" s="73" t="s">
        <v>265</v>
      </c>
      <c r="K6" s="73" t="s">
        <v>266</v>
      </c>
      <c r="L6" s="74" t="s">
        <v>267</v>
      </c>
    </row>
    <row r="7" spans="1:13" x14ac:dyDescent="0.25">
      <c r="A7" s="75"/>
      <c r="B7" s="76"/>
      <c r="C7" s="77">
        <v>42736</v>
      </c>
      <c r="D7" s="78">
        <v>43101</v>
      </c>
      <c r="E7" s="79" t="s">
        <v>3</v>
      </c>
      <c r="F7" s="79" t="s">
        <v>4</v>
      </c>
      <c r="G7" s="79" t="s">
        <v>5</v>
      </c>
      <c r="H7" s="72" t="s">
        <v>6</v>
      </c>
      <c r="I7" s="72" t="s">
        <v>7</v>
      </c>
      <c r="J7" s="72" t="s">
        <v>8</v>
      </c>
      <c r="K7" s="72" t="s">
        <v>9</v>
      </c>
      <c r="L7" s="79" t="s">
        <v>10</v>
      </c>
    </row>
    <row r="8" spans="1:13" x14ac:dyDescent="0.25">
      <c r="A8" s="17"/>
      <c r="B8" s="17"/>
      <c r="C8" s="17"/>
      <c r="D8" s="17"/>
      <c r="E8" s="18"/>
      <c r="F8" s="18"/>
      <c r="G8" s="18"/>
      <c r="H8" s="17"/>
      <c r="I8" s="17"/>
      <c r="J8" s="17"/>
      <c r="K8" s="17"/>
      <c r="L8" s="19"/>
    </row>
    <row r="9" spans="1:13" x14ac:dyDescent="0.25">
      <c r="A9" s="20">
        <v>0</v>
      </c>
      <c r="B9" s="21">
        <v>4</v>
      </c>
      <c r="C9" s="52">
        <v>1844</v>
      </c>
      <c r="D9" s="21">
        <v>1750</v>
      </c>
      <c r="E9" s="70" t="s">
        <v>185</v>
      </c>
      <c r="F9" s="23">
        <f>B9/((C9+D9)/2)</f>
        <v>2.2259321090706734E-3</v>
      </c>
      <c r="G9" s="23">
        <f t="shared" ref="G9:G72" si="0">F9/((1+(1-E9)*F9))</f>
        <v>2.2221916053601042E-3</v>
      </c>
      <c r="H9" s="17">
        <v>100000</v>
      </c>
      <c r="I9" s="17">
        <f>H9*G9</f>
        <v>222.21916053601041</v>
      </c>
      <c r="J9" s="17">
        <f t="shared" ref="J9:J72" si="1">H10+I9*E9</f>
        <v>99831.957870802667</v>
      </c>
      <c r="K9" s="17">
        <f t="shared" ref="K9:K72" si="2">K10+J9</f>
        <v>8424934.0721517261</v>
      </c>
      <c r="L9" s="24">
        <f>K9/H9</f>
        <v>84.249340721517257</v>
      </c>
    </row>
    <row r="10" spans="1:13" x14ac:dyDescent="0.25">
      <c r="A10" s="20">
        <v>1</v>
      </c>
      <c r="B10" s="66">
        <v>0</v>
      </c>
      <c r="C10" s="52">
        <v>1848</v>
      </c>
      <c r="D10" s="21">
        <v>1894</v>
      </c>
      <c r="E10" s="70" t="s">
        <v>36</v>
      </c>
      <c r="F10" s="23">
        <f t="shared" ref="F10:F73" si="3">B10/((C10+D10)/2)</f>
        <v>0</v>
      </c>
      <c r="G10" s="23">
        <f t="shared" si="0"/>
        <v>0</v>
      </c>
      <c r="H10" s="17">
        <f>H9-I9</f>
        <v>99777.780839463987</v>
      </c>
      <c r="I10" s="17">
        <f t="shared" ref="I10:I73" si="4">H10*G10</f>
        <v>0</v>
      </c>
      <c r="J10" s="17">
        <f t="shared" si="1"/>
        <v>99777.780839463987</v>
      </c>
      <c r="K10" s="17">
        <f t="shared" si="2"/>
        <v>8325102.1142809233</v>
      </c>
      <c r="L10" s="25">
        <f t="shared" ref="L10:L73" si="5">K10/H10</f>
        <v>83.436432883544242</v>
      </c>
    </row>
    <row r="11" spans="1:13" x14ac:dyDescent="0.25">
      <c r="A11" s="20">
        <v>2</v>
      </c>
      <c r="B11" s="67">
        <v>0</v>
      </c>
      <c r="C11" s="52">
        <v>1860</v>
      </c>
      <c r="D11" s="21">
        <v>1818</v>
      </c>
      <c r="E11" s="70" t="s">
        <v>36</v>
      </c>
      <c r="F11" s="23">
        <f t="shared" si="3"/>
        <v>0</v>
      </c>
      <c r="G11" s="23">
        <f t="shared" si="0"/>
        <v>0</v>
      </c>
      <c r="H11" s="17">
        <f t="shared" ref="H11:H74" si="6">H10-I10</f>
        <v>99777.780839463987</v>
      </c>
      <c r="I11" s="17">
        <f t="shared" si="4"/>
        <v>0</v>
      </c>
      <c r="J11" s="17">
        <f t="shared" si="1"/>
        <v>99777.780839463987</v>
      </c>
      <c r="K11" s="17">
        <f t="shared" si="2"/>
        <v>8225324.3334414596</v>
      </c>
      <c r="L11" s="25">
        <f t="shared" si="5"/>
        <v>82.436432883544242</v>
      </c>
    </row>
    <row r="12" spans="1:13" x14ac:dyDescent="0.25">
      <c r="A12" s="20">
        <v>3</v>
      </c>
      <c r="B12" s="67">
        <v>0</v>
      </c>
      <c r="C12" s="52">
        <v>1876</v>
      </c>
      <c r="D12" s="21">
        <v>1911</v>
      </c>
      <c r="E12" s="70" t="s">
        <v>36</v>
      </c>
      <c r="F12" s="23">
        <f t="shared" si="3"/>
        <v>0</v>
      </c>
      <c r="G12" s="23">
        <f t="shared" si="0"/>
        <v>0</v>
      </c>
      <c r="H12" s="17">
        <f t="shared" si="6"/>
        <v>99777.780839463987</v>
      </c>
      <c r="I12" s="17">
        <f t="shared" si="4"/>
        <v>0</v>
      </c>
      <c r="J12" s="17">
        <f t="shared" si="1"/>
        <v>99777.780839463987</v>
      </c>
      <c r="K12" s="17">
        <f t="shared" si="2"/>
        <v>8125546.5526019959</v>
      </c>
      <c r="L12" s="25">
        <f t="shared" si="5"/>
        <v>81.436432883544242</v>
      </c>
    </row>
    <row r="13" spans="1:13" x14ac:dyDescent="0.25">
      <c r="A13" s="20">
        <v>4</v>
      </c>
      <c r="B13" s="67">
        <v>0</v>
      </c>
      <c r="C13" s="52">
        <v>1956</v>
      </c>
      <c r="D13" s="21">
        <v>1879</v>
      </c>
      <c r="E13" s="70" t="s">
        <v>36</v>
      </c>
      <c r="F13" s="23">
        <f t="shared" si="3"/>
        <v>0</v>
      </c>
      <c r="G13" s="23">
        <f t="shared" si="0"/>
        <v>0</v>
      </c>
      <c r="H13" s="17">
        <f t="shared" si="6"/>
        <v>99777.780839463987</v>
      </c>
      <c r="I13" s="17">
        <f t="shared" si="4"/>
        <v>0</v>
      </c>
      <c r="J13" s="17">
        <f t="shared" si="1"/>
        <v>99777.780839463987</v>
      </c>
      <c r="K13" s="17">
        <f t="shared" si="2"/>
        <v>8025768.7717625322</v>
      </c>
      <c r="L13" s="25">
        <f t="shared" si="5"/>
        <v>80.436432883544242</v>
      </c>
    </row>
    <row r="14" spans="1:13" x14ac:dyDescent="0.25">
      <c r="A14" s="20">
        <v>5</v>
      </c>
      <c r="B14" s="67">
        <v>0</v>
      </c>
      <c r="C14" s="52">
        <v>2021</v>
      </c>
      <c r="D14" s="21">
        <v>1984</v>
      </c>
      <c r="E14" s="70" t="s">
        <v>36</v>
      </c>
      <c r="F14" s="23">
        <f t="shared" si="3"/>
        <v>0</v>
      </c>
      <c r="G14" s="23">
        <f t="shared" si="0"/>
        <v>0</v>
      </c>
      <c r="H14" s="17">
        <f t="shared" si="6"/>
        <v>99777.780839463987</v>
      </c>
      <c r="I14" s="17">
        <f t="shared" si="4"/>
        <v>0</v>
      </c>
      <c r="J14" s="17">
        <f t="shared" si="1"/>
        <v>99777.780839463987</v>
      </c>
      <c r="K14" s="17">
        <f t="shared" si="2"/>
        <v>7925990.9909230685</v>
      </c>
      <c r="L14" s="25">
        <f t="shared" si="5"/>
        <v>79.436432883544256</v>
      </c>
    </row>
    <row r="15" spans="1:13" x14ac:dyDescent="0.25">
      <c r="A15" s="20">
        <v>6</v>
      </c>
      <c r="B15" s="67">
        <v>0</v>
      </c>
      <c r="C15" s="52">
        <v>2182</v>
      </c>
      <c r="D15" s="21">
        <v>2023</v>
      </c>
      <c r="E15" s="70" t="s">
        <v>36</v>
      </c>
      <c r="F15" s="23">
        <f t="shared" si="3"/>
        <v>0</v>
      </c>
      <c r="G15" s="23">
        <f t="shared" si="0"/>
        <v>0</v>
      </c>
      <c r="H15" s="17">
        <f t="shared" si="6"/>
        <v>99777.780839463987</v>
      </c>
      <c r="I15" s="17">
        <f t="shared" si="4"/>
        <v>0</v>
      </c>
      <c r="J15" s="17">
        <f t="shared" si="1"/>
        <v>99777.780839463987</v>
      </c>
      <c r="K15" s="17">
        <f t="shared" si="2"/>
        <v>7826213.2100836048</v>
      </c>
      <c r="L15" s="25">
        <f t="shared" si="5"/>
        <v>78.436432883544256</v>
      </c>
    </row>
    <row r="16" spans="1:13" x14ac:dyDescent="0.25">
      <c r="A16" s="20">
        <v>7</v>
      </c>
      <c r="B16" s="67">
        <v>0</v>
      </c>
      <c r="C16" s="52">
        <v>2285</v>
      </c>
      <c r="D16" s="21">
        <v>2193</v>
      </c>
      <c r="E16" s="70" t="s">
        <v>36</v>
      </c>
      <c r="F16" s="23">
        <f t="shared" si="3"/>
        <v>0</v>
      </c>
      <c r="G16" s="23">
        <f t="shared" si="0"/>
        <v>0</v>
      </c>
      <c r="H16" s="17">
        <f t="shared" si="6"/>
        <v>99777.780839463987</v>
      </c>
      <c r="I16" s="17">
        <f t="shared" si="4"/>
        <v>0</v>
      </c>
      <c r="J16" s="17">
        <f t="shared" si="1"/>
        <v>99777.780839463987</v>
      </c>
      <c r="K16" s="17">
        <f t="shared" si="2"/>
        <v>7726435.4292441411</v>
      </c>
      <c r="L16" s="25">
        <f t="shared" si="5"/>
        <v>77.436432883544256</v>
      </c>
    </row>
    <row r="17" spans="1:12" x14ac:dyDescent="0.25">
      <c r="A17" s="20">
        <v>8</v>
      </c>
      <c r="B17" s="67">
        <v>0</v>
      </c>
      <c r="C17" s="52">
        <v>2382</v>
      </c>
      <c r="D17" s="21">
        <v>2281</v>
      </c>
      <c r="E17" s="70" t="s">
        <v>36</v>
      </c>
      <c r="F17" s="23">
        <f t="shared" si="3"/>
        <v>0</v>
      </c>
      <c r="G17" s="23">
        <f t="shared" si="0"/>
        <v>0</v>
      </c>
      <c r="H17" s="17">
        <f t="shared" si="6"/>
        <v>99777.780839463987</v>
      </c>
      <c r="I17" s="17">
        <f t="shared" si="4"/>
        <v>0</v>
      </c>
      <c r="J17" s="17">
        <f t="shared" si="1"/>
        <v>99777.780839463987</v>
      </c>
      <c r="K17" s="17">
        <f t="shared" si="2"/>
        <v>7626657.6484046774</v>
      </c>
      <c r="L17" s="25">
        <f t="shared" si="5"/>
        <v>76.436432883544256</v>
      </c>
    </row>
    <row r="18" spans="1:12" x14ac:dyDescent="0.25">
      <c r="A18" s="20">
        <v>9</v>
      </c>
      <c r="B18" s="67">
        <v>0</v>
      </c>
      <c r="C18" s="52">
        <v>2255</v>
      </c>
      <c r="D18" s="21">
        <v>2373</v>
      </c>
      <c r="E18" s="70" t="s">
        <v>36</v>
      </c>
      <c r="F18" s="23">
        <f t="shared" si="3"/>
        <v>0</v>
      </c>
      <c r="G18" s="23">
        <f t="shared" si="0"/>
        <v>0</v>
      </c>
      <c r="H18" s="17">
        <f t="shared" si="6"/>
        <v>99777.780839463987</v>
      </c>
      <c r="I18" s="17">
        <f t="shared" si="4"/>
        <v>0</v>
      </c>
      <c r="J18" s="17">
        <f t="shared" si="1"/>
        <v>99777.780839463987</v>
      </c>
      <c r="K18" s="17">
        <f t="shared" si="2"/>
        <v>7526879.8675652137</v>
      </c>
      <c r="L18" s="25">
        <f t="shared" si="5"/>
        <v>75.436432883544256</v>
      </c>
    </row>
    <row r="19" spans="1:12" x14ac:dyDescent="0.25">
      <c r="A19" s="20">
        <v>10</v>
      </c>
      <c r="B19" s="67">
        <v>0</v>
      </c>
      <c r="C19" s="52">
        <v>2235</v>
      </c>
      <c r="D19" s="21">
        <v>2256</v>
      </c>
      <c r="E19" s="70" t="s">
        <v>36</v>
      </c>
      <c r="F19" s="23">
        <f t="shared" si="3"/>
        <v>0</v>
      </c>
      <c r="G19" s="23">
        <f t="shared" si="0"/>
        <v>0</v>
      </c>
      <c r="H19" s="17">
        <f t="shared" si="6"/>
        <v>99777.780839463987</v>
      </c>
      <c r="I19" s="17">
        <f t="shared" si="4"/>
        <v>0</v>
      </c>
      <c r="J19" s="17">
        <f t="shared" si="1"/>
        <v>99777.780839463987</v>
      </c>
      <c r="K19" s="17">
        <f t="shared" si="2"/>
        <v>7427102.08672575</v>
      </c>
      <c r="L19" s="25">
        <f t="shared" si="5"/>
        <v>74.436432883544271</v>
      </c>
    </row>
    <row r="20" spans="1:12" x14ac:dyDescent="0.25">
      <c r="A20" s="20">
        <v>11</v>
      </c>
      <c r="B20" s="67">
        <v>0</v>
      </c>
      <c r="C20" s="52">
        <v>2227</v>
      </c>
      <c r="D20" s="21">
        <v>2235</v>
      </c>
      <c r="E20" s="70" t="s">
        <v>36</v>
      </c>
      <c r="F20" s="23">
        <f t="shared" si="3"/>
        <v>0</v>
      </c>
      <c r="G20" s="23">
        <f t="shared" si="0"/>
        <v>0</v>
      </c>
      <c r="H20" s="17">
        <f t="shared" si="6"/>
        <v>99777.780839463987</v>
      </c>
      <c r="I20" s="17">
        <f t="shared" si="4"/>
        <v>0</v>
      </c>
      <c r="J20" s="17">
        <f t="shared" si="1"/>
        <v>99777.780839463987</v>
      </c>
      <c r="K20" s="17">
        <f t="shared" si="2"/>
        <v>7327324.3058862863</v>
      </c>
      <c r="L20" s="25">
        <f t="shared" si="5"/>
        <v>73.436432883544271</v>
      </c>
    </row>
    <row r="21" spans="1:12" x14ac:dyDescent="0.25">
      <c r="A21" s="20">
        <v>12</v>
      </c>
      <c r="B21" s="67">
        <v>0</v>
      </c>
      <c r="C21" s="52">
        <v>2241</v>
      </c>
      <c r="D21" s="21">
        <v>2233</v>
      </c>
      <c r="E21" s="70" t="s">
        <v>36</v>
      </c>
      <c r="F21" s="23">
        <f t="shared" si="3"/>
        <v>0</v>
      </c>
      <c r="G21" s="23">
        <f t="shared" si="0"/>
        <v>0</v>
      </c>
      <c r="H21" s="17">
        <f t="shared" si="6"/>
        <v>99777.780839463987</v>
      </c>
      <c r="I21" s="17">
        <f t="shared" si="4"/>
        <v>0</v>
      </c>
      <c r="J21" s="17">
        <f t="shared" si="1"/>
        <v>99777.780839463987</v>
      </c>
      <c r="K21" s="17">
        <f t="shared" si="2"/>
        <v>7227546.5250468226</v>
      </c>
      <c r="L21" s="25">
        <f t="shared" si="5"/>
        <v>72.436432883544271</v>
      </c>
    </row>
    <row r="22" spans="1:12" x14ac:dyDescent="0.25">
      <c r="A22" s="20">
        <v>13</v>
      </c>
      <c r="B22" s="67">
        <v>0</v>
      </c>
      <c r="C22" s="52">
        <v>2266</v>
      </c>
      <c r="D22" s="21">
        <v>2225</v>
      </c>
      <c r="E22" s="70" t="s">
        <v>36</v>
      </c>
      <c r="F22" s="23">
        <f t="shared" si="3"/>
        <v>0</v>
      </c>
      <c r="G22" s="23">
        <f t="shared" si="0"/>
        <v>0</v>
      </c>
      <c r="H22" s="17">
        <f t="shared" si="6"/>
        <v>99777.780839463987</v>
      </c>
      <c r="I22" s="17">
        <f t="shared" si="4"/>
        <v>0</v>
      </c>
      <c r="J22" s="17">
        <f t="shared" si="1"/>
        <v>99777.780839463987</v>
      </c>
      <c r="K22" s="17">
        <f t="shared" si="2"/>
        <v>7127768.7442073589</v>
      </c>
      <c r="L22" s="25">
        <f t="shared" si="5"/>
        <v>71.436432883544271</v>
      </c>
    </row>
    <row r="23" spans="1:12" x14ac:dyDescent="0.25">
      <c r="A23" s="20">
        <v>14</v>
      </c>
      <c r="B23" s="67">
        <v>0</v>
      </c>
      <c r="C23" s="52">
        <v>2183</v>
      </c>
      <c r="D23" s="21">
        <v>2258</v>
      </c>
      <c r="E23" s="70" t="s">
        <v>36</v>
      </c>
      <c r="F23" s="23">
        <f t="shared" si="3"/>
        <v>0</v>
      </c>
      <c r="G23" s="23">
        <f t="shared" si="0"/>
        <v>0</v>
      </c>
      <c r="H23" s="17">
        <f t="shared" si="6"/>
        <v>99777.780839463987</v>
      </c>
      <c r="I23" s="17">
        <f t="shared" si="4"/>
        <v>0</v>
      </c>
      <c r="J23" s="17">
        <f t="shared" si="1"/>
        <v>99777.780839463987</v>
      </c>
      <c r="K23" s="17">
        <f t="shared" si="2"/>
        <v>7027990.9633678952</v>
      </c>
      <c r="L23" s="25">
        <f t="shared" si="5"/>
        <v>70.436432883544271</v>
      </c>
    </row>
    <row r="24" spans="1:12" x14ac:dyDescent="0.25">
      <c r="A24" s="20">
        <v>15</v>
      </c>
      <c r="B24" s="21">
        <v>1</v>
      </c>
      <c r="C24" s="52">
        <v>2216</v>
      </c>
      <c r="D24" s="21">
        <v>2180</v>
      </c>
      <c r="E24" s="70" t="s">
        <v>50</v>
      </c>
      <c r="F24" s="23">
        <f t="shared" si="3"/>
        <v>4.5495905368516835E-4</v>
      </c>
      <c r="G24" s="23">
        <f t="shared" si="0"/>
        <v>4.5486040402429559E-4</v>
      </c>
      <c r="H24" s="17">
        <f t="shared" si="6"/>
        <v>99777.780839463987</v>
      </c>
      <c r="I24" s="17">
        <f t="shared" si="4"/>
        <v>45.384961705286209</v>
      </c>
      <c r="J24" s="17">
        <f t="shared" si="1"/>
        <v>99756.145828219072</v>
      </c>
      <c r="K24" s="17">
        <f t="shared" si="2"/>
        <v>6928213.1825284315</v>
      </c>
      <c r="L24" s="25">
        <f t="shared" si="5"/>
        <v>69.436432883544285</v>
      </c>
    </row>
    <row r="25" spans="1:12" x14ac:dyDescent="0.25">
      <c r="A25" s="20">
        <v>16</v>
      </c>
      <c r="B25" s="21">
        <v>0</v>
      </c>
      <c r="C25" s="52">
        <v>2137</v>
      </c>
      <c r="D25" s="21">
        <v>2235</v>
      </c>
      <c r="E25" s="70" t="s">
        <v>36</v>
      </c>
      <c r="F25" s="23">
        <f t="shared" si="3"/>
        <v>0</v>
      </c>
      <c r="G25" s="23">
        <f t="shared" si="0"/>
        <v>0</v>
      </c>
      <c r="H25" s="17">
        <f t="shared" si="6"/>
        <v>99732.395877758696</v>
      </c>
      <c r="I25" s="17">
        <f t="shared" si="4"/>
        <v>0</v>
      </c>
      <c r="J25" s="17">
        <f t="shared" si="1"/>
        <v>99732.395877758696</v>
      </c>
      <c r="K25" s="17">
        <f t="shared" si="2"/>
        <v>6828457.0367002124</v>
      </c>
      <c r="L25" s="25">
        <f t="shared" si="5"/>
        <v>68.467793003487103</v>
      </c>
    </row>
    <row r="26" spans="1:12" x14ac:dyDescent="0.25">
      <c r="A26" s="20">
        <v>17</v>
      </c>
      <c r="B26" s="21">
        <v>0</v>
      </c>
      <c r="C26" s="52">
        <v>2075</v>
      </c>
      <c r="D26" s="21">
        <v>2165</v>
      </c>
      <c r="E26" s="70" t="s">
        <v>36</v>
      </c>
      <c r="F26" s="23">
        <f t="shared" si="3"/>
        <v>0</v>
      </c>
      <c r="G26" s="23">
        <f t="shared" si="0"/>
        <v>0</v>
      </c>
      <c r="H26" s="17">
        <f t="shared" si="6"/>
        <v>99732.395877758696</v>
      </c>
      <c r="I26" s="17">
        <f t="shared" si="4"/>
        <v>0</v>
      </c>
      <c r="J26" s="17">
        <f t="shared" si="1"/>
        <v>99732.395877758696</v>
      </c>
      <c r="K26" s="17">
        <f t="shared" si="2"/>
        <v>6728724.6408224534</v>
      </c>
      <c r="L26" s="25">
        <f t="shared" si="5"/>
        <v>67.467793003487103</v>
      </c>
    </row>
    <row r="27" spans="1:12" x14ac:dyDescent="0.25">
      <c r="A27" s="20">
        <v>18</v>
      </c>
      <c r="B27" s="21">
        <v>1</v>
      </c>
      <c r="C27" s="52">
        <v>1990</v>
      </c>
      <c r="D27" s="21">
        <v>2106</v>
      </c>
      <c r="E27" s="70" t="s">
        <v>186</v>
      </c>
      <c r="F27" s="23">
        <f t="shared" si="3"/>
        <v>4.8828125E-4</v>
      </c>
      <c r="G27" s="23">
        <f t="shared" si="0"/>
        <v>4.8827536113211915E-4</v>
      </c>
      <c r="H27" s="17">
        <f t="shared" si="6"/>
        <v>99732.395877758696</v>
      </c>
      <c r="I27" s="17">
        <f t="shared" si="4"/>
        <v>48.696871613784097</v>
      </c>
      <c r="J27" s="17">
        <f t="shared" si="1"/>
        <v>99731.193065029845</v>
      </c>
      <c r="K27" s="17">
        <f t="shared" si="2"/>
        <v>6628992.2449446945</v>
      </c>
      <c r="L27" s="25">
        <f t="shared" si="5"/>
        <v>66.467793003487088</v>
      </c>
    </row>
    <row r="28" spans="1:12" x14ac:dyDescent="0.25">
      <c r="A28" s="20">
        <v>19</v>
      </c>
      <c r="B28" s="21">
        <v>0</v>
      </c>
      <c r="C28" s="52">
        <v>1903</v>
      </c>
      <c r="D28" s="21">
        <v>2010</v>
      </c>
      <c r="E28" s="70" t="s">
        <v>36</v>
      </c>
      <c r="F28" s="23">
        <f t="shared" si="3"/>
        <v>0</v>
      </c>
      <c r="G28" s="23">
        <f t="shared" si="0"/>
        <v>0</v>
      </c>
      <c r="H28" s="17">
        <f t="shared" si="6"/>
        <v>99683.699006144918</v>
      </c>
      <c r="I28" s="17">
        <f t="shared" si="4"/>
        <v>0</v>
      </c>
      <c r="J28" s="17">
        <f t="shared" si="1"/>
        <v>99683.699006144918</v>
      </c>
      <c r="K28" s="17">
        <f t="shared" si="2"/>
        <v>6529261.0518796649</v>
      </c>
      <c r="L28" s="25">
        <f t="shared" si="5"/>
        <v>65.499786996038083</v>
      </c>
    </row>
    <row r="29" spans="1:12" x14ac:dyDescent="0.25">
      <c r="A29" s="20">
        <v>20</v>
      </c>
      <c r="B29" s="21">
        <v>0</v>
      </c>
      <c r="C29" s="52">
        <v>1961</v>
      </c>
      <c r="D29" s="21">
        <v>1922</v>
      </c>
      <c r="E29" s="70" t="s">
        <v>36</v>
      </c>
      <c r="F29" s="23">
        <f t="shared" si="3"/>
        <v>0</v>
      </c>
      <c r="G29" s="23">
        <f t="shared" si="0"/>
        <v>0</v>
      </c>
      <c r="H29" s="17">
        <f t="shared" si="6"/>
        <v>99683.699006144918</v>
      </c>
      <c r="I29" s="17">
        <f t="shared" si="4"/>
        <v>0</v>
      </c>
      <c r="J29" s="17">
        <f t="shared" si="1"/>
        <v>99683.699006144918</v>
      </c>
      <c r="K29" s="17">
        <f t="shared" si="2"/>
        <v>6429577.35287352</v>
      </c>
      <c r="L29" s="25">
        <f t="shared" si="5"/>
        <v>64.499786996038083</v>
      </c>
    </row>
    <row r="30" spans="1:12" x14ac:dyDescent="0.25">
      <c r="A30" s="20">
        <v>21</v>
      </c>
      <c r="B30" s="21">
        <v>0</v>
      </c>
      <c r="C30" s="52">
        <v>1939</v>
      </c>
      <c r="D30" s="21">
        <v>1961</v>
      </c>
      <c r="E30" s="70" t="s">
        <v>36</v>
      </c>
      <c r="F30" s="23">
        <f t="shared" si="3"/>
        <v>0</v>
      </c>
      <c r="G30" s="23">
        <f t="shared" si="0"/>
        <v>0</v>
      </c>
      <c r="H30" s="17">
        <f t="shared" si="6"/>
        <v>99683.699006144918</v>
      </c>
      <c r="I30" s="17">
        <f t="shared" si="4"/>
        <v>0</v>
      </c>
      <c r="J30" s="17">
        <f t="shared" si="1"/>
        <v>99683.699006144918</v>
      </c>
      <c r="K30" s="17">
        <f t="shared" si="2"/>
        <v>6329893.6538673751</v>
      </c>
      <c r="L30" s="25">
        <f t="shared" si="5"/>
        <v>63.499786996038083</v>
      </c>
    </row>
    <row r="31" spans="1:12" x14ac:dyDescent="0.25">
      <c r="A31" s="20">
        <v>22</v>
      </c>
      <c r="B31" s="21">
        <v>1</v>
      </c>
      <c r="C31" s="52">
        <v>1999</v>
      </c>
      <c r="D31" s="21">
        <v>1947</v>
      </c>
      <c r="E31" s="70" t="s">
        <v>187</v>
      </c>
      <c r="F31" s="23">
        <f t="shared" si="3"/>
        <v>5.0684237202230106E-4</v>
      </c>
      <c r="G31" s="23">
        <f t="shared" si="0"/>
        <v>5.0676357067233548E-4</v>
      </c>
      <c r="H31" s="17">
        <f t="shared" si="6"/>
        <v>99683.699006144918</v>
      </c>
      <c r="I31" s="17">
        <f t="shared" si="4"/>
        <v>50.516067246180334</v>
      </c>
      <c r="J31" s="17">
        <f t="shared" si="1"/>
        <v>99668.200676713794</v>
      </c>
      <c r="K31" s="17">
        <f t="shared" si="2"/>
        <v>6230209.9548612302</v>
      </c>
      <c r="L31" s="25">
        <f t="shared" si="5"/>
        <v>62.499786996038083</v>
      </c>
    </row>
    <row r="32" spans="1:12" x14ac:dyDescent="0.25">
      <c r="A32" s="20">
        <v>23</v>
      </c>
      <c r="B32" s="21">
        <v>0</v>
      </c>
      <c r="C32" s="52">
        <v>2088</v>
      </c>
      <c r="D32" s="21">
        <v>1997</v>
      </c>
      <c r="E32" s="70" t="s">
        <v>36</v>
      </c>
      <c r="F32" s="23">
        <f t="shared" si="3"/>
        <v>0</v>
      </c>
      <c r="G32" s="23">
        <f t="shared" si="0"/>
        <v>0</v>
      </c>
      <c r="H32" s="17">
        <f t="shared" si="6"/>
        <v>99633.182938898739</v>
      </c>
      <c r="I32" s="17">
        <f t="shared" si="4"/>
        <v>0</v>
      </c>
      <c r="J32" s="17">
        <f t="shared" si="1"/>
        <v>99633.182938898739</v>
      </c>
      <c r="K32" s="17">
        <f t="shared" si="2"/>
        <v>6130541.7541845161</v>
      </c>
      <c r="L32" s="25">
        <f t="shared" si="5"/>
        <v>61.531124203310313</v>
      </c>
    </row>
    <row r="33" spans="1:12" x14ac:dyDescent="0.25">
      <c r="A33" s="20">
        <v>24</v>
      </c>
      <c r="B33" s="21">
        <v>0</v>
      </c>
      <c r="C33" s="52">
        <v>2246</v>
      </c>
      <c r="D33" s="21">
        <v>2079</v>
      </c>
      <c r="E33" s="70" t="s">
        <v>36</v>
      </c>
      <c r="F33" s="23">
        <f t="shared" si="3"/>
        <v>0</v>
      </c>
      <c r="G33" s="23">
        <f t="shared" si="0"/>
        <v>0</v>
      </c>
      <c r="H33" s="17">
        <f t="shared" si="6"/>
        <v>99633.182938898739</v>
      </c>
      <c r="I33" s="17">
        <f t="shared" si="4"/>
        <v>0</v>
      </c>
      <c r="J33" s="17">
        <f t="shared" si="1"/>
        <v>99633.182938898739</v>
      </c>
      <c r="K33" s="17">
        <f t="shared" si="2"/>
        <v>6030908.5712456172</v>
      </c>
      <c r="L33" s="25">
        <f t="shared" si="5"/>
        <v>60.531124203310313</v>
      </c>
    </row>
    <row r="34" spans="1:12" x14ac:dyDescent="0.25">
      <c r="A34" s="20">
        <v>25</v>
      </c>
      <c r="B34" s="21">
        <v>1</v>
      </c>
      <c r="C34" s="52">
        <v>2258</v>
      </c>
      <c r="D34" s="21">
        <v>2195</v>
      </c>
      <c r="E34" s="70" t="s">
        <v>45</v>
      </c>
      <c r="F34" s="23">
        <f t="shared" si="3"/>
        <v>4.4913541432741973E-4</v>
      </c>
      <c r="G34" s="23">
        <f t="shared" si="0"/>
        <v>4.4899562372945469E-4</v>
      </c>
      <c r="H34" s="17">
        <f t="shared" si="6"/>
        <v>99633.182938898739</v>
      </c>
      <c r="I34" s="17">
        <f t="shared" si="4"/>
        <v>44.734863117801702</v>
      </c>
      <c r="J34" s="17">
        <f t="shared" si="1"/>
        <v>99602.172731785482</v>
      </c>
      <c r="K34" s="17">
        <f t="shared" si="2"/>
        <v>5931275.3883067183</v>
      </c>
      <c r="L34" s="25">
        <f t="shared" si="5"/>
        <v>59.531124203310306</v>
      </c>
    </row>
    <row r="35" spans="1:12" x14ac:dyDescent="0.25">
      <c r="A35" s="20">
        <v>26</v>
      </c>
      <c r="B35" s="21">
        <v>1</v>
      </c>
      <c r="C35" s="52">
        <v>2397</v>
      </c>
      <c r="D35" s="21">
        <v>2209</v>
      </c>
      <c r="E35" s="70" t="s">
        <v>188</v>
      </c>
      <c r="F35" s="23">
        <f t="shared" si="3"/>
        <v>4.3421623968736432E-4</v>
      </c>
      <c r="G35" s="23">
        <f t="shared" si="0"/>
        <v>4.3406391209129306E-4</v>
      </c>
      <c r="H35" s="17">
        <f t="shared" si="6"/>
        <v>99588.448075780936</v>
      </c>
      <c r="I35" s="17">
        <f t="shared" si="4"/>
        <v>43.227751370874081</v>
      </c>
      <c r="J35" s="17">
        <f t="shared" si="1"/>
        <v>99553.511407123005</v>
      </c>
      <c r="K35" s="17">
        <f t="shared" si="2"/>
        <v>5831673.2155749332</v>
      </c>
      <c r="L35" s="25">
        <f t="shared" si="5"/>
        <v>58.557727610509339</v>
      </c>
    </row>
    <row r="36" spans="1:12" x14ac:dyDescent="0.25">
      <c r="A36" s="20">
        <v>27</v>
      </c>
      <c r="B36" s="21">
        <v>1</v>
      </c>
      <c r="C36" s="52">
        <v>2432</v>
      </c>
      <c r="D36" s="21">
        <v>2376</v>
      </c>
      <c r="E36" s="70" t="s">
        <v>189</v>
      </c>
      <c r="F36" s="23">
        <f t="shared" si="3"/>
        <v>4.1597337770382697E-4</v>
      </c>
      <c r="G36" s="23">
        <f t="shared" si="0"/>
        <v>4.1583783256006902E-4</v>
      </c>
      <c r="H36" s="17">
        <f t="shared" si="6"/>
        <v>99545.220324410067</v>
      </c>
      <c r="I36" s="17">
        <f t="shared" si="4"/>
        <v>41.394668661417214</v>
      </c>
      <c r="J36" s="17">
        <f t="shared" si="1"/>
        <v>99512.78346204698</v>
      </c>
      <c r="K36" s="17">
        <f t="shared" si="2"/>
        <v>5732119.7041678103</v>
      </c>
      <c r="L36" s="25">
        <f t="shared" si="5"/>
        <v>57.583073154966975</v>
      </c>
    </row>
    <row r="37" spans="1:12" x14ac:dyDescent="0.25">
      <c r="A37" s="20">
        <v>28</v>
      </c>
      <c r="B37" s="21">
        <v>0</v>
      </c>
      <c r="C37" s="52">
        <v>2514</v>
      </c>
      <c r="D37" s="21">
        <v>2415</v>
      </c>
      <c r="E37" s="70" t="s">
        <v>36</v>
      </c>
      <c r="F37" s="23">
        <f t="shared" si="3"/>
        <v>0</v>
      </c>
      <c r="G37" s="23">
        <f t="shared" si="0"/>
        <v>0</v>
      </c>
      <c r="H37" s="17">
        <f t="shared" si="6"/>
        <v>99503.825655748646</v>
      </c>
      <c r="I37" s="17">
        <f t="shared" si="4"/>
        <v>0</v>
      </c>
      <c r="J37" s="17">
        <f t="shared" si="1"/>
        <v>99503.825655748646</v>
      </c>
      <c r="K37" s="17">
        <f t="shared" si="2"/>
        <v>5632606.9207057636</v>
      </c>
      <c r="L37" s="25">
        <f t="shared" si="5"/>
        <v>56.606938312028113</v>
      </c>
    </row>
    <row r="38" spans="1:12" x14ac:dyDescent="0.25">
      <c r="A38" s="20">
        <v>29</v>
      </c>
      <c r="B38" s="21">
        <v>0</v>
      </c>
      <c r="C38" s="52">
        <v>2759</v>
      </c>
      <c r="D38" s="21">
        <v>2433</v>
      </c>
      <c r="E38" s="70" t="s">
        <v>36</v>
      </c>
      <c r="F38" s="23">
        <f t="shared" si="3"/>
        <v>0</v>
      </c>
      <c r="G38" s="23">
        <f t="shared" si="0"/>
        <v>0</v>
      </c>
      <c r="H38" s="17">
        <f t="shared" si="6"/>
        <v>99503.825655748646</v>
      </c>
      <c r="I38" s="17">
        <f t="shared" si="4"/>
        <v>0</v>
      </c>
      <c r="J38" s="17">
        <f t="shared" si="1"/>
        <v>99503.825655748646</v>
      </c>
      <c r="K38" s="17">
        <f t="shared" si="2"/>
        <v>5533103.0950500146</v>
      </c>
      <c r="L38" s="25">
        <f t="shared" si="5"/>
        <v>55.606938312028106</v>
      </c>
    </row>
    <row r="39" spans="1:12" x14ac:dyDescent="0.25">
      <c r="A39" s="20">
        <v>30</v>
      </c>
      <c r="B39" s="21">
        <v>1</v>
      </c>
      <c r="C39" s="52">
        <v>2757</v>
      </c>
      <c r="D39" s="21">
        <v>2670</v>
      </c>
      <c r="E39" s="70" t="s">
        <v>190</v>
      </c>
      <c r="F39" s="23">
        <f t="shared" si="3"/>
        <v>3.6852773171181132E-4</v>
      </c>
      <c r="G39" s="23">
        <f t="shared" si="0"/>
        <v>3.6844961523359359E-4</v>
      </c>
      <c r="H39" s="17">
        <f t="shared" si="6"/>
        <v>99503.825655748646</v>
      </c>
      <c r="I39" s="17">
        <f t="shared" si="4"/>
        <v>36.662146277131164</v>
      </c>
      <c r="J39" s="17">
        <f t="shared" si="1"/>
        <v>99482.733922995409</v>
      </c>
      <c r="K39" s="17">
        <f t="shared" si="2"/>
        <v>5433599.2693942655</v>
      </c>
      <c r="L39" s="25">
        <f t="shared" si="5"/>
        <v>54.606938312028099</v>
      </c>
    </row>
    <row r="40" spans="1:12" x14ac:dyDescent="0.25">
      <c r="A40" s="20">
        <v>31</v>
      </c>
      <c r="B40" s="21">
        <v>0</v>
      </c>
      <c r="C40" s="52">
        <v>2803</v>
      </c>
      <c r="D40" s="21">
        <v>2701</v>
      </c>
      <c r="E40" s="70" t="s">
        <v>36</v>
      </c>
      <c r="F40" s="23">
        <f t="shared" si="3"/>
        <v>0</v>
      </c>
      <c r="G40" s="23">
        <f t="shared" si="0"/>
        <v>0</v>
      </c>
      <c r="H40" s="17">
        <f t="shared" si="6"/>
        <v>99467.163509471517</v>
      </c>
      <c r="I40" s="17">
        <f t="shared" si="4"/>
        <v>0</v>
      </c>
      <c r="J40" s="17">
        <f t="shared" si="1"/>
        <v>99467.163509471517</v>
      </c>
      <c r="K40" s="17">
        <f t="shared" si="2"/>
        <v>5334116.5354712699</v>
      </c>
      <c r="L40" s="25">
        <f t="shared" si="5"/>
        <v>53.626909095114002</v>
      </c>
    </row>
    <row r="41" spans="1:12" x14ac:dyDescent="0.25">
      <c r="A41" s="20">
        <v>32</v>
      </c>
      <c r="B41" s="21">
        <v>1</v>
      </c>
      <c r="C41" s="52">
        <v>3060</v>
      </c>
      <c r="D41" s="21">
        <v>2741</v>
      </c>
      <c r="E41" s="70" t="s">
        <v>191</v>
      </c>
      <c r="F41" s="23">
        <f t="shared" si="3"/>
        <v>3.4476814342354769E-4</v>
      </c>
      <c r="G41" s="23">
        <f t="shared" si="0"/>
        <v>3.4466200582533937E-4</v>
      </c>
      <c r="H41" s="17">
        <f t="shared" si="6"/>
        <v>99467.163509471517</v>
      </c>
      <c r="I41" s="17">
        <f t="shared" si="4"/>
        <v>34.282552088931453</v>
      </c>
      <c r="J41" s="17">
        <f t="shared" si="1"/>
        <v>99436.54233394569</v>
      </c>
      <c r="K41" s="17">
        <f t="shared" si="2"/>
        <v>5234649.3719617985</v>
      </c>
      <c r="L41" s="25">
        <f t="shared" si="5"/>
        <v>52.626909095114009</v>
      </c>
    </row>
    <row r="42" spans="1:12" x14ac:dyDescent="0.25">
      <c r="A42" s="20">
        <v>33</v>
      </c>
      <c r="B42" s="21">
        <v>1</v>
      </c>
      <c r="C42" s="52">
        <v>3023</v>
      </c>
      <c r="D42" s="21">
        <v>2939</v>
      </c>
      <c r="E42" s="70" t="s">
        <v>192</v>
      </c>
      <c r="F42" s="23">
        <f t="shared" si="3"/>
        <v>3.3545790003354579E-4</v>
      </c>
      <c r="G42" s="23">
        <f t="shared" si="0"/>
        <v>3.3537838126807104E-4</v>
      </c>
      <c r="H42" s="17">
        <f t="shared" si="6"/>
        <v>99432.880957382586</v>
      </c>
      <c r="I42" s="17">
        <f t="shared" si="4"/>
        <v>33.34763866030778</v>
      </c>
      <c r="J42" s="17">
        <f t="shared" si="1"/>
        <v>99409.31084637747</v>
      </c>
      <c r="K42" s="17">
        <f t="shared" si="2"/>
        <v>5135212.8296278529</v>
      </c>
      <c r="L42" s="25">
        <f t="shared" si="5"/>
        <v>51.645017022375427</v>
      </c>
    </row>
    <row r="43" spans="1:12" x14ac:dyDescent="0.25">
      <c r="A43" s="20">
        <v>34</v>
      </c>
      <c r="B43" s="21">
        <v>1</v>
      </c>
      <c r="C43" s="52">
        <v>3220</v>
      </c>
      <c r="D43" s="21">
        <v>2958</v>
      </c>
      <c r="E43" s="70" t="s">
        <v>193</v>
      </c>
      <c r="F43" s="23">
        <f t="shared" si="3"/>
        <v>3.2372936225315638E-4</v>
      </c>
      <c r="G43" s="23">
        <f t="shared" si="0"/>
        <v>3.2367251785660818E-4</v>
      </c>
      <c r="H43" s="17">
        <f t="shared" si="6"/>
        <v>99399.533318722271</v>
      </c>
      <c r="I43" s="17">
        <f t="shared" si="4"/>
        <v>32.172897223042654</v>
      </c>
      <c r="J43" s="17">
        <f t="shared" si="1"/>
        <v>99382.079521978769</v>
      </c>
      <c r="K43" s="17">
        <f t="shared" si="2"/>
        <v>5035803.5187814757</v>
      </c>
      <c r="L43" s="25">
        <f t="shared" si="5"/>
        <v>50.662245089564856</v>
      </c>
    </row>
    <row r="44" spans="1:12" x14ac:dyDescent="0.25">
      <c r="A44" s="20">
        <v>35</v>
      </c>
      <c r="B44" s="21">
        <v>4</v>
      </c>
      <c r="C44" s="52">
        <v>3309</v>
      </c>
      <c r="D44" s="21">
        <v>3099</v>
      </c>
      <c r="E44" s="70" t="s">
        <v>43</v>
      </c>
      <c r="F44" s="23">
        <f t="shared" si="3"/>
        <v>1.2484394506866417E-3</v>
      </c>
      <c r="G44" s="23">
        <f t="shared" si="0"/>
        <v>1.2476030426543004E-3</v>
      </c>
      <c r="H44" s="17">
        <f t="shared" si="6"/>
        <v>99367.360421499223</v>
      </c>
      <c r="I44" s="17">
        <f t="shared" si="4"/>
        <v>123.97102120238893</v>
      </c>
      <c r="J44" s="17">
        <f t="shared" si="1"/>
        <v>99300.787983113536</v>
      </c>
      <c r="K44" s="17">
        <f t="shared" si="2"/>
        <v>4936421.4392594965</v>
      </c>
      <c r="L44" s="25">
        <f t="shared" si="5"/>
        <v>49.678500247164131</v>
      </c>
    </row>
    <row r="45" spans="1:12" x14ac:dyDescent="0.25">
      <c r="A45" s="20">
        <v>36</v>
      </c>
      <c r="B45" s="21">
        <v>1</v>
      </c>
      <c r="C45" s="52">
        <v>3461</v>
      </c>
      <c r="D45" s="21">
        <v>3210</v>
      </c>
      <c r="E45" s="70" t="s">
        <v>194</v>
      </c>
      <c r="F45" s="23">
        <f t="shared" si="3"/>
        <v>2.9980512666766604E-4</v>
      </c>
      <c r="G45" s="23">
        <f t="shared" si="0"/>
        <v>2.9972388536508518E-4</v>
      </c>
      <c r="H45" s="17">
        <f t="shared" si="6"/>
        <v>99243.38940029683</v>
      </c>
      <c r="I45" s="17">
        <f t="shared" si="4"/>
        <v>29.745614267857075</v>
      </c>
      <c r="J45" s="17">
        <f t="shared" si="1"/>
        <v>99216.496390437256</v>
      </c>
      <c r="K45" s="17">
        <f t="shared" si="2"/>
        <v>4837120.6512763826</v>
      </c>
      <c r="L45" s="25">
        <f t="shared" si="5"/>
        <v>48.739978355293005</v>
      </c>
    </row>
    <row r="46" spans="1:12" x14ac:dyDescent="0.25">
      <c r="A46" s="20">
        <v>37</v>
      </c>
      <c r="B46" s="21">
        <v>1</v>
      </c>
      <c r="C46" s="52">
        <v>3571</v>
      </c>
      <c r="D46" s="21">
        <v>3375</v>
      </c>
      <c r="E46" s="70" t="s">
        <v>195</v>
      </c>
      <c r="F46" s="23">
        <f t="shared" si="3"/>
        <v>2.8793550244745177E-4</v>
      </c>
      <c r="G46" s="23">
        <f t="shared" si="0"/>
        <v>2.8793163903991387E-4</v>
      </c>
      <c r="H46" s="17">
        <f t="shared" si="6"/>
        <v>99213.643786028973</v>
      </c>
      <c r="I46" s="17">
        <f t="shared" si="4"/>
        <v>28.56674707043349</v>
      </c>
      <c r="J46" s="17">
        <f t="shared" si="1"/>
        <v>99212.312575615491</v>
      </c>
      <c r="K46" s="17">
        <f t="shared" si="2"/>
        <v>4737904.1548859449</v>
      </c>
      <c r="L46" s="25">
        <f t="shared" si="5"/>
        <v>47.754562518679769</v>
      </c>
    </row>
    <row r="47" spans="1:12" x14ac:dyDescent="0.25">
      <c r="A47" s="20">
        <v>38</v>
      </c>
      <c r="B47" s="21">
        <v>2</v>
      </c>
      <c r="C47" s="52">
        <v>3669</v>
      </c>
      <c r="D47" s="21">
        <v>3465</v>
      </c>
      <c r="E47" s="70" t="s">
        <v>196</v>
      </c>
      <c r="F47" s="23">
        <f t="shared" si="3"/>
        <v>5.6069526212503505E-4</v>
      </c>
      <c r="G47" s="23">
        <f t="shared" si="0"/>
        <v>5.605458775129903E-4</v>
      </c>
      <c r="H47" s="17">
        <f t="shared" si="6"/>
        <v>99185.077038958538</v>
      </c>
      <c r="I47" s="17">
        <f t="shared" si="4"/>
        <v>55.59778604499656</v>
      </c>
      <c r="J47" s="17">
        <f t="shared" si="1"/>
        <v>99158.651411251354</v>
      </c>
      <c r="K47" s="17">
        <f t="shared" si="2"/>
        <v>4638691.842310329</v>
      </c>
      <c r="L47" s="25">
        <f t="shared" si="5"/>
        <v>46.768041935263248</v>
      </c>
    </row>
    <row r="48" spans="1:12" x14ac:dyDescent="0.25">
      <c r="A48" s="20">
        <v>39</v>
      </c>
      <c r="B48" s="21">
        <v>1</v>
      </c>
      <c r="C48" s="52">
        <v>3429</v>
      </c>
      <c r="D48" s="21">
        <v>3599</v>
      </c>
      <c r="E48" s="70" t="s">
        <v>197</v>
      </c>
      <c r="F48" s="23">
        <f t="shared" si="3"/>
        <v>2.8457598178713718E-4</v>
      </c>
      <c r="G48" s="23">
        <f t="shared" si="0"/>
        <v>2.845114282977286E-4</v>
      </c>
      <c r="H48" s="17">
        <f t="shared" si="6"/>
        <v>99129.479252913545</v>
      </c>
      <c r="I48" s="17">
        <f t="shared" si="4"/>
        <v>28.203469728656486</v>
      </c>
      <c r="J48" s="17">
        <f t="shared" si="1"/>
        <v>99106.99262649889</v>
      </c>
      <c r="K48" s="17">
        <f t="shared" si="2"/>
        <v>4539533.1908990778</v>
      </c>
      <c r="L48" s="25">
        <f t="shared" si="5"/>
        <v>45.79397798829509</v>
      </c>
    </row>
    <row r="49" spans="1:12" x14ac:dyDescent="0.25">
      <c r="A49" s="20">
        <v>40</v>
      </c>
      <c r="B49" s="21">
        <v>1</v>
      </c>
      <c r="C49" s="52">
        <v>3434</v>
      </c>
      <c r="D49" s="21">
        <v>3374</v>
      </c>
      <c r="E49" s="70" t="s">
        <v>198</v>
      </c>
      <c r="F49" s="23">
        <f t="shared" si="3"/>
        <v>2.9377203290246768E-4</v>
      </c>
      <c r="G49" s="23">
        <f t="shared" si="0"/>
        <v>2.9374909561997184E-4</v>
      </c>
      <c r="H49" s="17">
        <f t="shared" si="6"/>
        <v>99101.275783184887</v>
      </c>
      <c r="I49" s="17">
        <f t="shared" si="4"/>
        <v>29.110910136095978</v>
      </c>
      <c r="J49" s="17">
        <f t="shared" si="1"/>
        <v>99093.538103270723</v>
      </c>
      <c r="K49" s="17">
        <f t="shared" si="2"/>
        <v>4440426.1982725793</v>
      </c>
      <c r="L49" s="25">
        <f t="shared" si="5"/>
        <v>44.806952919429655</v>
      </c>
    </row>
    <row r="50" spans="1:12" x14ac:dyDescent="0.25">
      <c r="A50" s="20">
        <v>41</v>
      </c>
      <c r="B50" s="21">
        <v>1</v>
      </c>
      <c r="C50" s="52">
        <v>3377</v>
      </c>
      <c r="D50" s="21">
        <v>3325</v>
      </c>
      <c r="E50" s="70" t="s">
        <v>199</v>
      </c>
      <c r="F50" s="23">
        <f t="shared" si="3"/>
        <v>2.9841838257236647E-4</v>
      </c>
      <c r="G50" s="23">
        <f t="shared" si="0"/>
        <v>2.9840350246933376E-4</v>
      </c>
      <c r="H50" s="17">
        <f t="shared" si="6"/>
        <v>99072.164873048794</v>
      </c>
      <c r="I50" s="17">
        <f t="shared" si="4"/>
        <v>29.563480995337056</v>
      </c>
      <c r="J50" s="17">
        <f t="shared" si="1"/>
        <v>99067.224815374473</v>
      </c>
      <c r="K50" s="17">
        <f t="shared" si="2"/>
        <v>4341332.660169309</v>
      </c>
      <c r="L50" s="25">
        <f t="shared" si="5"/>
        <v>43.819903054831784</v>
      </c>
    </row>
    <row r="51" spans="1:12" x14ac:dyDescent="0.25">
      <c r="A51" s="20">
        <v>42</v>
      </c>
      <c r="B51" s="21">
        <v>4</v>
      </c>
      <c r="C51" s="52">
        <v>3349</v>
      </c>
      <c r="D51" s="21">
        <v>3311</v>
      </c>
      <c r="E51" s="70" t="s">
        <v>200</v>
      </c>
      <c r="F51" s="23">
        <f t="shared" si="3"/>
        <v>1.2012012012012011E-3</v>
      </c>
      <c r="G51" s="23">
        <f t="shared" si="0"/>
        <v>1.2005255901033473E-3</v>
      </c>
      <c r="H51" s="17">
        <f t="shared" si="6"/>
        <v>99042.601392053461</v>
      </c>
      <c r="I51" s="17">
        <f t="shared" si="4"/>
        <v>118.90317748156559</v>
      </c>
      <c r="J51" s="17">
        <f t="shared" si="1"/>
        <v>98986.895253403345</v>
      </c>
      <c r="K51" s="17">
        <f t="shared" si="2"/>
        <v>4242265.4353539348</v>
      </c>
      <c r="L51" s="25">
        <f t="shared" si="5"/>
        <v>42.832734356009219</v>
      </c>
    </row>
    <row r="52" spans="1:12" x14ac:dyDescent="0.25">
      <c r="A52" s="20">
        <v>43</v>
      </c>
      <c r="B52" s="21">
        <v>0</v>
      </c>
      <c r="C52" s="52">
        <v>3210</v>
      </c>
      <c r="D52" s="21">
        <v>3266</v>
      </c>
      <c r="E52" s="70" t="s">
        <v>36</v>
      </c>
      <c r="F52" s="23">
        <f t="shared" si="3"/>
        <v>0</v>
      </c>
      <c r="G52" s="23">
        <f t="shared" si="0"/>
        <v>0</v>
      </c>
      <c r="H52" s="17">
        <f t="shared" si="6"/>
        <v>98923.698214571894</v>
      </c>
      <c r="I52" s="17">
        <f t="shared" si="4"/>
        <v>0</v>
      </c>
      <c r="J52" s="17">
        <f t="shared" si="1"/>
        <v>98923.698214571894</v>
      </c>
      <c r="K52" s="17">
        <f t="shared" si="2"/>
        <v>4143278.5401005312</v>
      </c>
      <c r="L52" s="25">
        <f t="shared" si="5"/>
        <v>41.883579110775784</v>
      </c>
    </row>
    <row r="53" spans="1:12" x14ac:dyDescent="0.25">
      <c r="A53" s="20">
        <v>44</v>
      </c>
      <c r="B53" s="21">
        <v>4</v>
      </c>
      <c r="C53" s="52">
        <v>3356</v>
      </c>
      <c r="D53" s="21">
        <v>3160</v>
      </c>
      <c r="E53" s="70" t="s">
        <v>201</v>
      </c>
      <c r="F53" s="23">
        <f t="shared" si="3"/>
        <v>1.2277470841006752E-3</v>
      </c>
      <c r="G53" s="23">
        <f t="shared" si="0"/>
        <v>1.2273754809163976E-3</v>
      </c>
      <c r="H53" s="17">
        <f t="shared" si="6"/>
        <v>98923.698214571894</v>
      </c>
      <c r="I53" s="17">
        <f t="shared" si="4"/>
        <v>121.41652167013876</v>
      </c>
      <c r="J53" s="17">
        <f t="shared" si="1"/>
        <v>98893.756900328037</v>
      </c>
      <c r="K53" s="17">
        <f t="shared" si="2"/>
        <v>4044354.8418859593</v>
      </c>
      <c r="L53" s="25">
        <f t="shared" si="5"/>
        <v>40.883579110775784</v>
      </c>
    </row>
    <row r="54" spans="1:12" x14ac:dyDescent="0.25">
      <c r="A54" s="20">
        <v>45</v>
      </c>
      <c r="B54" s="21">
        <v>4</v>
      </c>
      <c r="C54" s="52">
        <v>3380</v>
      </c>
      <c r="D54" s="21">
        <v>3291</v>
      </c>
      <c r="E54" s="70" t="s">
        <v>202</v>
      </c>
      <c r="F54" s="23">
        <f t="shared" si="3"/>
        <v>1.1992205066706642E-3</v>
      </c>
      <c r="G54" s="23">
        <f t="shared" si="0"/>
        <v>1.1983523613713035E-3</v>
      </c>
      <c r="H54" s="17">
        <f t="shared" si="6"/>
        <v>98802.281692901757</v>
      </c>
      <c r="I54" s="17">
        <f t="shared" si="4"/>
        <v>118.39994757556153</v>
      </c>
      <c r="J54" s="17">
        <f t="shared" si="1"/>
        <v>98730.756284571369</v>
      </c>
      <c r="K54" s="17">
        <f t="shared" si="2"/>
        <v>3945461.0849856311</v>
      </c>
      <c r="L54" s="25">
        <f t="shared" si="5"/>
        <v>39.932894437083476</v>
      </c>
    </row>
    <row r="55" spans="1:12" x14ac:dyDescent="0.25">
      <c r="A55" s="20">
        <v>46</v>
      </c>
      <c r="B55" s="21">
        <v>4</v>
      </c>
      <c r="C55" s="52">
        <v>3327</v>
      </c>
      <c r="D55" s="21">
        <v>3275</v>
      </c>
      <c r="E55" s="70" t="s">
        <v>203</v>
      </c>
      <c r="F55" s="23">
        <f t="shared" si="3"/>
        <v>1.2117540139351712E-3</v>
      </c>
      <c r="G55" s="23">
        <f t="shared" si="0"/>
        <v>1.2107872914312947E-3</v>
      </c>
      <c r="H55" s="17">
        <f t="shared" si="6"/>
        <v>98683.881745326202</v>
      </c>
      <c r="I55" s="17">
        <f t="shared" si="4"/>
        <v>119.4851898863497</v>
      </c>
      <c r="J55" s="17">
        <f t="shared" si="1"/>
        <v>98605.152953710072</v>
      </c>
      <c r="K55" s="17">
        <f t="shared" si="2"/>
        <v>3846730.3287010598</v>
      </c>
      <c r="L55" s="25">
        <f t="shared" si="5"/>
        <v>38.980330532886093</v>
      </c>
    </row>
    <row r="56" spans="1:12" x14ac:dyDescent="0.25">
      <c r="A56" s="20">
        <v>47</v>
      </c>
      <c r="B56" s="21">
        <v>3</v>
      </c>
      <c r="C56" s="52">
        <v>3238</v>
      </c>
      <c r="D56" s="21">
        <v>3266</v>
      </c>
      <c r="E56" s="70" t="s">
        <v>204</v>
      </c>
      <c r="F56" s="23">
        <f t="shared" si="3"/>
        <v>9.225092250922509E-4</v>
      </c>
      <c r="G56" s="23">
        <f t="shared" si="0"/>
        <v>9.2188244708164271E-4</v>
      </c>
      <c r="H56" s="17">
        <f t="shared" si="6"/>
        <v>98564.396555439846</v>
      </c>
      <c r="I56" s="17">
        <f t="shared" si="4"/>
        <v>90.864787091654321</v>
      </c>
      <c r="J56" s="17">
        <f t="shared" si="1"/>
        <v>98497.429207353285</v>
      </c>
      <c r="K56" s="17">
        <f t="shared" si="2"/>
        <v>3748125.1757473499</v>
      </c>
      <c r="L56" s="25">
        <f t="shared" si="5"/>
        <v>38.027171136173187</v>
      </c>
    </row>
    <row r="57" spans="1:12" x14ac:dyDescent="0.25">
      <c r="A57" s="20">
        <v>48</v>
      </c>
      <c r="B57" s="21">
        <v>2</v>
      </c>
      <c r="C57" s="52">
        <v>3293</v>
      </c>
      <c r="D57" s="21">
        <v>3201</v>
      </c>
      <c r="E57" s="70" t="s">
        <v>205</v>
      </c>
      <c r="F57" s="23">
        <f t="shared" si="3"/>
        <v>6.1595318755774562E-4</v>
      </c>
      <c r="G57" s="23">
        <f t="shared" si="0"/>
        <v>6.1577966172144283E-4</v>
      </c>
      <c r="H57" s="17">
        <f t="shared" si="6"/>
        <v>98473.531768348184</v>
      </c>
      <c r="I57" s="17">
        <f t="shared" si="4"/>
        <v>60.637998080829199</v>
      </c>
      <c r="J57" s="17">
        <f t="shared" si="1"/>
        <v>98445.789884226208</v>
      </c>
      <c r="K57" s="17">
        <f t="shared" si="2"/>
        <v>3649627.7465399965</v>
      </c>
      <c r="L57" s="25">
        <f t="shared" si="5"/>
        <v>37.062017386819029</v>
      </c>
    </row>
    <row r="58" spans="1:12" x14ac:dyDescent="0.25">
      <c r="A58" s="20">
        <v>49</v>
      </c>
      <c r="B58" s="21">
        <v>5</v>
      </c>
      <c r="C58" s="52">
        <v>3313</v>
      </c>
      <c r="D58" s="21">
        <v>3234</v>
      </c>
      <c r="E58" s="70" t="s">
        <v>206</v>
      </c>
      <c r="F58" s="23">
        <f t="shared" si="3"/>
        <v>1.5274171376202842E-3</v>
      </c>
      <c r="G58" s="23">
        <f t="shared" si="0"/>
        <v>1.5265406649824854E-3</v>
      </c>
      <c r="H58" s="17">
        <f t="shared" si="6"/>
        <v>98412.893770267357</v>
      </c>
      <c r="I58" s="17">
        <f t="shared" si="4"/>
        <v>150.23128429891463</v>
      </c>
      <c r="J58" s="17">
        <f t="shared" si="1"/>
        <v>98356.421830499385</v>
      </c>
      <c r="K58" s="17">
        <f t="shared" si="2"/>
        <v>3551181.9566557701</v>
      </c>
      <c r="L58" s="25">
        <f t="shared" si="5"/>
        <v>36.084519219052353</v>
      </c>
    </row>
    <row r="59" spans="1:12" x14ac:dyDescent="0.25">
      <c r="A59" s="20">
        <v>50</v>
      </c>
      <c r="B59" s="21">
        <v>4</v>
      </c>
      <c r="C59" s="52">
        <v>3114</v>
      </c>
      <c r="D59" s="21">
        <v>3252</v>
      </c>
      <c r="E59" s="70" t="s">
        <v>207</v>
      </c>
      <c r="F59" s="23">
        <f t="shared" si="3"/>
        <v>1.2566760917373547E-3</v>
      </c>
      <c r="G59" s="23">
        <f t="shared" si="0"/>
        <v>1.2557562295868977E-3</v>
      </c>
      <c r="H59" s="17">
        <f t="shared" si="6"/>
        <v>98262.662485968438</v>
      </c>
      <c r="I59" s="17">
        <f t="shared" si="4"/>
        <v>123.39395055254963</v>
      </c>
      <c r="J59" s="17">
        <f t="shared" si="1"/>
        <v>98190.736152191355</v>
      </c>
      <c r="K59" s="17">
        <f t="shared" si="2"/>
        <v>3452825.5348252705</v>
      </c>
      <c r="L59" s="25">
        <f t="shared" si="5"/>
        <v>35.138733751676249</v>
      </c>
    </row>
    <row r="60" spans="1:12" x14ac:dyDescent="0.25">
      <c r="A60" s="20">
        <v>51</v>
      </c>
      <c r="B60" s="21">
        <v>7</v>
      </c>
      <c r="C60" s="52">
        <v>2947</v>
      </c>
      <c r="D60" s="21">
        <v>3066</v>
      </c>
      <c r="E60" s="70" t="s">
        <v>208</v>
      </c>
      <c r="F60" s="23">
        <f t="shared" si="3"/>
        <v>2.3282887077997671E-3</v>
      </c>
      <c r="G60" s="23">
        <f t="shared" si="0"/>
        <v>2.3258745637240786E-3</v>
      </c>
      <c r="H60" s="17">
        <f t="shared" si="6"/>
        <v>98139.268535415889</v>
      </c>
      <c r="I60" s="17">
        <f t="shared" si="4"/>
        <v>228.25962838901063</v>
      </c>
      <c r="J60" s="17">
        <f t="shared" si="1"/>
        <v>98037.510393080069</v>
      </c>
      <c r="K60" s="17">
        <f t="shared" si="2"/>
        <v>3354634.7986730793</v>
      </c>
      <c r="L60" s="25">
        <f t="shared" si="5"/>
        <v>34.182390481772131</v>
      </c>
    </row>
    <row r="61" spans="1:12" x14ac:dyDescent="0.25">
      <c r="A61" s="20">
        <v>52</v>
      </c>
      <c r="B61" s="21">
        <v>5</v>
      </c>
      <c r="C61" s="52">
        <v>2968</v>
      </c>
      <c r="D61" s="21">
        <v>2916</v>
      </c>
      <c r="E61" s="70" t="s">
        <v>209</v>
      </c>
      <c r="F61" s="23">
        <f t="shared" si="3"/>
        <v>1.6995241332426921E-3</v>
      </c>
      <c r="G61" s="23">
        <f t="shared" si="0"/>
        <v>1.6987362591347418E-3</v>
      </c>
      <c r="H61" s="17">
        <f t="shared" si="6"/>
        <v>97911.008907026873</v>
      </c>
      <c r="I61" s="17">
        <f t="shared" si="4"/>
        <v>166.32498099883122</v>
      </c>
      <c r="J61" s="17">
        <f t="shared" si="1"/>
        <v>97865.618819712283</v>
      </c>
      <c r="K61" s="17">
        <f t="shared" si="2"/>
        <v>3256597.2882799995</v>
      </c>
      <c r="L61" s="25">
        <f t="shared" si="5"/>
        <v>33.260787776912387</v>
      </c>
    </row>
    <row r="62" spans="1:12" x14ac:dyDescent="0.25">
      <c r="A62" s="20">
        <v>53</v>
      </c>
      <c r="B62" s="21">
        <v>5</v>
      </c>
      <c r="C62" s="52">
        <v>2810</v>
      </c>
      <c r="D62" s="21">
        <v>2916</v>
      </c>
      <c r="E62" s="70" t="s">
        <v>210</v>
      </c>
      <c r="F62" s="23">
        <f t="shared" si="3"/>
        <v>1.7464198393293748E-3</v>
      </c>
      <c r="G62" s="23">
        <f t="shared" si="0"/>
        <v>1.7441949702998482E-3</v>
      </c>
      <c r="H62" s="17">
        <f t="shared" si="6"/>
        <v>97744.683926028039</v>
      </c>
      <c r="I62" s="17">
        <f t="shared" si="4"/>
        <v>170.48578607732654</v>
      </c>
      <c r="J62" s="17">
        <f t="shared" si="1"/>
        <v>97620.161107877153</v>
      </c>
      <c r="K62" s="17">
        <f t="shared" si="2"/>
        <v>3158731.6694602873</v>
      </c>
      <c r="L62" s="25">
        <f t="shared" si="5"/>
        <v>32.316147974357115</v>
      </c>
    </row>
    <row r="63" spans="1:12" x14ac:dyDescent="0.25">
      <c r="A63" s="20">
        <v>54</v>
      </c>
      <c r="B63" s="21">
        <v>4</v>
      </c>
      <c r="C63" s="52">
        <v>2753</v>
      </c>
      <c r="D63" s="21">
        <v>2772</v>
      </c>
      <c r="E63" s="70" t="s">
        <v>211</v>
      </c>
      <c r="F63" s="23">
        <f t="shared" si="3"/>
        <v>1.4479638009049773E-3</v>
      </c>
      <c r="G63" s="23">
        <f t="shared" si="0"/>
        <v>1.447247537797764E-3</v>
      </c>
      <c r="H63" s="17">
        <f t="shared" si="6"/>
        <v>97574.198139950706</v>
      </c>
      <c r="I63" s="17">
        <f t="shared" si="4"/>
        <v>141.21401801063482</v>
      </c>
      <c r="J63" s="17">
        <f t="shared" si="1"/>
        <v>97525.931188594666</v>
      </c>
      <c r="K63" s="17">
        <f t="shared" si="2"/>
        <v>3061111.50835241</v>
      </c>
      <c r="L63" s="25">
        <f t="shared" si="5"/>
        <v>31.37214106501656</v>
      </c>
    </row>
    <row r="64" spans="1:12" x14ac:dyDescent="0.25">
      <c r="A64" s="20">
        <v>55</v>
      </c>
      <c r="B64" s="21">
        <v>8</v>
      </c>
      <c r="C64" s="52">
        <v>2662</v>
      </c>
      <c r="D64" s="21">
        <v>2712</v>
      </c>
      <c r="E64" s="70" t="s">
        <v>212</v>
      </c>
      <c r="F64" s="23">
        <f t="shared" si="3"/>
        <v>2.9772981019724602E-3</v>
      </c>
      <c r="G64" s="23">
        <f t="shared" si="0"/>
        <v>2.9742837478592592E-3</v>
      </c>
      <c r="H64" s="17">
        <f t="shared" si="6"/>
        <v>97432.98412194007</v>
      </c>
      <c r="I64" s="17">
        <f t="shared" si="4"/>
        <v>289.79334117931558</v>
      </c>
      <c r="J64" s="17">
        <f t="shared" si="1"/>
        <v>97334.338468602626</v>
      </c>
      <c r="K64" s="17">
        <f t="shared" si="2"/>
        <v>2963585.5771638155</v>
      </c>
      <c r="L64" s="25">
        <f t="shared" si="5"/>
        <v>30.416656164967772</v>
      </c>
    </row>
    <row r="65" spans="1:12" x14ac:dyDescent="0.25">
      <c r="A65" s="20">
        <v>56</v>
      </c>
      <c r="B65" s="21">
        <v>14</v>
      </c>
      <c r="C65" s="52">
        <v>2980</v>
      </c>
      <c r="D65" s="21">
        <v>2622</v>
      </c>
      <c r="E65" s="70" t="s">
        <v>213</v>
      </c>
      <c r="F65" s="23">
        <f t="shared" si="3"/>
        <v>4.9982149232416992E-3</v>
      </c>
      <c r="G65" s="23">
        <f t="shared" si="0"/>
        <v>4.9875404115461847E-3</v>
      </c>
      <c r="H65" s="17">
        <f t="shared" si="6"/>
        <v>97143.190780760749</v>
      </c>
      <c r="I65" s="17">
        <f t="shared" si="4"/>
        <v>484.50558972558503</v>
      </c>
      <c r="J65" s="17">
        <f t="shared" si="1"/>
        <v>96935.725487240255</v>
      </c>
      <c r="K65" s="17">
        <f t="shared" si="2"/>
        <v>2866251.2386952131</v>
      </c>
      <c r="L65" s="25">
        <f t="shared" si="5"/>
        <v>29.505426120539532</v>
      </c>
    </row>
    <row r="66" spans="1:12" x14ac:dyDescent="0.25">
      <c r="A66" s="20">
        <v>57</v>
      </c>
      <c r="B66" s="21">
        <v>10</v>
      </c>
      <c r="C66" s="52">
        <v>3077</v>
      </c>
      <c r="D66" s="21">
        <v>2935</v>
      </c>
      <c r="E66" s="70" t="s">
        <v>214</v>
      </c>
      <c r="F66" s="23">
        <f t="shared" si="3"/>
        <v>3.3266799733865601E-3</v>
      </c>
      <c r="G66" s="23">
        <f t="shared" si="0"/>
        <v>3.3221840835489427E-3</v>
      </c>
      <c r="H66" s="17">
        <f t="shared" si="6"/>
        <v>96658.685191035169</v>
      </c>
      <c r="I66" s="17">
        <f t="shared" si="4"/>
        <v>321.11794547842493</v>
      </c>
      <c r="J66" s="17">
        <f t="shared" si="1"/>
        <v>96528.05441081454</v>
      </c>
      <c r="K66" s="17">
        <f t="shared" si="2"/>
        <v>2769315.513207973</v>
      </c>
      <c r="L66" s="25">
        <f t="shared" si="5"/>
        <v>28.650457097928946</v>
      </c>
    </row>
    <row r="67" spans="1:12" x14ac:dyDescent="0.25">
      <c r="A67" s="20">
        <v>58</v>
      </c>
      <c r="B67" s="21">
        <v>12</v>
      </c>
      <c r="C67" s="52">
        <v>3101</v>
      </c>
      <c r="D67" s="21">
        <v>3032</v>
      </c>
      <c r="E67" s="70" t="s">
        <v>215</v>
      </c>
      <c r="F67" s="23">
        <f t="shared" si="3"/>
        <v>3.9132561552258274E-3</v>
      </c>
      <c r="G67" s="23">
        <f t="shared" si="0"/>
        <v>3.9040925821720389E-3</v>
      </c>
      <c r="H67" s="17">
        <f t="shared" si="6"/>
        <v>96337.56724555674</v>
      </c>
      <c r="I67" s="17">
        <f t="shared" si="4"/>
        <v>376.11078166787803</v>
      </c>
      <c r="J67" s="17">
        <f t="shared" si="1"/>
        <v>96111.97599871234</v>
      </c>
      <c r="K67" s="17">
        <f t="shared" si="2"/>
        <v>2672787.4587971582</v>
      </c>
      <c r="L67" s="25">
        <f t="shared" si="5"/>
        <v>27.743979168421777</v>
      </c>
    </row>
    <row r="68" spans="1:12" x14ac:dyDescent="0.25">
      <c r="A68" s="20">
        <v>59</v>
      </c>
      <c r="B68" s="21">
        <v>14</v>
      </c>
      <c r="C68" s="52">
        <v>3382</v>
      </c>
      <c r="D68" s="21">
        <v>3055</v>
      </c>
      <c r="E68" s="70" t="s">
        <v>216</v>
      </c>
      <c r="F68" s="23">
        <f t="shared" si="3"/>
        <v>4.3498524157216095E-3</v>
      </c>
      <c r="G68" s="23">
        <f t="shared" si="0"/>
        <v>4.3389226715341948E-3</v>
      </c>
      <c r="H68" s="17">
        <f t="shared" si="6"/>
        <v>95961.456463888855</v>
      </c>
      <c r="I68" s="17">
        <f t="shared" si="4"/>
        <v>416.36933904460898</v>
      </c>
      <c r="J68" s="17">
        <f t="shared" si="1"/>
        <v>95720.336979648113</v>
      </c>
      <c r="K68" s="17">
        <f t="shared" si="2"/>
        <v>2576675.482798446</v>
      </c>
      <c r="L68" s="25">
        <f t="shared" si="5"/>
        <v>26.851150219547488</v>
      </c>
    </row>
    <row r="69" spans="1:12" x14ac:dyDescent="0.25">
      <c r="A69" s="20">
        <v>60</v>
      </c>
      <c r="B69" s="21">
        <v>19</v>
      </c>
      <c r="C69" s="52">
        <v>3285</v>
      </c>
      <c r="D69" s="21">
        <v>3331</v>
      </c>
      <c r="E69" s="70" t="s">
        <v>217</v>
      </c>
      <c r="F69" s="23">
        <f t="shared" si="3"/>
        <v>5.7436517533252717E-3</v>
      </c>
      <c r="G69" s="23">
        <f t="shared" si="0"/>
        <v>5.7242929835352452E-3</v>
      </c>
      <c r="H69" s="17">
        <f t="shared" si="6"/>
        <v>95545.087124844242</v>
      </c>
      <c r="I69" s="17">
        <f t="shared" si="4"/>
        <v>546.92807184000958</v>
      </c>
      <c r="J69" s="17">
        <f t="shared" si="1"/>
        <v>95223.055876144848</v>
      </c>
      <c r="K69" s="17">
        <f t="shared" si="2"/>
        <v>2480955.1458187979</v>
      </c>
      <c r="L69" s="25">
        <f t="shared" si="5"/>
        <v>25.96632878231668</v>
      </c>
    </row>
    <row r="70" spans="1:12" x14ac:dyDescent="0.25">
      <c r="A70" s="20">
        <v>61</v>
      </c>
      <c r="B70" s="21">
        <v>14</v>
      </c>
      <c r="C70" s="52">
        <v>3144</v>
      </c>
      <c r="D70" s="21">
        <v>3245</v>
      </c>
      <c r="E70" s="70" t="s">
        <v>218</v>
      </c>
      <c r="F70" s="23">
        <f t="shared" si="3"/>
        <v>4.3825324776960405E-3</v>
      </c>
      <c r="G70" s="23">
        <f t="shared" si="0"/>
        <v>4.3746240557452102E-3</v>
      </c>
      <c r="H70" s="17">
        <f t="shared" si="6"/>
        <v>94998.15905300423</v>
      </c>
      <c r="I70" s="17">
        <f t="shared" si="4"/>
        <v>415.58123184478194</v>
      </c>
      <c r="J70" s="17">
        <f t="shared" si="1"/>
        <v>94826.731794868247</v>
      </c>
      <c r="K70" s="17">
        <f t="shared" si="2"/>
        <v>2385732.0899426532</v>
      </c>
      <c r="L70" s="25">
        <f t="shared" si="5"/>
        <v>25.113456026148189</v>
      </c>
    </row>
    <row r="71" spans="1:12" x14ac:dyDescent="0.25">
      <c r="A71" s="20">
        <v>62</v>
      </c>
      <c r="B71" s="21">
        <v>18</v>
      </c>
      <c r="C71" s="52">
        <v>2951</v>
      </c>
      <c r="D71" s="21">
        <v>3112</v>
      </c>
      <c r="E71" s="70" t="s">
        <v>219</v>
      </c>
      <c r="F71" s="23">
        <f t="shared" si="3"/>
        <v>5.9376546264225628E-3</v>
      </c>
      <c r="G71" s="23">
        <f t="shared" si="0"/>
        <v>5.9193535434532837E-3</v>
      </c>
      <c r="H71" s="17">
        <f t="shared" si="6"/>
        <v>94582.577821159444</v>
      </c>
      <c r="I71" s="17">
        <f t="shared" si="4"/>
        <v>559.86771717462614</v>
      </c>
      <c r="J71" s="17">
        <f t="shared" si="1"/>
        <v>94291.054700826615</v>
      </c>
      <c r="K71" s="17">
        <f t="shared" si="2"/>
        <v>2290905.3581477851</v>
      </c>
      <c r="L71" s="25">
        <f t="shared" si="5"/>
        <v>24.221219287124118</v>
      </c>
    </row>
    <row r="72" spans="1:12" x14ac:dyDescent="0.25">
      <c r="A72" s="20">
        <v>63</v>
      </c>
      <c r="B72" s="21">
        <v>20</v>
      </c>
      <c r="C72" s="52">
        <v>2735</v>
      </c>
      <c r="D72" s="21">
        <v>2911</v>
      </c>
      <c r="E72" s="70" t="s">
        <v>220</v>
      </c>
      <c r="F72" s="23">
        <f t="shared" si="3"/>
        <v>7.0846617074034716E-3</v>
      </c>
      <c r="G72" s="23">
        <f t="shared" si="0"/>
        <v>7.0597986121847889E-3</v>
      </c>
      <c r="H72" s="17">
        <f t="shared" si="6"/>
        <v>94022.71010398482</v>
      </c>
      <c r="I72" s="17">
        <f t="shared" si="4"/>
        <v>663.78139830596479</v>
      </c>
      <c r="J72" s="17">
        <f t="shared" si="1"/>
        <v>93692.744370886925</v>
      </c>
      <c r="K72" s="17">
        <f t="shared" si="2"/>
        <v>2196614.3034469583</v>
      </c>
      <c r="L72" s="25">
        <f t="shared" si="5"/>
        <v>23.362592941828662</v>
      </c>
    </row>
    <row r="73" spans="1:12" x14ac:dyDescent="0.25">
      <c r="A73" s="20">
        <v>64</v>
      </c>
      <c r="B73" s="21">
        <v>18</v>
      </c>
      <c r="C73" s="52">
        <v>2532</v>
      </c>
      <c r="D73" s="21">
        <v>2700</v>
      </c>
      <c r="E73" s="70" t="s">
        <v>221</v>
      </c>
      <c r="F73" s="23">
        <f t="shared" si="3"/>
        <v>6.8807339449541288E-3</v>
      </c>
      <c r="G73" s="23">
        <f t="shared" ref="G73:G108" si="7">F73/((1+(1-E73)*F73))</f>
        <v>6.8612031211155583E-3</v>
      </c>
      <c r="H73" s="17">
        <f t="shared" si="6"/>
        <v>93358.92870567886</v>
      </c>
      <c r="I73" s="17">
        <f t="shared" si="4"/>
        <v>640.55457301940874</v>
      </c>
      <c r="J73" s="17">
        <f t="shared" ref="J73:J108" si="8">H74+I73*E73</f>
        <v>93093.931278820732</v>
      </c>
      <c r="K73" s="17">
        <f t="shared" ref="K73:K97" si="9">K74+J73</f>
        <v>2102921.5590760713</v>
      </c>
      <c r="L73" s="25">
        <f t="shared" si="5"/>
        <v>22.525125215454128</v>
      </c>
    </row>
    <row r="74" spans="1:12" x14ac:dyDescent="0.25">
      <c r="A74" s="20">
        <v>65</v>
      </c>
      <c r="B74" s="21">
        <v>19</v>
      </c>
      <c r="C74" s="52">
        <v>2082</v>
      </c>
      <c r="D74" s="21">
        <v>2502</v>
      </c>
      <c r="E74" s="70" t="s">
        <v>222</v>
      </c>
      <c r="F74" s="23">
        <f t="shared" ref="F74:F108" si="10">B74/((C74+D74)/2)</f>
        <v>8.289703315881327E-3</v>
      </c>
      <c r="G74" s="23">
        <f t="shared" si="7"/>
        <v>8.2499824579320372E-3</v>
      </c>
      <c r="H74" s="17">
        <f t="shared" si="6"/>
        <v>92718.374132659446</v>
      </c>
      <c r="I74" s="17">
        <f t="shared" ref="I74:I108" si="11">H74*G74</f>
        <v>764.92496012241998</v>
      </c>
      <c r="J74" s="17">
        <f t="shared" si="8"/>
        <v>92274.105715820348</v>
      </c>
      <c r="K74" s="17">
        <f t="shared" si="9"/>
        <v>2009827.6277972504</v>
      </c>
      <c r="L74" s="25">
        <f t="shared" ref="L74:L108" si="12">K74/H74</f>
        <v>21.67669188117592</v>
      </c>
    </row>
    <row r="75" spans="1:12" x14ac:dyDescent="0.25">
      <c r="A75" s="20">
        <v>66</v>
      </c>
      <c r="B75" s="21">
        <v>15</v>
      </c>
      <c r="C75" s="52">
        <v>1786</v>
      </c>
      <c r="D75" s="21">
        <v>2054</v>
      </c>
      <c r="E75" s="70" t="s">
        <v>223</v>
      </c>
      <c r="F75" s="23">
        <f t="shared" si="10"/>
        <v>7.8125E-3</v>
      </c>
      <c r="G75" s="23">
        <f t="shared" si="7"/>
        <v>7.7803695053085455E-3</v>
      </c>
      <c r="H75" s="17">
        <f t="shared" ref="H75:H108" si="13">H74-I74</f>
        <v>91953.449172537032</v>
      </c>
      <c r="I75" s="17">
        <f t="shared" si="11"/>
        <v>715.43181184994648</v>
      </c>
      <c r="J75" s="17">
        <f t="shared" si="8"/>
        <v>91575.27191679315</v>
      </c>
      <c r="K75" s="17">
        <f t="shared" si="9"/>
        <v>1917553.5220814301</v>
      </c>
      <c r="L75" s="25">
        <f t="shared" si="12"/>
        <v>20.85352468381501</v>
      </c>
    </row>
    <row r="76" spans="1:12" x14ac:dyDescent="0.25">
      <c r="A76" s="20">
        <v>67</v>
      </c>
      <c r="B76" s="21">
        <v>13</v>
      </c>
      <c r="C76" s="52">
        <v>1671</v>
      </c>
      <c r="D76" s="21">
        <v>1762</v>
      </c>
      <c r="E76" s="70" t="s">
        <v>224</v>
      </c>
      <c r="F76" s="23">
        <f t="shared" si="10"/>
        <v>7.5735508301776871E-3</v>
      </c>
      <c r="G76" s="23">
        <f t="shared" si="7"/>
        <v>7.5464145127071168E-3</v>
      </c>
      <c r="H76" s="17">
        <f t="shared" si="13"/>
        <v>91238.017360687081</v>
      </c>
      <c r="I76" s="17">
        <f t="shared" si="11"/>
        <v>688.51989832131289</v>
      </c>
      <c r="J76" s="17">
        <f t="shared" si="8"/>
        <v>90911.10811296411</v>
      </c>
      <c r="K76" s="17">
        <f t="shared" si="9"/>
        <v>1825978.2501646369</v>
      </c>
      <c r="L76" s="25">
        <f t="shared" si="12"/>
        <v>20.013348634550887</v>
      </c>
    </row>
    <row r="77" spans="1:12" x14ac:dyDescent="0.25">
      <c r="A77" s="20">
        <v>68</v>
      </c>
      <c r="B77" s="21">
        <v>17</v>
      </c>
      <c r="C77" s="52">
        <v>1574</v>
      </c>
      <c r="D77" s="21">
        <v>1647</v>
      </c>
      <c r="E77" s="70" t="s">
        <v>225</v>
      </c>
      <c r="F77" s="23">
        <f t="shared" si="10"/>
        <v>1.0555728034771811E-2</v>
      </c>
      <c r="G77" s="23">
        <f t="shared" si="7"/>
        <v>1.0509169899833394E-2</v>
      </c>
      <c r="H77" s="17">
        <f t="shared" si="13"/>
        <v>90549.497462365762</v>
      </c>
      <c r="I77" s="17">
        <f t="shared" si="11"/>
        <v>951.60005317653452</v>
      </c>
      <c r="J77" s="17">
        <f t="shared" si="8"/>
        <v>90150.110920047577</v>
      </c>
      <c r="K77" s="17">
        <f t="shared" si="9"/>
        <v>1735067.1420516728</v>
      </c>
      <c r="L77" s="25">
        <f t="shared" si="12"/>
        <v>19.161532539402579</v>
      </c>
    </row>
    <row r="78" spans="1:12" x14ac:dyDescent="0.25">
      <c r="A78" s="20">
        <v>69</v>
      </c>
      <c r="B78" s="21">
        <v>17</v>
      </c>
      <c r="C78" s="52">
        <v>1280</v>
      </c>
      <c r="D78" s="21">
        <v>1558</v>
      </c>
      <c r="E78" s="70" t="s">
        <v>226</v>
      </c>
      <c r="F78" s="23">
        <f t="shared" si="10"/>
        <v>1.1980267794221282E-2</v>
      </c>
      <c r="G78" s="23">
        <f t="shared" si="7"/>
        <v>1.1897271122922534E-2</v>
      </c>
      <c r="H78" s="17">
        <f t="shared" si="13"/>
        <v>89597.897409189231</v>
      </c>
      <c r="I78" s="17">
        <f t="shared" si="11"/>
        <v>1065.9704775209227</v>
      </c>
      <c r="J78" s="17">
        <f t="shared" si="8"/>
        <v>88977.182800128794</v>
      </c>
      <c r="K78" s="17">
        <f t="shared" si="9"/>
        <v>1644917.0311316252</v>
      </c>
      <c r="L78" s="25">
        <f t="shared" si="12"/>
        <v>18.358879825263859</v>
      </c>
    </row>
    <row r="79" spans="1:12" x14ac:dyDescent="0.25">
      <c r="A79" s="20">
        <v>70</v>
      </c>
      <c r="B79" s="21">
        <v>16</v>
      </c>
      <c r="C79" s="52">
        <v>1099</v>
      </c>
      <c r="D79" s="21">
        <v>1255</v>
      </c>
      <c r="E79" s="70" t="s">
        <v>227</v>
      </c>
      <c r="F79" s="23">
        <f t="shared" si="10"/>
        <v>1.3593882752761258E-2</v>
      </c>
      <c r="G79" s="23">
        <f t="shared" si="7"/>
        <v>1.3513951803842288E-2</v>
      </c>
      <c r="H79" s="17">
        <f t="shared" si="13"/>
        <v>88531.926931668306</v>
      </c>
      <c r="I79" s="17">
        <f t="shared" si="11"/>
        <v>1196.4161936558526</v>
      </c>
      <c r="J79" s="17">
        <f t="shared" si="8"/>
        <v>88011.366245808647</v>
      </c>
      <c r="K79" s="17">
        <f t="shared" si="9"/>
        <v>1555939.8483314964</v>
      </c>
      <c r="L79" s="25">
        <f t="shared" si="12"/>
        <v>17.574900968013711</v>
      </c>
    </row>
    <row r="80" spans="1:12" x14ac:dyDescent="0.25">
      <c r="A80" s="20">
        <v>71</v>
      </c>
      <c r="B80" s="21">
        <v>14</v>
      </c>
      <c r="C80" s="52">
        <v>1062</v>
      </c>
      <c r="D80" s="21">
        <v>1080</v>
      </c>
      <c r="E80" s="70" t="s">
        <v>228</v>
      </c>
      <c r="F80" s="23">
        <f t="shared" si="10"/>
        <v>1.3071895424836602E-2</v>
      </c>
      <c r="G80" s="23">
        <f t="shared" si="7"/>
        <v>1.2964972533705687E-2</v>
      </c>
      <c r="H80" s="17">
        <f t="shared" si="13"/>
        <v>87335.510738012454</v>
      </c>
      <c r="I80" s="17">
        <f t="shared" si="11"/>
        <v>1132.3024979354896</v>
      </c>
      <c r="J80" s="17">
        <f t="shared" si="8"/>
        <v>86621.14109206495</v>
      </c>
      <c r="K80" s="17">
        <f t="shared" si="9"/>
        <v>1467928.4820856878</v>
      </c>
      <c r="L80" s="25">
        <f t="shared" si="12"/>
        <v>16.807922340880953</v>
      </c>
    </row>
    <row r="81" spans="1:12" x14ac:dyDescent="0.25">
      <c r="A81" s="20">
        <v>72</v>
      </c>
      <c r="B81" s="21">
        <v>13</v>
      </c>
      <c r="C81" s="52">
        <v>980</v>
      </c>
      <c r="D81" s="21">
        <v>1051</v>
      </c>
      <c r="E81" s="70" t="s">
        <v>229</v>
      </c>
      <c r="F81" s="23">
        <f t="shared" si="10"/>
        <v>1.2801575578532743E-2</v>
      </c>
      <c r="G81" s="23">
        <f t="shared" si="7"/>
        <v>1.2718441681738021E-2</v>
      </c>
      <c r="H81" s="17">
        <f t="shared" si="13"/>
        <v>86203.208240076958</v>
      </c>
      <c r="I81" s="17">
        <f t="shared" si="11"/>
        <v>1096.3704767801371</v>
      </c>
      <c r="J81" s="17">
        <f t="shared" si="8"/>
        <v>85643.401474633021</v>
      </c>
      <c r="K81" s="17">
        <f t="shared" si="9"/>
        <v>1381307.3409936228</v>
      </c>
      <c r="L81" s="25">
        <f t="shared" si="12"/>
        <v>16.02385072660713</v>
      </c>
    </row>
    <row r="82" spans="1:12" x14ac:dyDescent="0.25">
      <c r="A82" s="20">
        <v>73</v>
      </c>
      <c r="B82" s="21">
        <v>20</v>
      </c>
      <c r="C82" s="52">
        <v>926</v>
      </c>
      <c r="D82" s="21">
        <v>955</v>
      </c>
      <c r="E82" s="70" t="s">
        <v>230</v>
      </c>
      <c r="F82" s="23">
        <f t="shared" si="10"/>
        <v>2.1265284423179161E-2</v>
      </c>
      <c r="G82" s="23">
        <f t="shared" si="7"/>
        <v>2.1036156946559748E-2</v>
      </c>
      <c r="H82" s="17">
        <f t="shared" si="13"/>
        <v>85106.837763296819</v>
      </c>
      <c r="I82" s="17">
        <f t="shared" si="11"/>
        <v>1790.3207964141097</v>
      </c>
      <c r="J82" s="17">
        <f t="shared" si="8"/>
        <v>84189.83545137351</v>
      </c>
      <c r="K82" s="17">
        <f t="shared" si="9"/>
        <v>1295663.9395189898</v>
      </c>
      <c r="L82" s="25">
        <f t="shared" si="12"/>
        <v>15.223969936734719</v>
      </c>
    </row>
    <row r="83" spans="1:12" x14ac:dyDescent="0.25">
      <c r="A83" s="20">
        <v>74</v>
      </c>
      <c r="B83" s="21">
        <v>8</v>
      </c>
      <c r="C83" s="52">
        <v>613</v>
      </c>
      <c r="D83" s="21">
        <v>908</v>
      </c>
      <c r="E83" s="70" t="s">
        <v>231</v>
      </c>
      <c r="F83" s="23">
        <f t="shared" si="10"/>
        <v>1.0519395134779751E-2</v>
      </c>
      <c r="G83" s="23">
        <f t="shared" si="7"/>
        <v>1.0456411924073903E-2</v>
      </c>
      <c r="H83" s="17">
        <f t="shared" si="13"/>
        <v>83316.516966882715</v>
      </c>
      <c r="I83" s="17">
        <f t="shared" si="11"/>
        <v>871.19182148481809</v>
      </c>
      <c r="J83" s="17">
        <f t="shared" si="8"/>
        <v>82817.672529900519</v>
      </c>
      <c r="K83" s="17">
        <f t="shared" si="9"/>
        <v>1211474.1040676162</v>
      </c>
      <c r="L83" s="25">
        <f t="shared" si="12"/>
        <v>14.540623494248591</v>
      </c>
    </row>
    <row r="84" spans="1:12" x14ac:dyDescent="0.25">
      <c r="A84" s="20">
        <v>75</v>
      </c>
      <c r="B84" s="21">
        <v>8</v>
      </c>
      <c r="C84" s="52">
        <v>544</v>
      </c>
      <c r="D84" s="21">
        <v>608</v>
      </c>
      <c r="E84" s="70" t="s">
        <v>232</v>
      </c>
      <c r="F84" s="23">
        <f t="shared" si="10"/>
        <v>1.3888888888888888E-2</v>
      </c>
      <c r="G84" s="23">
        <f t="shared" si="7"/>
        <v>1.3811105509940544E-2</v>
      </c>
      <c r="H84" s="17">
        <f t="shared" si="13"/>
        <v>82445.325145397903</v>
      </c>
      <c r="I84" s="17">
        <f t="shared" si="11"/>
        <v>1138.6610843844446</v>
      </c>
      <c r="J84" s="17">
        <f t="shared" si="8"/>
        <v>81983.598075680013</v>
      </c>
      <c r="K84" s="17">
        <f t="shared" si="9"/>
        <v>1128656.4315377157</v>
      </c>
      <c r="L84" s="25">
        <f t="shared" si="12"/>
        <v>13.689756569547804</v>
      </c>
    </row>
    <row r="85" spans="1:12" x14ac:dyDescent="0.25">
      <c r="A85" s="20">
        <v>76</v>
      </c>
      <c r="B85" s="21">
        <v>13</v>
      </c>
      <c r="C85" s="52">
        <v>715</v>
      </c>
      <c r="D85" s="21">
        <v>538</v>
      </c>
      <c r="E85" s="70" t="s">
        <v>233</v>
      </c>
      <c r="F85" s="23">
        <f t="shared" si="10"/>
        <v>2.0750199521149242E-2</v>
      </c>
      <c r="G85" s="23">
        <f t="shared" si="7"/>
        <v>2.0584853696319252E-2</v>
      </c>
      <c r="H85" s="17">
        <f t="shared" si="13"/>
        <v>81306.664061013464</v>
      </c>
      <c r="I85" s="17">
        <f t="shared" si="11"/>
        <v>1673.6857842317406</v>
      </c>
      <c r="J85" s="17">
        <f t="shared" si="8"/>
        <v>80658.780293937351</v>
      </c>
      <c r="K85" s="17">
        <f t="shared" si="9"/>
        <v>1046672.8334620357</v>
      </c>
      <c r="L85" s="25">
        <f t="shared" si="12"/>
        <v>12.873149397404871</v>
      </c>
    </row>
    <row r="86" spans="1:12" x14ac:dyDescent="0.25">
      <c r="A86" s="20">
        <v>77</v>
      </c>
      <c r="B86" s="21">
        <v>19</v>
      </c>
      <c r="C86" s="52">
        <v>409</v>
      </c>
      <c r="D86" s="21">
        <v>702</v>
      </c>
      <c r="E86" s="70" t="s">
        <v>234</v>
      </c>
      <c r="F86" s="23">
        <f t="shared" si="10"/>
        <v>3.4203420342034205E-2</v>
      </c>
      <c r="G86" s="23">
        <f t="shared" si="7"/>
        <v>3.3634652614226816E-2</v>
      </c>
      <c r="H86" s="17">
        <f t="shared" si="13"/>
        <v>79632.978276781723</v>
      </c>
      <c r="I86" s="17">
        <f t="shared" si="11"/>
        <v>2678.4275609758238</v>
      </c>
      <c r="J86" s="17">
        <f t="shared" si="8"/>
        <v>78308.763690635285</v>
      </c>
      <c r="K86" s="17">
        <f t="shared" si="9"/>
        <v>966014.05316809844</v>
      </c>
      <c r="L86" s="25">
        <f t="shared" si="12"/>
        <v>12.130829137276603</v>
      </c>
    </row>
    <row r="87" spans="1:12" x14ac:dyDescent="0.25">
      <c r="A87" s="20">
        <v>78</v>
      </c>
      <c r="B87" s="21">
        <v>10</v>
      </c>
      <c r="C87" s="52">
        <v>467</v>
      </c>
      <c r="D87" s="21">
        <v>407</v>
      </c>
      <c r="E87" s="70" t="s">
        <v>235</v>
      </c>
      <c r="F87" s="23">
        <f t="shared" si="10"/>
        <v>2.2883295194508008E-2</v>
      </c>
      <c r="G87" s="23">
        <f t="shared" si="7"/>
        <v>2.261926573339576E-2</v>
      </c>
      <c r="H87" s="17">
        <f t="shared" si="13"/>
        <v>76954.550715805904</v>
      </c>
      <c r="I87" s="17">
        <f t="shared" si="11"/>
        <v>1740.6554320348946</v>
      </c>
      <c r="J87" s="17">
        <f t="shared" si="8"/>
        <v>76066.642379924902</v>
      </c>
      <c r="K87" s="17">
        <f t="shared" si="9"/>
        <v>887705.28947746311</v>
      </c>
      <c r="L87" s="25">
        <f t="shared" si="12"/>
        <v>11.535448926935713</v>
      </c>
    </row>
    <row r="88" spans="1:12" x14ac:dyDescent="0.25">
      <c r="A88" s="20">
        <v>79</v>
      </c>
      <c r="B88" s="21">
        <v>15</v>
      </c>
      <c r="C88" s="52">
        <v>500</v>
      </c>
      <c r="D88" s="21">
        <v>468</v>
      </c>
      <c r="E88" s="70" t="s">
        <v>236</v>
      </c>
      <c r="F88" s="23">
        <f t="shared" si="10"/>
        <v>3.0991735537190084E-2</v>
      </c>
      <c r="G88" s="23">
        <f t="shared" si="7"/>
        <v>3.0600910071065513E-2</v>
      </c>
      <c r="H88" s="17">
        <f t="shared" si="13"/>
        <v>75213.895283771009</v>
      </c>
      <c r="I88" s="17">
        <f t="shared" si="11"/>
        <v>2301.6136456732152</v>
      </c>
      <c r="J88" s="17">
        <f t="shared" si="8"/>
        <v>74265.400300389068</v>
      </c>
      <c r="K88" s="17">
        <f t="shared" si="9"/>
        <v>811638.64709753823</v>
      </c>
      <c r="L88" s="25">
        <f t="shared" si="12"/>
        <v>10.791073165873733</v>
      </c>
    </row>
    <row r="89" spans="1:12" x14ac:dyDescent="0.25">
      <c r="A89" s="20">
        <v>80</v>
      </c>
      <c r="B89" s="21">
        <v>16</v>
      </c>
      <c r="C89" s="52">
        <v>516</v>
      </c>
      <c r="D89" s="21">
        <v>478</v>
      </c>
      <c r="E89" s="70" t="s">
        <v>237</v>
      </c>
      <c r="F89" s="23">
        <f t="shared" si="10"/>
        <v>3.2193158953722337E-2</v>
      </c>
      <c r="G89" s="23">
        <f t="shared" si="7"/>
        <v>3.1806008791180833E-2</v>
      </c>
      <c r="H89" s="17">
        <f t="shared" si="13"/>
        <v>72912.281638097789</v>
      </c>
      <c r="I89" s="17">
        <f t="shared" si="11"/>
        <v>2319.0486707663913</v>
      </c>
      <c r="J89" s="17">
        <f t="shared" si="8"/>
        <v>72035.449335681013</v>
      </c>
      <c r="K89" s="17">
        <f t="shared" si="9"/>
        <v>737373.24679714919</v>
      </c>
      <c r="L89" s="25">
        <f t="shared" si="12"/>
        <v>10.113155564889912</v>
      </c>
    </row>
    <row r="90" spans="1:12" x14ac:dyDescent="0.25">
      <c r="A90" s="20">
        <v>81</v>
      </c>
      <c r="B90" s="21">
        <v>17</v>
      </c>
      <c r="C90" s="52">
        <v>486</v>
      </c>
      <c r="D90" s="21">
        <v>507</v>
      </c>
      <c r="E90" s="70" t="s">
        <v>238</v>
      </c>
      <c r="F90" s="23">
        <f t="shared" si="10"/>
        <v>3.4239677744209468E-2</v>
      </c>
      <c r="G90" s="23">
        <f t="shared" si="7"/>
        <v>3.368150766353363E-2</v>
      </c>
      <c r="H90" s="17">
        <f t="shared" si="13"/>
        <v>70593.232967331394</v>
      </c>
      <c r="I90" s="17">
        <f t="shared" si="11"/>
        <v>2377.6865171827872</v>
      </c>
      <c r="J90" s="17">
        <f t="shared" si="8"/>
        <v>69442.432693014925</v>
      </c>
      <c r="K90" s="17">
        <f t="shared" si="9"/>
        <v>665337.79746146814</v>
      </c>
      <c r="L90" s="25">
        <f t="shared" si="12"/>
        <v>9.4249515073118726</v>
      </c>
    </row>
    <row r="91" spans="1:12" x14ac:dyDescent="0.25">
      <c r="A91" s="20">
        <v>82</v>
      </c>
      <c r="B91" s="21">
        <v>19</v>
      </c>
      <c r="C91" s="52">
        <v>416</v>
      </c>
      <c r="D91" s="21">
        <v>465</v>
      </c>
      <c r="E91" s="70" t="s">
        <v>239</v>
      </c>
      <c r="F91" s="23">
        <f t="shared" si="10"/>
        <v>4.3132803632236094E-2</v>
      </c>
      <c r="G91" s="23">
        <f t="shared" si="7"/>
        <v>4.2186064077966948E-2</v>
      </c>
      <c r="H91" s="17">
        <f t="shared" si="13"/>
        <v>68215.546450148613</v>
      </c>
      <c r="I91" s="17">
        <f t="shared" si="11"/>
        <v>2877.7454136595002</v>
      </c>
      <c r="J91" s="17">
        <f t="shared" si="8"/>
        <v>66718.255511421579</v>
      </c>
      <c r="K91" s="17">
        <f t="shared" si="9"/>
        <v>595895.36476845318</v>
      </c>
      <c r="L91" s="25">
        <f t="shared" si="12"/>
        <v>8.7354774062233584</v>
      </c>
    </row>
    <row r="92" spans="1:12" x14ac:dyDescent="0.25">
      <c r="A92" s="20">
        <v>83</v>
      </c>
      <c r="B92" s="21">
        <v>26</v>
      </c>
      <c r="C92" s="52">
        <v>392</v>
      </c>
      <c r="D92" s="21">
        <v>397</v>
      </c>
      <c r="E92" s="70" t="s">
        <v>240</v>
      </c>
      <c r="F92" s="23">
        <f t="shared" si="10"/>
        <v>6.5906210392902412E-2</v>
      </c>
      <c r="G92" s="23">
        <f t="shared" si="7"/>
        <v>6.3961206052501329E-2</v>
      </c>
      <c r="H92" s="17">
        <f t="shared" si="13"/>
        <v>65337.801036489116</v>
      </c>
      <c r="I92" s="17">
        <f t="shared" si="11"/>
        <v>4179.0845551122156</v>
      </c>
      <c r="J92" s="17">
        <f t="shared" si="8"/>
        <v>63409.571422760338</v>
      </c>
      <c r="K92" s="17">
        <f t="shared" si="9"/>
        <v>529177.10925703158</v>
      </c>
      <c r="L92" s="25">
        <f t="shared" si="12"/>
        <v>8.0990957893043074</v>
      </c>
    </row>
    <row r="93" spans="1:12" x14ac:dyDescent="0.25">
      <c r="A93" s="20">
        <v>84</v>
      </c>
      <c r="B93" s="21">
        <v>26</v>
      </c>
      <c r="C93" s="52">
        <v>380</v>
      </c>
      <c r="D93" s="21">
        <v>375</v>
      </c>
      <c r="E93" s="70" t="s">
        <v>241</v>
      </c>
      <c r="F93" s="23">
        <f t="shared" si="10"/>
        <v>6.887417218543046E-2</v>
      </c>
      <c r="G93" s="23">
        <f t="shared" si="7"/>
        <v>6.6660752661430553E-2</v>
      </c>
      <c r="H93" s="17">
        <f t="shared" si="13"/>
        <v>61158.716481376898</v>
      </c>
      <c r="I93" s="17">
        <f t="shared" si="11"/>
        <v>4076.8860724556216</v>
      </c>
      <c r="J93" s="17">
        <f t="shared" si="8"/>
        <v>59193.249705846043</v>
      </c>
      <c r="K93" s="17">
        <f t="shared" si="9"/>
        <v>465767.53783427121</v>
      </c>
      <c r="L93" s="25">
        <f t="shared" si="12"/>
        <v>7.6157179978768763</v>
      </c>
    </row>
    <row r="94" spans="1:12" x14ac:dyDescent="0.25">
      <c r="A94" s="20">
        <v>85</v>
      </c>
      <c r="B94" s="21">
        <v>26</v>
      </c>
      <c r="C94" s="52">
        <v>348</v>
      </c>
      <c r="D94" s="21">
        <v>358</v>
      </c>
      <c r="E94" s="70" t="s">
        <v>242</v>
      </c>
      <c r="F94" s="23">
        <f t="shared" si="10"/>
        <v>7.3654390934844188E-2</v>
      </c>
      <c r="G94" s="23">
        <f t="shared" si="7"/>
        <v>7.130265563998521E-2</v>
      </c>
      <c r="H94" s="17">
        <f t="shared" si="13"/>
        <v>57081.830408921276</v>
      </c>
      <c r="I94" s="17">
        <f t="shared" si="11"/>
        <v>4070.0860969473497</v>
      </c>
      <c r="J94" s="17">
        <f t="shared" si="8"/>
        <v>55259.24585470825</v>
      </c>
      <c r="K94" s="17">
        <f t="shared" si="9"/>
        <v>406574.28812842519</v>
      </c>
      <c r="L94" s="25">
        <f t="shared" si="12"/>
        <v>7.1226568106842283</v>
      </c>
    </row>
    <row r="95" spans="1:12" x14ac:dyDescent="0.25">
      <c r="A95" s="20">
        <v>86</v>
      </c>
      <c r="B95" s="21">
        <v>23</v>
      </c>
      <c r="C95" s="52">
        <v>309</v>
      </c>
      <c r="D95" s="21">
        <v>335</v>
      </c>
      <c r="E95" s="70" t="s">
        <v>243</v>
      </c>
      <c r="F95" s="23">
        <f t="shared" si="10"/>
        <v>7.1428571428571425E-2</v>
      </c>
      <c r="G95" s="23">
        <f t="shared" si="7"/>
        <v>6.9298628580140395E-2</v>
      </c>
      <c r="H95" s="17">
        <f t="shared" si="13"/>
        <v>53011.744311973926</v>
      </c>
      <c r="I95" s="17">
        <f t="shared" si="11"/>
        <v>3673.6411794608512</v>
      </c>
      <c r="J95" s="17">
        <f t="shared" si="8"/>
        <v>51430.976512451925</v>
      </c>
      <c r="K95" s="17">
        <f t="shared" si="9"/>
        <v>351315.04227371694</v>
      </c>
      <c r="L95" s="25">
        <f t="shared" si="12"/>
        <v>6.6271171951299923</v>
      </c>
    </row>
    <row r="96" spans="1:12" x14ac:dyDescent="0.25">
      <c r="A96" s="20">
        <v>87</v>
      </c>
      <c r="B96" s="21">
        <v>23</v>
      </c>
      <c r="C96" s="52">
        <v>273</v>
      </c>
      <c r="D96" s="21">
        <v>279</v>
      </c>
      <c r="E96" s="70" t="s">
        <v>244</v>
      </c>
      <c r="F96" s="23">
        <f t="shared" si="10"/>
        <v>8.3333333333333329E-2</v>
      </c>
      <c r="G96" s="23">
        <f t="shared" si="7"/>
        <v>8.0228490741632172E-2</v>
      </c>
      <c r="H96" s="17">
        <f t="shared" si="13"/>
        <v>49338.103132513075</v>
      </c>
      <c r="I96" s="17">
        <f t="shared" si="11"/>
        <v>3958.3215503765186</v>
      </c>
      <c r="J96" s="17">
        <f t="shared" si="8"/>
        <v>47499.858604518224</v>
      </c>
      <c r="K96" s="17">
        <f t="shared" si="9"/>
        <v>299884.065761265</v>
      </c>
      <c r="L96" s="25">
        <f t="shared" si="12"/>
        <v>6.0781433967137231</v>
      </c>
    </row>
    <row r="97" spans="1:12" x14ac:dyDescent="0.25">
      <c r="A97" s="20">
        <v>88</v>
      </c>
      <c r="B97" s="21">
        <v>31</v>
      </c>
      <c r="C97" s="52">
        <v>254</v>
      </c>
      <c r="D97" s="21">
        <v>251</v>
      </c>
      <c r="E97" s="70" t="s">
        <v>245</v>
      </c>
      <c r="F97" s="23">
        <f t="shared" si="10"/>
        <v>0.12277227722772277</v>
      </c>
      <c r="G97" s="23">
        <f t="shared" si="7"/>
        <v>0.11584047496089449</v>
      </c>
      <c r="H97" s="17">
        <f t="shared" si="13"/>
        <v>45379.781582136558</v>
      </c>
      <c r="I97" s="17">
        <f t="shared" si="11"/>
        <v>5256.8154520963508</v>
      </c>
      <c r="J97" s="17">
        <f t="shared" si="8"/>
        <v>42817.609730784796</v>
      </c>
      <c r="K97" s="17">
        <f t="shared" si="9"/>
        <v>252384.20715674676</v>
      </c>
      <c r="L97" s="25">
        <f t="shared" si="12"/>
        <v>5.5616003065139497</v>
      </c>
    </row>
    <row r="98" spans="1:12" x14ac:dyDescent="0.25">
      <c r="A98" s="20">
        <v>89</v>
      </c>
      <c r="B98" s="21">
        <v>28</v>
      </c>
      <c r="C98" s="52">
        <v>198</v>
      </c>
      <c r="D98" s="21">
        <v>236</v>
      </c>
      <c r="E98" s="70" t="s">
        <v>246</v>
      </c>
      <c r="F98" s="23">
        <f t="shared" si="10"/>
        <v>0.12903225806451613</v>
      </c>
      <c r="G98" s="23">
        <f t="shared" si="7"/>
        <v>0.1207627374497325</v>
      </c>
      <c r="H98" s="17">
        <f t="shared" si="13"/>
        <v>40122.966130040208</v>
      </c>
      <c r="I98" s="17">
        <f t="shared" si="11"/>
        <v>4845.3592244665551</v>
      </c>
      <c r="J98" s="17">
        <f t="shared" si="8"/>
        <v>37551.533989615804</v>
      </c>
      <c r="K98" s="17">
        <f>K99+J98</f>
        <v>209566.59742596198</v>
      </c>
      <c r="L98" s="25">
        <f t="shared" si="12"/>
        <v>5.2231083002873691</v>
      </c>
    </row>
    <row r="99" spans="1:12" x14ac:dyDescent="0.25">
      <c r="A99" s="20">
        <v>90</v>
      </c>
      <c r="B99" s="21">
        <v>18</v>
      </c>
      <c r="C99" s="52">
        <v>207</v>
      </c>
      <c r="D99" s="21">
        <v>181</v>
      </c>
      <c r="E99" s="71" t="s">
        <v>247</v>
      </c>
      <c r="F99" s="28">
        <f t="shared" si="10"/>
        <v>9.2783505154639179E-2</v>
      </c>
      <c r="G99" s="28">
        <f t="shared" si="7"/>
        <v>8.9116410787046435E-2</v>
      </c>
      <c r="H99" s="29">
        <f t="shared" si="13"/>
        <v>35277.606905573652</v>
      </c>
      <c r="I99" s="29">
        <f t="shared" si="11"/>
        <v>3143.8137085810476</v>
      </c>
      <c r="J99" s="29">
        <f t="shared" si="8"/>
        <v>33883.325525817956</v>
      </c>
      <c r="K99" s="29">
        <f t="shared" ref="K99:K108" si="14">K100+J99</f>
        <v>172015.06343634619</v>
      </c>
      <c r="L99" s="30">
        <f t="shared" si="12"/>
        <v>4.8760411639251195</v>
      </c>
    </row>
    <row r="100" spans="1:12" x14ac:dyDescent="0.25">
      <c r="A100" s="20">
        <v>91</v>
      </c>
      <c r="B100" s="21">
        <v>25</v>
      </c>
      <c r="C100" s="52">
        <v>150</v>
      </c>
      <c r="D100" s="21">
        <v>172</v>
      </c>
      <c r="E100" s="71" t="s">
        <v>248</v>
      </c>
      <c r="F100" s="28">
        <f t="shared" si="10"/>
        <v>0.15527950310559005</v>
      </c>
      <c r="G100" s="28">
        <f t="shared" si="7"/>
        <v>0.14386005294049947</v>
      </c>
      <c r="H100" s="29">
        <f t="shared" si="13"/>
        <v>32133.793196992603</v>
      </c>
      <c r="I100" s="29">
        <f t="shared" si="11"/>
        <v>4622.7691904984176</v>
      </c>
      <c r="J100" s="29">
        <f t="shared" si="8"/>
        <v>29770.633586809814</v>
      </c>
      <c r="K100" s="29">
        <f t="shared" si="14"/>
        <v>138131.73791052823</v>
      </c>
      <c r="L100" s="30">
        <f t="shared" si="12"/>
        <v>4.298644018268468</v>
      </c>
    </row>
    <row r="101" spans="1:12" x14ac:dyDescent="0.25">
      <c r="A101" s="20">
        <v>92</v>
      </c>
      <c r="B101" s="21">
        <v>18</v>
      </c>
      <c r="C101" s="52">
        <v>127</v>
      </c>
      <c r="D101" s="21">
        <v>125</v>
      </c>
      <c r="E101" s="71" t="s">
        <v>249</v>
      </c>
      <c r="F101" s="28">
        <f t="shared" si="10"/>
        <v>0.14285714285714285</v>
      </c>
      <c r="G101" s="28">
        <f t="shared" si="7"/>
        <v>0.13256094489441519</v>
      </c>
      <c r="H101" s="29">
        <f t="shared" si="13"/>
        <v>27511.024006494186</v>
      </c>
      <c r="I101" s="29">
        <f t="shared" si="11"/>
        <v>3646.8873373138094</v>
      </c>
      <c r="J101" s="29">
        <f t="shared" si="8"/>
        <v>25528.211361196671</v>
      </c>
      <c r="K101" s="29">
        <f t="shared" si="14"/>
        <v>108361.10432371841</v>
      </c>
      <c r="L101" s="30">
        <f t="shared" si="12"/>
        <v>3.9388248252096667</v>
      </c>
    </row>
    <row r="102" spans="1:12" x14ac:dyDescent="0.25">
      <c r="A102" s="20">
        <v>93</v>
      </c>
      <c r="B102" s="21">
        <v>25</v>
      </c>
      <c r="C102" s="52">
        <v>84</v>
      </c>
      <c r="D102" s="21">
        <v>109</v>
      </c>
      <c r="E102" s="71" t="s">
        <v>250</v>
      </c>
      <c r="F102" s="28">
        <f t="shared" si="10"/>
        <v>0.25906735751295334</v>
      </c>
      <c r="G102" s="28">
        <f t="shared" si="7"/>
        <v>0.22465347201941005</v>
      </c>
      <c r="H102" s="29">
        <f t="shared" si="13"/>
        <v>23864.136669180378</v>
      </c>
      <c r="I102" s="29">
        <f t="shared" si="11"/>
        <v>5361.1611594770911</v>
      </c>
      <c r="J102" s="29">
        <f t="shared" si="8"/>
        <v>20694.082075581573</v>
      </c>
      <c r="K102" s="29">
        <f t="shared" si="14"/>
        <v>82832.892962521728</v>
      </c>
      <c r="L102" s="30">
        <f t="shared" si="12"/>
        <v>3.4710198869040694</v>
      </c>
    </row>
    <row r="103" spans="1:12" x14ac:dyDescent="0.25">
      <c r="A103" s="20">
        <v>94</v>
      </c>
      <c r="B103" s="21">
        <v>12</v>
      </c>
      <c r="C103" s="52">
        <v>76</v>
      </c>
      <c r="D103" s="21">
        <v>71</v>
      </c>
      <c r="E103" s="71" t="s">
        <v>251</v>
      </c>
      <c r="F103" s="28">
        <f t="shared" si="10"/>
        <v>0.16326530612244897</v>
      </c>
      <c r="G103" s="28">
        <f t="shared" si="7"/>
        <v>0.15159094698864584</v>
      </c>
      <c r="H103" s="29">
        <f t="shared" si="13"/>
        <v>18502.975509703287</v>
      </c>
      <c r="I103" s="29">
        <f t="shared" si="11"/>
        <v>2804.8835796236431</v>
      </c>
      <c r="J103" s="29">
        <f t="shared" si="8"/>
        <v>17179.911925194814</v>
      </c>
      <c r="K103" s="29">
        <f t="shared" si="14"/>
        <v>62138.810886940162</v>
      </c>
      <c r="L103" s="30">
        <f t="shared" si="12"/>
        <v>3.3583144967334295</v>
      </c>
    </row>
    <row r="104" spans="1:12" x14ac:dyDescent="0.25">
      <c r="A104" s="20">
        <v>95</v>
      </c>
      <c r="B104" s="21">
        <v>15</v>
      </c>
      <c r="C104" s="52">
        <v>44</v>
      </c>
      <c r="D104" s="21">
        <v>63</v>
      </c>
      <c r="E104" s="71" t="s">
        <v>252</v>
      </c>
      <c r="F104" s="28">
        <f t="shared" si="10"/>
        <v>0.28037383177570091</v>
      </c>
      <c r="G104" s="28">
        <f t="shared" si="7"/>
        <v>0.24703760735842684</v>
      </c>
      <c r="H104" s="29">
        <f t="shared" si="13"/>
        <v>15698.091930079643</v>
      </c>
      <c r="I104" s="29">
        <f t="shared" si="11"/>
        <v>3878.0190704995039</v>
      </c>
      <c r="J104" s="29">
        <f t="shared" si="8"/>
        <v>13831.601351448233</v>
      </c>
      <c r="K104" s="29">
        <f t="shared" si="14"/>
        <v>44958.898961745348</v>
      </c>
      <c r="L104" s="30">
        <f t="shared" si="12"/>
        <v>2.863972205156863</v>
      </c>
    </row>
    <row r="105" spans="1:12" x14ac:dyDescent="0.25">
      <c r="A105" s="20">
        <v>96</v>
      </c>
      <c r="B105" s="21">
        <v>12</v>
      </c>
      <c r="C105" s="52">
        <v>49</v>
      </c>
      <c r="D105" s="21">
        <v>29</v>
      </c>
      <c r="E105" s="71" t="s">
        <v>253</v>
      </c>
      <c r="F105" s="28">
        <f t="shared" si="10"/>
        <v>0.30769230769230771</v>
      </c>
      <c r="G105" s="28">
        <f t="shared" si="7"/>
        <v>0.26910656620021528</v>
      </c>
      <c r="H105" s="29">
        <f t="shared" si="13"/>
        <v>11820.072859580139</v>
      </c>
      <c r="I105" s="29">
        <f t="shared" si="11"/>
        <v>3180.8592194779708</v>
      </c>
      <c r="J105" s="29">
        <f t="shared" si="8"/>
        <v>10337.792463303405</v>
      </c>
      <c r="K105" s="29">
        <f t="shared" si="14"/>
        <v>31127.297610297115</v>
      </c>
      <c r="L105" s="30">
        <f t="shared" si="12"/>
        <v>2.6334268815499322</v>
      </c>
    </row>
    <row r="106" spans="1:12" x14ac:dyDescent="0.25">
      <c r="A106" s="20">
        <v>97</v>
      </c>
      <c r="B106" s="21">
        <v>9</v>
      </c>
      <c r="C106" s="52">
        <v>16</v>
      </c>
      <c r="D106" s="21">
        <v>36</v>
      </c>
      <c r="E106" s="71" t="s">
        <v>254</v>
      </c>
      <c r="F106" s="28">
        <f t="shared" si="10"/>
        <v>0.34615384615384615</v>
      </c>
      <c r="G106" s="28">
        <f t="shared" si="7"/>
        <v>0.29319590046976496</v>
      </c>
      <c r="H106" s="29">
        <f t="shared" si="13"/>
        <v>8639.2136401021689</v>
      </c>
      <c r="I106" s="29">
        <f t="shared" si="11"/>
        <v>2532.9820225604312</v>
      </c>
      <c r="J106" s="29">
        <f t="shared" si="8"/>
        <v>7317.5036207301364</v>
      </c>
      <c r="K106" s="29">
        <f t="shared" si="14"/>
        <v>20789.50514699371</v>
      </c>
      <c r="L106" s="30">
        <f t="shared" si="12"/>
        <v>2.4064117422089644</v>
      </c>
    </row>
    <row r="107" spans="1:12" x14ac:dyDescent="0.25">
      <c r="A107" s="20">
        <v>98</v>
      </c>
      <c r="B107" s="21">
        <v>1</v>
      </c>
      <c r="C107" s="52">
        <v>14</v>
      </c>
      <c r="D107" s="21">
        <v>15</v>
      </c>
      <c r="E107" s="71" t="s">
        <v>255</v>
      </c>
      <c r="F107" s="28">
        <f t="shared" si="10"/>
        <v>6.8965517241379309E-2</v>
      </c>
      <c r="G107" s="28">
        <f t="shared" si="7"/>
        <v>6.8461264616479986E-2</v>
      </c>
      <c r="H107" s="29">
        <f t="shared" si="13"/>
        <v>6106.2316175417382</v>
      </c>
      <c r="I107" s="29">
        <f t="shared" si="11"/>
        <v>418.04033857804154</v>
      </c>
      <c r="J107" s="29">
        <f t="shared" si="8"/>
        <v>6061.5849093816032</v>
      </c>
      <c r="K107" s="29">
        <f t="shared" si="14"/>
        <v>13472.001526263573</v>
      </c>
      <c r="L107" s="30">
        <f t="shared" si="12"/>
        <v>2.2062709654775863</v>
      </c>
    </row>
    <row r="108" spans="1:12" x14ac:dyDescent="0.25">
      <c r="A108" s="20">
        <v>99</v>
      </c>
      <c r="B108" s="21">
        <v>2</v>
      </c>
      <c r="C108" s="52">
        <v>9</v>
      </c>
      <c r="D108" s="21">
        <v>12</v>
      </c>
      <c r="E108" s="71" t="s">
        <v>256</v>
      </c>
      <c r="F108" s="28">
        <f t="shared" si="10"/>
        <v>0.19047619047619047</v>
      </c>
      <c r="G108" s="28">
        <f t="shared" si="7"/>
        <v>0.17643530117505909</v>
      </c>
      <c r="H108" s="29">
        <f t="shared" si="13"/>
        <v>5688.1912789636963</v>
      </c>
      <c r="I108" s="29">
        <f t="shared" si="11"/>
        <v>1003.5977414453043</v>
      </c>
      <c r="J108" s="29">
        <f t="shared" si="8"/>
        <v>5268.8881425878481</v>
      </c>
      <c r="K108" s="29">
        <f t="shared" si="14"/>
        <v>7410.4166168819702</v>
      </c>
      <c r="L108" s="30">
        <f t="shared" si="12"/>
        <v>1.3027720506318905</v>
      </c>
    </row>
    <row r="109" spans="1:12" x14ac:dyDescent="0.25">
      <c r="A109" s="20" t="s">
        <v>29</v>
      </c>
      <c r="B109" s="29">
        <v>8</v>
      </c>
      <c r="C109" s="52">
        <v>18</v>
      </c>
      <c r="D109" s="52">
        <v>17</v>
      </c>
      <c r="E109" s="27"/>
      <c r="F109" s="28">
        <f>B109/((C109+D109)/2)</f>
        <v>0.45714285714285713</v>
      </c>
      <c r="G109" s="28">
        <v>1</v>
      </c>
      <c r="H109" s="29">
        <f>H108-I108</f>
        <v>4684.5935375183917</v>
      </c>
      <c r="I109" s="29">
        <f>H109*G109</f>
        <v>4684.5935375183917</v>
      </c>
      <c r="J109" s="29">
        <f>H109*F109</f>
        <v>2141.5284742941217</v>
      </c>
      <c r="K109" s="29">
        <f>J109</f>
        <v>2141.5284742941217</v>
      </c>
      <c r="L109" s="30">
        <f>K109/H109</f>
        <v>0.45714285714285707</v>
      </c>
    </row>
    <row r="110" spans="1:12" x14ac:dyDescent="0.25">
      <c r="A110" s="10"/>
      <c r="B110" s="54"/>
      <c r="C110" s="54"/>
      <c r="D110" s="54"/>
      <c r="E110" s="11"/>
      <c r="F110" s="11"/>
      <c r="G110" s="11"/>
      <c r="H110" s="10"/>
      <c r="I110" s="10"/>
      <c r="J110" s="10"/>
      <c r="K110" s="10"/>
      <c r="L110" s="11"/>
    </row>
    <row r="111" spans="1:12" x14ac:dyDescent="0.25">
      <c r="A111" s="8"/>
      <c r="B111" s="17"/>
      <c r="C111" s="17"/>
      <c r="D111" s="17"/>
      <c r="E111" s="9"/>
      <c r="F111" s="9"/>
      <c r="G111" s="9"/>
      <c r="H111" s="8"/>
      <c r="I111" s="8"/>
      <c r="J111" s="8"/>
      <c r="K111" s="8"/>
      <c r="L111" s="9"/>
    </row>
    <row r="112" spans="1:12" x14ac:dyDescent="0.25">
      <c r="A112" s="47"/>
      <c r="B112" s="17"/>
      <c r="C112" s="17"/>
      <c r="D112" s="17"/>
      <c r="E112" s="9"/>
      <c r="F112" s="9"/>
      <c r="G112" s="9"/>
      <c r="H112" s="8"/>
      <c r="I112" s="8"/>
      <c r="J112" s="8"/>
      <c r="K112" s="8"/>
      <c r="L112" s="9"/>
    </row>
    <row r="113" spans="1:12" x14ac:dyDescent="0.25">
      <c r="A113" s="46" t="s">
        <v>30</v>
      </c>
      <c r="L113" s="9"/>
    </row>
    <row r="114" spans="1:12" x14ac:dyDescent="0.25">
      <c r="A114" s="48" t="s">
        <v>12</v>
      </c>
      <c r="B114" s="53"/>
      <c r="C114" s="53"/>
      <c r="D114" s="53"/>
      <c r="E114" s="13"/>
      <c r="F114" s="13"/>
      <c r="G114" s="13"/>
      <c r="H114" s="12"/>
      <c r="I114" s="12"/>
      <c r="J114" s="12"/>
      <c r="K114" s="12"/>
      <c r="L114" s="9"/>
    </row>
    <row r="115" spans="1:12" x14ac:dyDescent="0.25">
      <c r="A115" s="49" t="s">
        <v>13</v>
      </c>
      <c r="B115" s="53"/>
      <c r="C115" s="53"/>
      <c r="D115" s="53"/>
      <c r="E115" s="13"/>
      <c r="F115" s="13"/>
      <c r="G115" s="13"/>
      <c r="H115" s="12"/>
      <c r="I115" s="12"/>
      <c r="J115" s="12"/>
      <c r="K115" s="12"/>
      <c r="L115" s="9"/>
    </row>
    <row r="116" spans="1:12" x14ac:dyDescent="0.25">
      <c r="A116" s="49" t="s">
        <v>14</v>
      </c>
      <c r="B116" s="53"/>
      <c r="C116" s="53"/>
      <c r="D116" s="53"/>
      <c r="E116" s="13"/>
      <c r="F116" s="13"/>
      <c r="G116" s="13"/>
      <c r="H116" s="12"/>
      <c r="I116" s="12"/>
      <c r="J116" s="12"/>
      <c r="K116" s="12"/>
      <c r="L116" s="9"/>
    </row>
    <row r="117" spans="1:12" x14ac:dyDescent="0.25">
      <c r="A117" s="49" t="s">
        <v>15</v>
      </c>
      <c r="B117" s="53"/>
      <c r="C117" s="53"/>
      <c r="D117" s="53"/>
      <c r="E117" s="13"/>
      <c r="F117" s="13"/>
      <c r="G117" s="13"/>
      <c r="H117" s="12"/>
      <c r="I117" s="12"/>
      <c r="J117" s="12"/>
      <c r="K117" s="12"/>
      <c r="L117" s="9"/>
    </row>
    <row r="118" spans="1:12" x14ac:dyDescent="0.25">
      <c r="A118" s="49" t="s">
        <v>16</v>
      </c>
      <c r="B118" s="53"/>
      <c r="C118" s="53"/>
      <c r="D118" s="53"/>
      <c r="E118" s="13"/>
      <c r="F118" s="13"/>
      <c r="G118" s="13"/>
      <c r="H118" s="12"/>
      <c r="I118" s="12"/>
      <c r="J118" s="12"/>
      <c r="K118" s="12"/>
      <c r="L118" s="9"/>
    </row>
    <row r="119" spans="1:12" x14ac:dyDescent="0.25">
      <c r="A119" s="49" t="s">
        <v>17</v>
      </c>
      <c r="B119" s="53"/>
      <c r="C119" s="53"/>
      <c r="D119" s="53"/>
      <c r="E119" s="13"/>
      <c r="F119" s="13"/>
      <c r="G119" s="13"/>
      <c r="H119" s="12"/>
      <c r="I119" s="12"/>
      <c r="J119" s="12"/>
      <c r="K119" s="12"/>
      <c r="L119" s="9"/>
    </row>
    <row r="120" spans="1:12" x14ac:dyDescent="0.25">
      <c r="A120" s="49" t="s">
        <v>18</v>
      </c>
      <c r="B120" s="53"/>
      <c r="C120" s="53"/>
      <c r="D120" s="53"/>
      <c r="E120" s="13"/>
      <c r="F120" s="13"/>
      <c r="G120" s="13"/>
      <c r="H120" s="12"/>
      <c r="I120" s="12"/>
      <c r="J120" s="12"/>
      <c r="K120" s="12"/>
      <c r="L120" s="9"/>
    </row>
    <row r="121" spans="1:12" x14ac:dyDescent="0.25">
      <c r="A121" s="49" t="s">
        <v>19</v>
      </c>
      <c r="B121" s="53"/>
      <c r="C121" s="53"/>
      <c r="D121" s="53"/>
      <c r="E121" s="13"/>
      <c r="F121" s="13"/>
      <c r="G121" s="13"/>
      <c r="H121" s="12"/>
      <c r="I121" s="12"/>
      <c r="J121" s="12"/>
      <c r="K121" s="12"/>
      <c r="L121" s="9"/>
    </row>
    <row r="122" spans="1:12" x14ac:dyDescent="0.25">
      <c r="A122" s="49" t="s">
        <v>20</v>
      </c>
      <c r="B122" s="53"/>
      <c r="C122" s="53"/>
      <c r="D122" s="53"/>
      <c r="E122" s="13"/>
      <c r="F122" s="13"/>
      <c r="G122" s="13"/>
      <c r="H122" s="12"/>
      <c r="I122" s="12"/>
      <c r="J122" s="12"/>
      <c r="K122" s="12"/>
      <c r="L122" s="9"/>
    </row>
    <row r="123" spans="1:12" x14ac:dyDescent="0.25">
      <c r="A123" s="49" t="s">
        <v>21</v>
      </c>
      <c r="B123" s="53"/>
      <c r="C123" s="53"/>
      <c r="D123" s="53"/>
      <c r="E123" s="13"/>
      <c r="F123" s="13"/>
      <c r="G123" s="13"/>
      <c r="H123" s="12"/>
      <c r="I123" s="12"/>
      <c r="J123" s="12"/>
      <c r="K123" s="12"/>
      <c r="L123" s="9"/>
    </row>
    <row r="124" spans="1:12" x14ac:dyDescent="0.25">
      <c r="A124" s="49" t="s">
        <v>22</v>
      </c>
      <c r="B124" s="53"/>
      <c r="C124" s="53"/>
      <c r="D124" s="53"/>
      <c r="E124" s="13"/>
      <c r="F124" s="13"/>
      <c r="G124" s="13"/>
      <c r="H124" s="12"/>
      <c r="I124" s="12"/>
      <c r="J124" s="12"/>
      <c r="K124" s="12"/>
      <c r="L124" s="9"/>
    </row>
    <row r="125" spans="1:12" x14ac:dyDescent="0.25">
      <c r="A125" s="50"/>
      <c r="B125" s="17"/>
      <c r="C125" s="17"/>
      <c r="D125" s="17"/>
      <c r="E125" s="9"/>
      <c r="F125" s="9"/>
      <c r="G125" s="9"/>
      <c r="H125" s="8"/>
      <c r="I125" s="8"/>
      <c r="J125" s="8"/>
      <c r="K125" s="8"/>
      <c r="L125" s="9"/>
    </row>
    <row r="126" spans="1:12" x14ac:dyDescent="0.25">
      <c r="A126" s="14" t="s">
        <v>270</v>
      </c>
      <c r="L126" s="9"/>
    </row>
    <row r="127" spans="1:12" x14ac:dyDescent="0.25">
      <c r="L127" s="9"/>
    </row>
    <row r="128" spans="1:12" x14ac:dyDescent="0.25">
      <c r="L128" s="9"/>
    </row>
    <row r="129" spans="12:12" x14ac:dyDescent="0.25">
      <c r="L129" s="9"/>
    </row>
    <row r="130" spans="12:12" x14ac:dyDescent="0.25">
      <c r="L130" s="9"/>
    </row>
    <row r="131" spans="12:12" x14ac:dyDescent="0.25">
      <c r="L131" s="9"/>
    </row>
    <row r="132" spans="12:12" x14ac:dyDescent="0.25">
      <c r="L132" s="9"/>
    </row>
    <row r="133" spans="12:12" x14ac:dyDescent="0.25">
      <c r="L133" s="9"/>
    </row>
    <row r="134" spans="12:12" x14ac:dyDescent="0.25">
      <c r="L134" s="9"/>
    </row>
    <row r="135" spans="12:12" x14ac:dyDescent="0.25">
      <c r="L135" s="9"/>
    </row>
    <row r="136" spans="12:12" x14ac:dyDescent="0.25">
      <c r="L136" s="9"/>
    </row>
    <row r="137" spans="12:12" x14ac:dyDescent="0.25">
      <c r="L137" s="9"/>
    </row>
    <row r="138" spans="12:12" x14ac:dyDescent="0.25">
      <c r="L138" s="9"/>
    </row>
    <row r="139" spans="12:12" x14ac:dyDescent="0.25">
      <c r="L139" s="9"/>
    </row>
    <row r="140" spans="12:12" x14ac:dyDescent="0.25">
      <c r="L140" s="9"/>
    </row>
    <row r="141" spans="12:12" x14ac:dyDescent="0.25">
      <c r="L141" s="9"/>
    </row>
    <row r="142" spans="12:12" x14ac:dyDescent="0.25">
      <c r="L142" s="9"/>
    </row>
    <row r="143" spans="12:12" x14ac:dyDescent="0.25">
      <c r="L143" s="9"/>
    </row>
    <row r="144" spans="12:12" x14ac:dyDescent="0.25">
      <c r="L144" s="9"/>
    </row>
    <row r="145" spans="12:12" x14ac:dyDescent="0.25">
      <c r="L145" s="9"/>
    </row>
    <row r="146" spans="12:12" x14ac:dyDescent="0.25">
      <c r="L146" s="9"/>
    </row>
    <row r="147" spans="12:12" x14ac:dyDescent="0.25">
      <c r="L147" s="9"/>
    </row>
    <row r="148" spans="12:12" x14ac:dyDescent="0.25">
      <c r="L148" s="9"/>
    </row>
    <row r="149" spans="12:12" x14ac:dyDescent="0.25">
      <c r="L149" s="9"/>
    </row>
    <row r="150" spans="12:12" x14ac:dyDescent="0.25">
      <c r="L150" s="9"/>
    </row>
    <row r="151" spans="12:12" x14ac:dyDescent="0.25">
      <c r="L151" s="9"/>
    </row>
    <row r="152" spans="12:12" x14ac:dyDescent="0.25">
      <c r="L152" s="9"/>
    </row>
    <row r="153" spans="12:12" x14ac:dyDescent="0.25">
      <c r="L153" s="9"/>
    </row>
    <row r="154" spans="12:12" x14ac:dyDescent="0.25">
      <c r="L154" s="9"/>
    </row>
    <row r="155" spans="12:12" x14ac:dyDescent="0.25">
      <c r="L155" s="9"/>
    </row>
    <row r="156" spans="12:12" x14ac:dyDescent="0.25">
      <c r="L156" s="9"/>
    </row>
    <row r="157" spans="12:12" x14ac:dyDescent="0.25">
      <c r="L157" s="9"/>
    </row>
    <row r="158" spans="12:12" x14ac:dyDescent="0.25">
      <c r="L158" s="9"/>
    </row>
    <row r="159" spans="12:12" x14ac:dyDescent="0.25">
      <c r="L159" s="9"/>
    </row>
    <row r="160" spans="12:12" x14ac:dyDescent="0.25">
      <c r="L160" s="9"/>
    </row>
    <row r="161" spans="12:12" x14ac:dyDescent="0.25">
      <c r="L161" s="9"/>
    </row>
    <row r="162" spans="12:12" x14ac:dyDescent="0.25">
      <c r="L162" s="9"/>
    </row>
    <row r="163" spans="12:12" x14ac:dyDescent="0.25">
      <c r="L163" s="9"/>
    </row>
    <row r="164" spans="12:12" x14ac:dyDescent="0.25">
      <c r="L164" s="9"/>
    </row>
    <row r="165" spans="12:12" x14ac:dyDescent="0.25">
      <c r="L165" s="9"/>
    </row>
    <row r="166" spans="12:12" x14ac:dyDescent="0.25">
      <c r="L166" s="9"/>
    </row>
    <row r="167" spans="12:12" x14ac:dyDescent="0.25">
      <c r="L167" s="9"/>
    </row>
    <row r="168" spans="12:12" x14ac:dyDescent="0.25">
      <c r="L168" s="9"/>
    </row>
    <row r="169" spans="12:12" x14ac:dyDescent="0.25">
      <c r="L169" s="9"/>
    </row>
    <row r="170" spans="12:12" x14ac:dyDescent="0.25">
      <c r="L170" s="9"/>
    </row>
    <row r="171" spans="12:12" x14ac:dyDescent="0.25">
      <c r="L171" s="9"/>
    </row>
    <row r="172" spans="12:12" x14ac:dyDescent="0.25">
      <c r="L172" s="9"/>
    </row>
    <row r="173" spans="12:12" x14ac:dyDescent="0.25">
      <c r="L173" s="9"/>
    </row>
    <row r="174" spans="12:12" x14ac:dyDescent="0.25">
      <c r="L174" s="9"/>
    </row>
    <row r="175" spans="12:12" x14ac:dyDescent="0.25">
      <c r="L175" s="9"/>
    </row>
    <row r="176" spans="12:12" x14ac:dyDescent="0.25">
      <c r="L176" s="9"/>
    </row>
    <row r="177" spans="12:12" x14ac:dyDescent="0.25">
      <c r="L177" s="9"/>
    </row>
    <row r="178" spans="12:12" x14ac:dyDescent="0.25">
      <c r="L178" s="9"/>
    </row>
    <row r="179" spans="12:12" x14ac:dyDescent="0.25">
      <c r="L179" s="9"/>
    </row>
    <row r="180" spans="12:12" x14ac:dyDescent="0.25">
      <c r="L180" s="9"/>
    </row>
    <row r="181" spans="12:12" x14ac:dyDescent="0.25">
      <c r="L181" s="9"/>
    </row>
    <row r="182" spans="12:12" x14ac:dyDescent="0.25">
      <c r="L182" s="9"/>
    </row>
    <row r="183" spans="12:12" x14ac:dyDescent="0.25">
      <c r="L183" s="9"/>
    </row>
    <row r="184" spans="12:12" x14ac:dyDescent="0.25">
      <c r="L184" s="9"/>
    </row>
    <row r="185" spans="12:12" x14ac:dyDescent="0.25">
      <c r="L185" s="9"/>
    </row>
    <row r="186" spans="12:12" x14ac:dyDescent="0.25">
      <c r="L186" s="9"/>
    </row>
    <row r="187" spans="12:12" x14ac:dyDescent="0.25">
      <c r="L187" s="9"/>
    </row>
    <row r="188" spans="12:12" x14ac:dyDescent="0.25">
      <c r="L188" s="9"/>
    </row>
    <row r="189" spans="12:12" x14ac:dyDescent="0.25">
      <c r="L189" s="9"/>
    </row>
    <row r="190" spans="12:12" x14ac:dyDescent="0.25">
      <c r="L190" s="9"/>
    </row>
    <row r="191" spans="12:12" x14ac:dyDescent="0.25">
      <c r="L191" s="9"/>
    </row>
    <row r="192" spans="12:12" x14ac:dyDescent="0.25">
      <c r="L192" s="9"/>
    </row>
    <row r="193" spans="12:12" x14ac:dyDescent="0.25">
      <c r="L193" s="9"/>
    </row>
    <row r="194" spans="12:12" x14ac:dyDescent="0.25">
      <c r="L194" s="9"/>
    </row>
    <row r="195" spans="12:12" x14ac:dyDescent="0.25">
      <c r="L195" s="9"/>
    </row>
    <row r="196" spans="12:12" x14ac:dyDescent="0.25">
      <c r="L196" s="9"/>
    </row>
    <row r="197" spans="12:12" x14ac:dyDescent="0.25">
      <c r="L197" s="9"/>
    </row>
    <row r="198" spans="12:12" x14ac:dyDescent="0.25">
      <c r="L198" s="9"/>
    </row>
    <row r="199" spans="12:12" x14ac:dyDescent="0.25">
      <c r="L199" s="9"/>
    </row>
    <row r="200" spans="12:12" x14ac:dyDescent="0.25">
      <c r="L200" s="9"/>
    </row>
    <row r="201" spans="12:12" x14ac:dyDescent="0.25">
      <c r="L201" s="9"/>
    </row>
    <row r="202" spans="12:12" x14ac:dyDescent="0.25">
      <c r="L202" s="9"/>
    </row>
    <row r="203" spans="12:12" x14ac:dyDescent="0.25">
      <c r="L203" s="9"/>
    </row>
    <row r="204" spans="12:12" x14ac:dyDescent="0.25">
      <c r="L204" s="9"/>
    </row>
    <row r="205" spans="12:12" x14ac:dyDescent="0.25">
      <c r="L205" s="9"/>
    </row>
    <row r="206" spans="12:12" x14ac:dyDescent="0.25">
      <c r="L206" s="9"/>
    </row>
    <row r="207" spans="12:12" x14ac:dyDescent="0.25">
      <c r="L207" s="9"/>
    </row>
    <row r="208" spans="12:12" x14ac:dyDescent="0.25">
      <c r="L208" s="9"/>
    </row>
    <row r="209" spans="12:12" x14ac:dyDescent="0.25">
      <c r="L209" s="9"/>
    </row>
    <row r="210" spans="12:12" x14ac:dyDescent="0.25">
      <c r="L210" s="9"/>
    </row>
    <row r="211" spans="12:12" x14ac:dyDescent="0.25">
      <c r="L211" s="9"/>
    </row>
    <row r="212" spans="12:12" x14ac:dyDescent="0.25">
      <c r="L212" s="9"/>
    </row>
    <row r="213" spans="12:12" x14ac:dyDescent="0.25">
      <c r="L213" s="9"/>
    </row>
    <row r="214" spans="12:12" x14ac:dyDescent="0.25">
      <c r="L214" s="9"/>
    </row>
    <row r="215" spans="12:12" x14ac:dyDescent="0.25">
      <c r="L215" s="9"/>
    </row>
    <row r="216" spans="12:12" x14ac:dyDescent="0.25">
      <c r="L216" s="9"/>
    </row>
    <row r="217" spans="12:12" x14ac:dyDescent="0.25">
      <c r="L217" s="9"/>
    </row>
    <row r="218" spans="12:12" x14ac:dyDescent="0.25">
      <c r="L218" s="9"/>
    </row>
    <row r="219" spans="12:12" x14ac:dyDescent="0.25">
      <c r="L219" s="9"/>
    </row>
    <row r="220" spans="12:12" x14ac:dyDescent="0.25">
      <c r="L220" s="9"/>
    </row>
    <row r="221" spans="12:12" x14ac:dyDescent="0.25">
      <c r="L221" s="9"/>
    </row>
    <row r="222" spans="12:12" x14ac:dyDescent="0.25">
      <c r="L222" s="9"/>
    </row>
    <row r="223" spans="12:12" x14ac:dyDescent="0.25">
      <c r="L223" s="9"/>
    </row>
    <row r="224" spans="12:12" x14ac:dyDescent="0.25">
      <c r="L224" s="9"/>
    </row>
    <row r="225" spans="12:12" x14ac:dyDescent="0.25">
      <c r="L225" s="9"/>
    </row>
    <row r="226" spans="12:12" x14ac:dyDescent="0.25">
      <c r="L226" s="9"/>
    </row>
    <row r="227" spans="12:12" x14ac:dyDescent="0.25">
      <c r="L227" s="9"/>
    </row>
    <row r="228" spans="12:12" x14ac:dyDescent="0.25">
      <c r="L228" s="9"/>
    </row>
    <row r="229" spans="12:12" x14ac:dyDescent="0.25">
      <c r="L229" s="9"/>
    </row>
    <row r="230" spans="12:12" x14ac:dyDescent="0.25">
      <c r="L230" s="9"/>
    </row>
    <row r="231" spans="12:12" x14ac:dyDescent="0.25">
      <c r="L231" s="9"/>
    </row>
    <row r="232" spans="12:12" x14ac:dyDescent="0.25">
      <c r="L232" s="9"/>
    </row>
    <row r="233" spans="12:12" x14ac:dyDescent="0.25">
      <c r="L233" s="9"/>
    </row>
    <row r="234" spans="12:12" x14ac:dyDescent="0.25">
      <c r="L234" s="9"/>
    </row>
    <row r="235" spans="12:12" x14ac:dyDescent="0.25">
      <c r="L235" s="9"/>
    </row>
    <row r="236" spans="12:12" x14ac:dyDescent="0.25">
      <c r="L236" s="9"/>
    </row>
    <row r="237" spans="12:12" x14ac:dyDescent="0.25">
      <c r="L237" s="9"/>
    </row>
    <row r="238" spans="12:12" x14ac:dyDescent="0.25">
      <c r="L238" s="9"/>
    </row>
    <row r="239" spans="12:12" x14ac:dyDescent="0.25">
      <c r="L239" s="9"/>
    </row>
    <row r="240" spans="12:12" x14ac:dyDescent="0.25">
      <c r="L240" s="9"/>
    </row>
    <row r="241" spans="12:12" x14ac:dyDescent="0.25">
      <c r="L241" s="9"/>
    </row>
    <row r="242" spans="12:12" x14ac:dyDescent="0.25">
      <c r="L242" s="9"/>
    </row>
    <row r="243" spans="12:12" x14ac:dyDescent="0.25">
      <c r="L243" s="9"/>
    </row>
    <row r="244" spans="12:12" x14ac:dyDescent="0.25">
      <c r="L244" s="9"/>
    </row>
    <row r="245" spans="12:12" x14ac:dyDescent="0.25">
      <c r="L245" s="9"/>
    </row>
    <row r="246" spans="12:12" x14ac:dyDescent="0.25">
      <c r="L246" s="9"/>
    </row>
    <row r="247" spans="12:12" x14ac:dyDescent="0.25">
      <c r="L247" s="9"/>
    </row>
    <row r="248" spans="12:12" x14ac:dyDescent="0.25">
      <c r="L248" s="9"/>
    </row>
    <row r="249" spans="12:12" x14ac:dyDescent="0.25">
      <c r="L249" s="9"/>
    </row>
    <row r="250" spans="12:12" x14ac:dyDescent="0.25">
      <c r="L250" s="9"/>
    </row>
    <row r="251" spans="12:12" x14ac:dyDescent="0.25">
      <c r="L251" s="9"/>
    </row>
    <row r="252" spans="12:12" x14ac:dyDescent="0.25">
      <c r="L252" s="9"/>
    </row>
    <row r="253" spans="12:12" x14ac:dyDescent="0.25">
      <c r="L253" s="9"/>
    </row>
    <row r="254" spans="12:12" x14ac:dyDescent="0.25">
      <c r="L254" s="9"/>
    </row>
    <row r="255" spans="12:12" x14ac:dyDescent="0.25">
      <c r="L255" s="9"/>
    </row>
    <row r="256" spans="12:12" x14ac:dyDescent="0.25">
      <c r="L256" s="9"/>
    </row>
    <row r="257" spans="12:12" x14ac:dyDescent="0.25">
      <c r="L257" s="9"/>
    </row>
    <row r="258" spans="12:12" x14ac:dyDescent="0.25">
      <c r="L258" s="9"/>
    </row>
    <row r="259" spans="12:12" x14ac:dyDescent="0.25">
      <c r="L259" s="9"/>
    </row>
    <row r="260" spans="12:12" x14ac:dyDescent="0.25">
      <c r="L260" s="9"/>
    </row>
    <row r="261" spans="12:12" x14ac:dyDescent="0.25">
      <c r="L261" s="9"/>
    </row>
    <row r="262" spans="12:12" x14ac:dyDescent="0.25">
      <c r="L262" s="9"/>
    </row>
    <row r="263" spans="12:12" x14ac:dyDescent="0.25">
      <c r="L263" s="9"/>
    </row>
    <row r="264" spans="12:12" x14ac:dyDescent="0.25">
      <c r="L264" s="9"/>
    </row>
    <row r="265" spans="12:12" x14ac:dyDescent="0.25">
      <c r="L265" s="9"/>
    </row>
    <row r="266" spans="12:12" x14ac:dyDescent="0.25">
      <c r="L266" s="9"/>
    </row>
    <row r="267" spans="12:12" x14ac:dyDescent="0.25">
      <c r="L267" s="9"/>
    </row>
    <row r="268" spans="12:12" x14ac:dyDescent="0.25">
      <c r="L268" s="9"/>
    </row>
    <row r="269" spans="12:12" x14ac:dyDescent="0.25">
      <c r="L269" s="9"/>
    </row>
    <row r="270" spans="12:12" x14ac:dyDescent="0.25">
      <c r="L270" s="9"/>
    </row>
    <row r="271" spans="12:12" x14ac:dyDescent="0.25">
      <c r="L271" s="9"/>
    </row>
    <row r="272" spans="12:12" x14ac:dyDescent="0.25">
      <c r="L272" s="9"/>
    </row>
    <row r="273" spans="12:12" x14ac:dyDescent="0.25">
      <c r="L273" s="9"/>
    </row>
    <row r="274" spans="12:12" x14ac:dyDescent="0.25">
      <c r="L274" s="9"/>
    </row>
    <row r="275" spans="12:12" x14ac:dyDescent="0.25">
      <c r="L275" s="9"/>
    </row>
    <row r="276" spans="12:12" x14ac:dyDescent="0.25">
      <c r="L276" s="9"/>
    </row>
    <row r="277" spans="12:12" x14ac:dyDescent="0.25">
      <c r="L277" s="9"/>
    </row>
    <row r="278" spans="12:12" x14ac:dyDescent="0.25">
      <c r="L278" s="9"/>
    </row>
    <row r="279" spans="12:12" x14ac:dyDescent="0.25">
      <c r="L279" s="9"/>
    </row>
    <row r="280" spans="12:12" x14ac:dyDescent="0.25">
      <c r="L280" s="9"/>
    </row>
    <row r="281" spans="12:12" x14ac:dyDescent="0.25">
      <c r="L281" s="9"/>
    </row>
    <row r="282" spans="12:12" x14ac:dyDescent="0.25">
      <c r="L282" s="9"/>
    </row>
    <row r="283" spans="12:12" x14ac:dyDescent="0.25">
      <c r="L283" s="9"/>
    </row>
    <row r="284" spans="12:12" x14ac:dyDescent="0.25">
      <c r="L284" s="9"/>
    </row>
    <row r="285" spans="12:12" x14ac:dyDescent="0.25">
      <c r="L285" s="9"/>
    </row>
    <row r="286" spans="12:12" x14ac:dyDescent="0.25">
      <c r="L286" s="9"/>
    </row>
    <row r="287" spans="12:12" x14ac:dyDescent="0.25">
      <c r="L287" s="9"/>
    </row>
    <row r="288" spans="12:12" x14ac:dyDescent="0.25">
      <c r="L288" s="9"/>
    </row>
    <row r="289" spans="12:12" x14ac:dyDescent="0.25">
      <c r="L289" s="9"/>
    </row>
    <row r="290" spans="12:12" x14ac:dyDescent="0.25">
      <c r="L290" s="9"/>
    </row>
    <row r="291" spans="12:12" x14ac:dyDescent="0.25">
      <c r="L291" s="9"/>
    </row>
    <row r="292" spans="12:12" x14ac:dyDescent="0.25">
      <c r="L292" s="9"/>
    </row>
    <row r="293" spans="12:12" x14ac:dyDescent="0.25">
      <c r="L293" s="9"/>
    </row>
    <row r="294" spans="12:12" x14ac:dyDescent="0.25">
      <c r="L294" s="9"/>
    </row>
    <row r="295" spans="12:12" x14ac:dyDescent="0.25">
      <c r="L295" s="9"/>
    </row>
    <row r="296" spans="12:12" x14ac:dyDescent="0.25">
      <c r="L296" s="9"/>
    </row>
    <row r="297" spans="12:12" x14ac:dyDescent="0.25">
      <c r="L297" s="9"/>
    </row>
    <row r="298" spans="12:12" x14ac:dyDescent="0.25">
      <c r="L298" s="9"/>
    </row>
    <row r="299" spans="12:12" x14ac:dyDescent="0.25">
      <c r="L299" s="9"/>
    </row>
    <row r="300" spans="12:12" x14ac:dyDescent="0.25">
      <c r="L300" s="9"/>
    </row>
    <row r="301" spans="12:12" x14ac:dyDescent="0.25">
      <c r="L301" s="9"/>
    </row>
    <row r="302" spans="12:12" x14ac:dyDescent="0.25">
      <c r="L302" s="9"/>
    </row>
    <row r="303" spans="12:12" x14ac:dyDescent="0.25">
      <c r="L303" s="9"/>
    </row>
    <row r="304" spans="12:12" x14ac:dyDescent="0.25">
      <c r="L304" s="9"/>
    </row>
    <row r="305" spans="12:12" x14ac:dyDescent="0.25">
      <c r="L305" s="9"/>
    </row>
    <row r="306" spans="12:12" x14ac:dyDescent="0.25">
      <c r="L306" s="9"/>
    </row>
    <row r="307" spans="12:12" x14ac:dyDescent="0.25">
      <c r="L307" s="9"/>
    </row>
    <row r="308" spans="12:12" x14ac:dyDescent="0.25">
      <c r="L308" s="9"/>
    </row>
    <row r="309" spans="12:12" x14ac:dyDescent="0.25">
      <c r="L309" s="9"/>
    </row>
    <row r="310" spans="12:12" x14ac:dyDescent="0.25">
      <c r="L310" s="9"/>
    </row>
    <row r="311" spans="12:12" x14ac:dyDescent="0.25">
      <c r="L311" s="9"/>
    </row>
    <row r="312" spans="12:12" x14ac:dyDescent="0.25">
      <c r="L312" s="9"/>
    </row>
    <row r="313" spans="12:12" x14ac:dyDescent="0.25">
      <c r="L313" s="9"/>
    </row>
    <row r="314" spans="12:12" x14ac:dyDescent="0.25">
      <c r="L314" s="9"/>
    </row>
    <row r="315" spans="12:12" x14ac:dyDescent="0.25">
      <c r="L315" s="9"/>
    </row>
    <row r="316" spans="12:12" x14ac:dyDescent="0.25">
      <c r="L316" s="9"/>
    </row>
    <row r="317" spans="12:12" x14ac:dyDescent="0.25">
      <c r="L317" s="9"/>
    </row>
    <row r="318" spans="12:12" x14ac:dyDescent="0.25">
      <c r="L318" s="9"/>
    </row>
    <row r="319" spans="12:12" x14ac:dyDescent="0.25">
      <c r="L319" s="9"/>
    </row>
    <row r="320" spans="12:12" x14ac:dyDescent="0.25">
      <c r="L320" s="9"/>
    </row>
    <row r="321" spans="12:12" x14ac:dyDescent="0.25">
      <c r="L321" s="9"/>
    </row>
    <row r="322" spans="12:12" x14ac:dyDescent="0.25">
      <c r="L322" s="9"/>
    </row>
    <row r="323" spans="12:12" x14ac:dyDescent="0.25">
      <c r="L323" s="9"/>
    </row>
    <row r="324" spans="12:12" x14ac:dyDescent="0.25">
      <c r="L324" s="9"/>
    </row>
    <row r="325" spans="12:12" x14ac:dyDescent="0.25">
      <c r="L325" s="9"/>
    </row>
    <row r="326" spans="12:12" x14ac:dyDescent="0.25">
      <c r="L326" s="9"/>
    </row>
    <row r="327" spans="12:12" x14ac:dyDescent="0.25">
      <c r="L327" s="9"/>
    </row>
    <row r="328" spans="12:12" x14ac:dyDescent="0.25">
      <c r="L328" s="9"/>
    </row>
    <row r="329" spans="12:12" x14ac:dyDescent="0.25">
      <c r="L329" s="9"/>
    </row>
    <row r="330" spans="12:12" x14ac:dyDescent="0.25">
      <c r="L330" s="9"/>
    </row>
    <row r="331" spans="12:12" x14ac:dyDescent="0.25">
      <c r="L331" s="9"/>
    </row>
    <row r="332" spans="12:12" x14ac:dyDescent="0.25">
      <c r="L332" s="9"/>
    </row>
    <row r="333" spans="12:12" x14ac:dyDescent="0.25">
      <c r="L333" s="9"/>
    </row>
    <row r="334" spans="12:12" x14ac:dyDescent="0.25">
      <c r="L334" s="9"/>
    </row>
    <row r="335" spans="12:12" x14ac:dyDescent="0.25">
      <c r="L335" s="9"/>
    </row>
    <row r="336" spans="12:12" x14ac:dyDescent="0.25">
      <c r="L336" s="9"/>
    </row>
    <row r="337" spans="12:12" x14ac:dyDescent="0.25">
      <c r="L337" s="9"/>
    </row>
    <row r="338" spans="12:12" x14ac:dyDescent="0.25">
      <c r="L338" s="9"/>
    </row>
    <row r="339" spans="12:12" x14ac:dyDescent="0.25">
      <c r="L339" s="9"/>
    </row>
    <row r="340" spans="12:12" x14ac:dyDescent="0.25">
      <c r="L340" s="9"/>
    </row>
    <row r="341" spans="12:12" x14ac:dyDescent="0.25">
      <c r="L341" s="9"/>
    </row>
    <row r="342" spans="12:12" x14ac:dyDescent="0.25">
      <c r="L342" s="9"/>
    </row>
    <row r="343" spans="12:12" x14ac:dyDescent="0.25">
      <c r="L343" s="9"/>
    </row>
    <row r="344" spans="12:12" x14ac:dyDescent="0.25">
      <c r="L344" s="9"/>
    </row>
    <row r="345" spans="12:12" x14ac:dyDescent="0.25">
      <c r="L345" s="9"/>
    </row>
    <row r="346" spans="12:12" x14ac:dyDescent="0.25">
      <c r="L346" s="9"/>
    </row>
    <row r="347" spans="12:12" x14ac:dyDescent="0.25">
      <c r="L347" s="9"/>
    </row>
    <row r="348" spans="12:12" x14ac:dyDescent="0.25">
      <c r="L348" s="9"/>
    </row>
    <row r="349" spans="12:12" x14ac:dyDescent="0.25">
      <c r="L349" s="9"/>
    </row>
    <row r="350" spans="12:12" x14ac:dyDescent="0.25">
      <c r="L350" s="9"/>
    </row>
    <row r="351" spans="12:12" x14ac:dyDescent="0.25">
      <c r="L351" s="9"/>
    </row>
    <row r="352" spans="12:12" x14ac:dyDescent="0.25">
      <c r="L352" s="9"/>
    </row>
    <row r="353" spans="12:12" x14ac:dyDescent="0.25">
      <c r="L353" s="9"/>
    </row>
    <row r="354" spans="12:12" x14ac:dyDescent="0.25">
      <c r="L354" s="9"/>
    </row>
    <row r="355" spans="12:12" x14ac:dyDescent="0.25">
      <c r="L355" s="9"/>
    </row>
    <row r="356" spans="12:12" x14ac:dyDescent="0.25">
      <c r="L356" s="9"/>
    </row>
    <row r="357" spans="12:12" x14ac:dyDescent="0.25">
      <c r="L357" s="9"/>
    </row>
    <row r="358" spans="12:12" x14ac:dyDescent="0.25">
      <c r="L358" s="9"/>
    </row>
    <row r="359" spans="12:12" x14ac:dyDescent="0.25">
      <c r="L359" s="9"/>
    </row>
    <row r="360" spans="12:12" x14ac:dyDescent="0.25">
      <c r="L360" s="9"/>
    </row>
    <row r="361" spans="12:12" x14ac:dyDescent="0.25">
      <c r="L361" s="9"/>
    </row>
    <row r="362" spans="12:12" x14ac:dyDescent="0.25">
      <c r="L362" s="9"/>
    </row>
    <row r="363" spans="12:12" x14ac:dyDescent="0.25">
      <c r="L363" s="9"/>
    </row>
    <row r="364" spans="12:12" x14ac:dyDescent="0.25">
      <c r="L364" s="9"/>
    </row>
    <row r="365" spans="12:12" x14ac:dyDescent="0.25">
      <c r="L365" s="9"/>
    </row>
    <row r="366" spans="12:12" x14ac:dyDescent="0.25">
      <c r="L366" s="9"/>
    </row>
    <row r="367" spans="12:12" x14ac:dyDescent="0.25">
      <c r="L367" s="9"/>
    </row>
    <row r="368" spans="12:12" x14ac:dyDescent="0.25">
      <c r="L368" s="9"/>
    </row>
    <row r="369" spans="12:12" x14ac:dyDescent="0.25">
      <c r="L369" s="9"/>
    </row>
    <row r="370" spans="12:12" x14ac:dyDescent="0.25">
      <c r="L370" s="9"/>
    </row>
    <row r="371" spans="12:12" x14ac:dyDescent="0.25">
      <c r="L371" s="9"/>
    </row>
    <row r="372" spans="12:12" x14ac:dyDescent="0.25">
      <c r="L372" s="9"/>
    </row>
    <row r="373" spans="12:12" x14ac:dyDescent="0.25">
      <c r="L373" s="9"/>
    </row>
    <row r="374" spans="12:12" x14ac:dyDescent="0.25">
      <c r="L374" s="9"/>
    </row>
    <row r="375" spans="12:12" x14ac:dyDescent="0.25">
      <c r="L375" s="9"/>
    </row>
    <row r="376" spans="12:12" x14ac:dyDescent="0.25">
      <c r="L376" s="9"/>
    </row>
    <row r="377" spans="12:12" x14ac:dyDescent="0.25">
      <c r="L377" s="9"/>
    </row>
    <row r="378" spans="12:12" x14ac:dyDescent="0.25">
      <c r="L378" s="9"/>
    </row>
    <row r="379" spans="12:12" x14ac:dyDescent="0.25">
      <c r="L379" s="9"/>
    </row>
    <row r="380" spans="12:12" x14ac:dyDescent="0.25">
      <c r="L380" s="9"/>
    </row>
    <row r="381" spans="12:12" x14ac:dyDescent="0.25">
      <c r="L381" s="9"/>
    </row>
    <row r="382" spans="12:12" x14ac:dyDescent="0.25">
      <c r="L382" s="9"/>
    </row>
    <row r="383" spans="12:12" x14ac:dyDescent="0.25">
      <c r="L383" s="9"/>
    </row>
    <row r="384" spans="12:12" x14ac:dyDescent="0.25">
      <c r="L384" s="9"/>
    </row>
    <row r="385" spans="12:12" x14ac:dyDescent="0.25">
      <c r="L385" s="9"/>
    </row>
    <row r="386" spans="12:12" x14ac:dyDescent="0.25">
      <c r="L386" s="9"/>
    </row>
    <row r="387" spans="12:12" x14ac:dyDescent="0.25">
      <c r="L387" s="9"/>
    </row>
    <row r="388" spans="12:12" x14ac:dyDescent="0.25">
      <c r="L388" s="9"/>
    </row>
    <row r="389" spans="12:12" x14ac:dyDescent="0.25">
      <c r="L389" s="9"/>
    </row>
    <row r="390" spans="12:12" x14ac:dyDescent="0.25">
      <c r="L390" s="9"/>
    </row>
    <row r="391" spans="12:12" x14ac:dyDescent="0.25">
      <c r="L391" s="9"/>
    </row>
    <row r="392" spans="12:12" x14ac:dyDescent="0.25">
      <c r="L392" s="9"/>
    </row>
    <row r="393" spans="12:12" x14ac:dyDescent="0.25">
      <c r="L393" s="9"/>
    </row>
    <row r="394" spans="12:12" x14ac:dyDescent="0.25">
      <c r="L394" s="9"/>
    </row>
    <row r="395" spans="12:12" x14ac:dyDescent="0.25">
      <c r="L395" s="9"/>
    </row>
    <row r="396" spans="12:12" x14ac:dyDescent="0.25">
      <c r="L396" s="9"/>
    </row>
    <row r="397" spans="12:12" x14ac:dyDescent="0.25">
      <c r="L397" s="9"/>
    </row>
    <row r="398" spans="12:12" x14ac:dyDescent="0.25">
      <c r="L398" s="9"/>
    </row>
    <row r="399" spans="12:12" x14ac:dyDescent="0.25">
      <c r="L399" s="9"/>
    </row>
    <row r="400" spans="12:12" x14ac:dyDescent="0.25">
      <c r="L400" s="9"/>
    </row>
    <row r="401" spans="12:12" x14ac:dyDescent="0.25">
      <c r="L401" s="9"/>
    </row>
    <row r="402" spans="12:12" x14ac:dyDescent="0.25">
      <c r="L402" s="9"/>
    </row>
    <row r="403" spans="12:12" x14ac:dyDescent="0.25">
      <c r="L403" s="9"/>
    </row>
    <row r="404" spans="12:12" x14ac:dyDescent="0.25">
      <c r="L404" s="9"/>
    </row>
    <row r="405" spans="12:12" x14ac:dyDescent="0.25">
      <c r="L405" s="9"/>
    </row>
    <row r="406" spans="12:12" x14ac:dyDescent="0.25">
      <c r="L406" s="9"/>
    </row>
    <row r="407" spans="12:12" x14ac:dyDescent="0.25">
      <c r="L407" s="9"/>
    </row>
    <row r="408" spans="12:12" x14ac:dyDescent="0.25">
      <c r="L408" s="9"/>
    </row>
    <row r="409" spans="12:12" x14ac:dyDescent="0.25">
      <c r="L409" s="9"/>
    </row>
    <row r="410" spans="12:12" x14ac:dyDescent="0.25">
      <c r="L410" s="9"/>
    </row>
    <row r="411" spans="12:12" x14ac:dyDescent="0.25">
      <c r="L411" s="9"/>
    </row>
    <row r="412" spans="12:12" x14ac:dyDescent="0.25">
      <c r="L412" s="9"/>
    </row>
    <row r="413" spans="12:12" x14ac:dyDescent="0.25">
      <c r="L413" s="9"/>
    </row>
    <row r="414" spans="12:12" x14ac:dyDescent="0.25">
      <c r="L414" s="9"/>
    </row>
    <row r="415" spans="12:12" x14ac:dyDescent="0.25">
      <c r="L415" s="9"/>
    </row>
    <row r="416" spans="12:12" x14ac:dyDescent="0.25">
      <c r="L416" s="9"/>
    </row>
    <row r="417" spans="12:12" x14ac:dyDescent="0.25">
      <c r="L417" s="9"/>
    </row>
    <row r="418" spans="12:12" x14ac:dyDescent="0.25">
      <c r="L418" s="9"/>
    </row>
    <row r="419" spans="12:12" x14ac:dyDescent="0.25">
      <c r="L419" s="9"/>
    </row>
    <row r="420" spans="12:12" x14ac:dyDescent="0.25">
      <c r="L420" s="9"/>
    </row>
    <row r="421" spans="12:12" x14ac:dyDescent="0.25">
      <c r="L421" s="9"/>
    </row>
    <row r="422" spans="12:12" x14ac:dyDescent="0.25">
      <c r="L422" s="9"/>
    </row>
    <row r="423" spans="12:12" x14ac:dyDescent="0.25">
      <c r="L423" s="9"/>
    </row>
    <row r="424" spans="12:12" x14ac:dyDescent="0.25">
      <c r="L424" s="9"/>
    </row>
    <row r="425" spans="12:12" x14ac:dyDescent="0.25">
      <c r="L425" s="9"/>
    </row>
    <row r="426" spans="12:12" x14ac:dyDescent="0.25">
      <c r="L426" s="9"/>
    </row>
    <row r="427" spans="12:12" x14ac:dyDescent="0.25">
      <c r="L427" s="9"/>
    </row>
    <row r="428" spans="12:12" x14ac:dyDescent="0.25">
      <c r="L428" s="9"/>
    </row>
    <row r="429" spans="12:12" x14ac:dyDescent="0.25">
      <c r="L429" s="9"/>
    </row>
    <row r="430" spans="12:12" x14ac:dyDescent="0.25">
      <c r="L430" s="9"/>
    </row>
    <row r="431" spans="12:12" x14ac:dyDescent="0.25">
      <c r="L431" s="9"/>
    </row>
    <row r="432" spans="12:12" x14ac:dyDescent="0.25">
      <c r="L432" s="9"/>
    </row>
    <row r="433" spans="12:12" x14ac:dyDescent="0.25">
      <c r="L433" s="9"/>
    </row>
    <row r="434" spans="12:12" x14ac:dyDescent="0.25">
      <c r="L434" s="9"/>
    </row>
    <row r="435" spans="12:12" x14ac:dyDescent="0.25">
      <c r="L435" s="9"/>
    </row>
    <row r="436" spans="12:12" x14ac:dyDescent="0.25">
      <c r="L436" s="9"/>
    </row>
    <row r="437" spans="12:12" x14ac:dyDescent="0.25">
      <c r="L437" s="9"/>
    </row>
    <row r="438" spans="12:12" x14ac:dyDescent="0.25">
      <c r="L438" s="9"/>
    </row>
    <row r="439" spans="12:12" x14ac:dyDescent="0.25">
      <c r="L439" s="9"/>
    </row>
    <row r="440" spans="12:12" x14ac:dyDescent="0.25">
      <c r="L440" s="9"/>
    </row>
    <row r="441" spans="12:12" x14ac:dyDescent="0.25">
      <c r="L441" s="9"/>
    </row>
    <row r="442" spans="12:12" x14ac:dyDescent="0.25">
      <c r="L442" s="9"/>
    </row>
    <row r="443" spans="12:12" x14ac:dyDescent="0.25">
      <c r="L443" s="9"/>
    </row>
    <row r="444" spans="12:12" x14ac:dyDescent="0.25">
      <c r="L444" s="9"/>
    </row>
    <row r="445" spans="12:12" x14ac:dyDescent="0.25">
      <c r="L445" s="9"/>
    </row>
    <row r="446" spans="12:12" x14ac:dyDescent="0.25">
      <c r="L446" s="9"/>
    </row>
    <row r="447" spans="12:12" x14ac:dyDescent="0.25">
      <c r="L447" s="9"/>
    </row>
    <row r="448" spans="12:12" x14ac:dyDescent="0.25">
      <c r="L448" s="9"/>
    </row>
    <row r="449" spans="12:12" x14ac:dyDescent="0.25">
      <c r="L449" s="9"/>
    </row>
    <row r="450" spans="12:12" x14ac:dyDescent="0.25">
      <c r="L450" s="9"/>
    </row>
    <row r="451" spans="12:12" x14ac:dyDescent="0.25">
      <c r="L451" s="9"/>
    </row>
    <row r="452" spans="12:12" x14ac:dyDescent="0.25">
      <c r="L452" s="9"/>
    </row>
    <row r="453" spans="12:12" x14ac:dyDescent="0.25">
      <c r="L453" s="9"/>
    </row>
    <row r="454" spans="12:12" x14ac:dyDescent="0.25">
      <c r="L454" s="9"/>
    </row>
    <row r="455" spans="12:12" x14ac:dyDescent="0.25">
      <c r="L455" s="9"/>
    </row>
    <row r="456" spans="12:12" x14ac:dyDescent="0.25">
      <c r="L456" s="9"/>
    </row>
    <row r="457" spans="12:12" x14ac:dyDescent="0.25">
      <c r="L457" s="9"/>
    </row>
    <row r="458" spans="12:12" x14ac:dyDescent="0.25">
      <c r="L458" s="9"/>
    </row>
    <row r="459" spans="12:12" x14ac:dyDescent="0.25">
      <c r="L459" s="9"/>
    </row>
    <row r="460" spans="12:12" x14ac:dyDescent="0.25">
      <c r="L460" s="9"/>
    </row>
    <row r="461" spans="12:12" x14ac:dyDescent="0.25">
      <c r="L461" s="9"/>
    </row>
    <row r="462" spans="12:12" x14ac:dyDescent="0.25">
      <c r="L462" s="9"/>
    </row>
    <row r="463" spans="12:12" x14ac:dyDescent="0.25">
      <c r="L463" s="9"/>
    </row>
    <row r="464" spans="12:12" x14ac:dyDescent="0.25">
      <c r="L464" s="9"/>
    </row>
    <row r="465" spans="12:12" x14ac:dyDescent="0.25">
      <c r="L465" s="9"/>
    </row>
    <row r="466" spans="12:12" x14ac:dyDescent="0.25">
      <c r="L466" s="9"/>
    </row>
    <row r="467" spans="12:12" x14ac:dyDescent="0.25">
      <c r="L467" s="9"/>
    </row>
    <row r="468" spans="12:12" x14ac:dyDescent="0.25">
      <c r="L468" s="9"/>
    </row>
    <row r="469" spans="12:12" x14ac:dyDescent="0.25">
      <c r="L469" s="9"/>
    </row>
    <row r="470" spans="12:12" x14ac:dyDescent="0.25">
      <c r="L470" s="9"/>
    </row>
    <row r="471" spans="12:12" x14ac:dyDescent="0.25">
      <c r="L471" s="9"/>
    </row>
    <row r="472" spans="12:12" x14ac:dyDescent="0.25">
      <c r="L472" s="9"/>
    </row>
    <row r="473" spans="12:12" x14ac:dyDescent="0.25">
      <c r="L473" s="9"/>
    </row>
    <row r="474" spans="12:12" x14ac:dyDescent="0.25">
      <c r="L474" s="9"/>
    </row>
    <row r="475" spans="12:12" x14ac:dyDescent="0.25">
      <c r="L475" s="9"/>
    </row>
    <row r="476" spans="12:12" x14ac:dyDescent="0.25">
      <c r="L476" s="9"/>
    </row>
    <row r="477" spans="12:12" x14ac:dyDescent="0.25">
      <c r="L477" s="9"/>
    </row>
    <row r="478" spans="12:12" x14ac:dyDescent="0.25">
      <c r="L478" s="9"/>
    </row>
    <row r="479" spans="12:12" x14ac:dyDescent="0.25">
      <c r="L479" s="9"/>
    </row>
    <row r="480" spans="12:12" x14ac:dyDescent="0.25">
      <c r="L480" s="9"/>
    </row>
    <row r="481" spans="12:12" x14ac:dyDescent="0.25">
      <c r="L481" s="9"/>
    </row>
    <row r="482" spans="12:12" x14ac:dyDescent="0.25">
      <c r="L482" s="9"/>
    </row>
    <row r="483" spans="12:12" x14ac:dyDescent="0.25">
      <c r="L483" s="9"/>
    </row>
    <row r="484" spans="12:12" x14ac:dyDescent="0.25">
      <c r="L484" s="9"/>
    </row>
    <row r="485" spans="12:12" x14ac:dyDescent="0.25">
      <c r="L485" s="9"/>
    </row>
    <row r="486" spans="12:12" x14ac:dyDescent="0.25">
      <c r="L486" s="9"/>
    </row>
    <row r="487" spans="12:12" x14ac:dyDescent="0.25">
      <c r="L487" s="9"/>
    </row>
    <row r="488" spans="12:12" x14ac:dyDescent="0.25">
      <c r="L488" s="9"/>
    </row>
    <row r="489" spans="12:12" x14ac:dyDescent="0.25">
      <c r="L489" s="9"/>
    </row>
    <row r="490" spans="12:12" x14ac:dyDescent="0.25">
      <c r="L490" s="9"/>
    </row>
    <row r="491" spans="12:12" x14ac:dyDescent="0.25">
      <c r="L491" s="9"/>
    </row>
    <row r="492" spans="12:12" x14ac:dyDescent="0.25">
      <c r="L492" s="9"/>
    </row>
    <row r="493" spans="12:12" x14ac:dyDescent="0.25">
      <c r="L493" s="9"/>
    </row>
    <row r="494" spans="12:12" x14ac:dyDescent="0.25">
      <c r="L494" s="9"/>
    </row>
    <row r="495" spans="12:12" x14ac:dyDescent="0.25">
      <c r="L495" s="9"/>
    </row>
    <row r="496" spans="12:12" x14ac:dyDescent="0.25">
      <c r="L496" s="9"/>
    </row>
    <row r="497" spans="12:12" x14ac:dyDescent="0.25">
      <c r="L497" s="9"/>
    </row>
    <row r="498" spans="12:12" x14ac:dyDescent="0.25">
      <c r="L498" s="9"/>
    </row>
    <row r="499" spans="12:12" x14ac:dyDescent="0.25">
      <c r="L499" s="9"/>
    </row>
    <row r="500" spans="12:12" x14ac:dyDescent="0.25">
      <c r="L500" s="9"/>
    </row>
    <row r="501" spans="12:12" x14ac:dyDescent="0.25">
      <c r="L501" s="9"/>
    </row>
    <row r="502" spans="12:12" x14ac:dyDescent="0.25">
      <c r="L502" s="9"/>
    </row>
    <row r="503" spans="12:12" x14ac:dyDescent="0.25">
      <c r="L503" s="9"/>
    </row>
    <row r="504" spans="12:12" x14ac:dyDescent="0.25">
      <c r="L504" s="9"/>
    </row>
    <row r="505" spans="12:12" x14ac:dyDescent="0.25">
      <c r="L505" s="9"/>
    </row>
    <row r="506" spans="12:12" x14ac:dyDescent="0.25">
      <c r="L506" s="9"/>
    </row>
    <row r="507" spans="12:12" x14ac:dyDescent="0.25">
      <c r="L507" s="9"/>
    </row>
    <row r="508" spans="12:12" x14ac:dyDescent="0.25">
      <c r="L508" s="9"/>
    </row>
    <row r="509" spans="12:12" x14ac:dyDescent="0.25">
      <c r="L509" s="9"/>
    </row>
    <row r="510" spans="12:12" x14ac:dyDescent="0.25">
      <c r="L510" s="9"/>
    </row>
    <row r="511" spans="12:12" x14ac:dyDescent="0.25">
      <c r="L511" s="9"/>
    </row>
    <row r="512" spans="12:12" x14ac:dyDescent="0.25">
      <c r="L512" s="9"/>
    </row>
    <row r="513" spans="12:12" x14ac:dyDescent="0.25">
      <c r="L513" s="9"/>
    </row>
    <row r="514" spans="12:12" x14ac:dyDescent="0.25">
      <c r="L514" s="9"/>
    </row>
    <row r="515" spans="12:12" x14ac:dyDescent="0.25">
      <c r="L515" s="9"/>
    </row>
    <row r="516" spans="12:12" x14ac:dyDescent="0.25">
      <c r="L516" s="9"/>
    </row>
    <row r="517" spans="12:12" x14ac:dyDescent="0.25">
      <c r="L517" s="9"/>
    </row>
    <row r="518" spans="12:12" x14ac:dyDescent="0.25">
      <c r="L518" s="9"/>
    </row>
    <row r="519" spans="12:12" x14ac:dyDescent="0.25">
      <c r="L519" s="9"/>
    </row>
    <row r="520" spans="12:12" x14ac:dyDescent="0.25">
      <c r="L520" s="9"/>
    </row>
    <row r="521" spans="12:12" x14ac:dyDescent="0.25">
      <c r="L521" s="9"/>
    </row>
    <row r="522" spans="12:12" x14ac:dyDescent="0.25">
      <c r="L522" s="9"/>
    </row>
    <row r="523" spans="12:12" x14ac:dyDescent="0.25">
      <c r="L523" s="9"/>
    </row>
    <row r="524" spans="12:12" x14ac:dyDescent="0.25">
      <c r="L524" s="9"/>
    </row>
    <row r="525" spans="12:12" x14ac:dyDescent="0.25">
      <c r="L525" s="9"/>
    </row>
    <row r="526" spans="12:12" x14ac:dyDescent="0.25">
      <c r="L526" s="9"/>
    </row>
    <row r="527" spans="12:12" x14ac:dyDescent="0.25">
      <c r="L527" s="9"/>
    </row>
    <row r="528" spans="12:12" x14ac:dyDescent="0.25">
      <c r="L528" s="9"/>
    </row>
    <row r="529" spans="12:12" x14ac:dyDescent="0.25">
      <c r="L529" s="9"/>
    </row>
    <row r="530" spans="12:12" x14ac:dyDescent="0.25">
      <c r="L530" s="9"/>
    </row>
    <row r="531" spans="12:12" x14ac:dyDescent="0.25">
      <c r="L531" s="9"/>
    </row>
    <row r="532" spans="12:12" x14ac:dyDescent="0.25">
      <c r="L532" s="9"/>
    </row>
    <row r="533" spans="12:12" x14ac:dyDescent="0.25">
      <c r="L533" s="9"/>
    </row>
    <row r="534" spans="12:12" x14ac:dyDescent="0.25">
      <c r="L534" s="9"/>
    </row>
    <row r="535" spans="12:12" x14ac:dyDescent="0.25">
      <c r="L535" s="9"/>
    </row>
    <row r="536" spans="12:12" x14ac:dyDescent="0.25">
      <c r="L536" s="9"/>
    </row>
    <row r="537" spans="12:12" x14ac:dyDescent="0.25">
      <c r="L537" s="9"/>
    </row>
    <row r="538" spans="12:12" x14ac:dyDescent="0.25">
      <c r="L538" s="9"/>
    </row>
    <row r="539" spans="12:12" x14ac:dyDescent="0.25">
      <c r="L539" s="9"/>
    </row>
    <row r="540" spans="12:12" x14ac:dyDescent="0.25">
      <c r="L540" s="9"/>
    </row>
    <row r="541" spans="12:12" x14ac:dyDescent="0.25">
      <c r="L541" s="9"/>
    </row>
    <row r="542" spans="12:12" x14ac:dyDescent="0.25">
      <c r="L542" s="9"/>
    </row>
    <row r="543" spans="12:12" x14ac:dyDescent="0.25">
      <c r="L543" s="9"/>
    </row>
    <row r="544" spans="12:12" x14ac:dyDescent="0.25">
      <c r="L544" s="9"/>
    </row>
    <row r="545" spans="12:12" x14ac:dyDescent="0.25">
      <c r="L545" s="9"/>
    </row>
    <row r="546" spans="12:12" x14ac:dyDescent="0.25">
      <c r="L546" s="9"/>
    </row>
    <row r="547" spans="12:12" x14ac:dyDescent="0.25">
      <c r="L547" s="9"/>
    </row>
    <row r="548" spans="12:12" x14ac:dyDescent="0.25">
      <c r="L548" s="9"/>
    </row>
    <row r="549" spans="12:12" x14ac:dyDescent="0.25">
      <c r="L549" s="9"/>
    </row>
    <row r="550" spans="12:12" x14ac:dyDescent="0.25">
      <c r="L550" s="9"/>
    </row>
    <row r="551" spans="12:12" x14ac:dyDescent="0.25">
      <c r="L551" s="9"/>
    </row>
    <row r="552" spans="12:12" x14ac:dyDescent="0.25">
      <c r="L552" s="9"/>
    </row>
    <row r="553" spans="12:12" x14ac:dyDescent="0.25">
      <c r="L553" s="9"/>
    </row>
    <row r="554" spans="12:12" x14ac:dyDescent="0.25">
      <c r="L554" s="9"/>
    </row>
    <row r="555" spans="12:12" x14ac:dyDescent="0.25">
      <c r="L555" s="9"/>
    </row>
    <row r="556" spans="12:12" x14ac:dyDescent="0.25">
      <c r="L556" s="9"/>
    </row>
    <row r="557" spans="12:12" x14ac:dyDescent="0.25">
      <c r="L557" s="9"/>
    </row>
    <row r="558" spans="12:12" x14ac:dyDescent="0.25">
      <c r="L558" s="9"/>
    </row>
    <row r="559" spans="12:12" x14ac:dyDescent="0.25">
      <c r="L559" s="9"/>
    </row>
    <row r="560" spans="12:12" x14ac:dyDescent="0.25">
      <c r="L560" s="9"/>
    </row>
    <row r="561" spans="12:12" x14ac:dyDescent="0.25">
      <c r="L561" s="9"/>
    </row>
    <row r="562" spans="12:12" x14ac:dyDescent="0.25">
      <c r="L562" s="9"/>
    </row>
    <row r="563" spans="12:12" x14ac:dyDescent="0.25">
      <c r="L563" s="9"/>
    </row>
    <row r="564" spans="12:12" x14ac:dyDescent="0.25">
      <c r="L564" s="9"/>
    </row>
    <row r="565" spans="12:12" x14ac:dyDescent="0.25">
      <c r="L565" s="9"/>
    </row>
    <row r="566" spans="12:12" x14ac:dyDescent="0.25">
      <c r="L566" s="9"/>
    </row>
    <row r="567" spans="12:12" x14ac:dyDescent="0.25">
      <c r="L567" s="9"/>
    </row>
    <row r="568" spans="12:12" x14ac:dyDescent="0.25">
      <c r="L568" s="9"/>
    </row>
    <row r="569" spans="12:12" x14ac:dyDescent="0.25">
      <c r="L569" s="9"/>
    </row>
    <row r="570" spans="12:12" x14ac:dyDescent="0.25">
      <c r="L570" s="9"/>
    </row>
    <row r="571" spans="12:12" x14ac:dyDescent="0.25">
      <c r="L571" s="9"/>
    </row>
    <row r="572" spans="12:12" x14ac:dyDescent="0.25">
      <c r="L572" s="9"/>
    </row>
    <row r="573" spans="12:12" x14ac:dyDescent="0.25">
      <c r="L573" s="9"/>
    </row>
    <row r="574" spans="12:12" x14ac:dyDescent="0.25">
      <c r="L574" s="9"/>
    </row>
    <row r="575" spans="12:12" x14ac:dyDescent="0.25">
      <c r="L575" s="9"/>
    </row>
    <row r="576" spans="12:12" x14ac:dyDescent="0.25">
      <c r="L576" s="9"/>
    </row>
    <row r="577" spans="12:12" x14ac:dyDescent="0.25">
      <c r="L577" s="9"/>
    </row>
    <row r="578" spans="12:12" x14ac:dyDescent="0.25">
      <c r="L578" s="9"/>
    </row>
    <row r="579" spans="12:12" x14ac:dyDescent="0.25">
      <c r="L579" s="9"/>
    </row>
    <row r="580" spans="12:12" x14ac:dyDescent="0.25">
      <c r="L580" s="9"/>
    </row>
    <row r="581" spans="12:12" x14ac:dyDescent="0.25">
      <c r="L581" s="9"/>
    </row>
    <row r="582" spans="12:12" x14ac:dyDescent="0.25">
      <c r="L582" s="9"/>
    </row>
    <row r="583" spans="12:12" x14ac:dyDescent="0.25">
      <c r="L583" s="9"/>
    </row>
    <row r="584" spans="12:12" x14ac:dyDescent="0.25">
      <c r="L584" s="9"/>
    </row>
    <row r="585" spans="12:12" x14ac:dyDescent="0.25">
      <c r="L585" s="9"/>
    </row>
    <row r="586" spans="12:12" x14ac:dyDescent="0.25">
      <c r="L586" s="9"/>
    </row>
    <row r="587" spans="12:12" x14ac:dyDescent="0.25">
      <c r="L587" s="9"/>
    </row>
    <row r="588" spans="12:12" x14ac:dyDescent="0.25">
      <c r="L588" s="9"/>
    </row>
    <row r="589" spans="12:12" x14ac:dyDescent="0.25">
      <c r="L589" s="9"/>
    </row>
    <row r="590" spans="12:12" x14ac:dyDescent="0.25">
      <c r="L590" s="9"/>
    </row>
    <row r="591" spans="12:12" x14ac:dyDescent="0.25">
      <c r="L591" s="9"/>
    </row>
    <row r="592" spans="12:12" x14ac:dyDescent="0.25">
      <c r="L592" s="9"/>
    </row>
    <row r="593" spans="12:12" x14ac:dyDescent="0.25">
      <c r="L593" s="9"/>
    </row>
    <row r="594" spans="12:12" x14ac:dyDescent="0.25">
      <c r="L594" s="9"/>
    </row>
    <row r="595" spans="12:12" x14ac:dyDescent="0.25">
      <c r="L595" s="9"/>
    </row>
    <row r="596" spans="12:12" x14ac:dyDescent="0.25">
      <c r="L596" s="9"/>
    </row>
    <row r="597" spans="12:12" x14ac:dyDescent="0.25">
      <c r="L597" s="9"/>
    </row>
    <row r="598" spans="12:12" x14ac:dyDescent="0.25">
      <c r="L598" s="9"/>
    </row>
    <row r="599" spans="12:12" x14ac:dyDescent="0.25">
      <c r="L599" s="9"/>
    </row>
    <row r="600" spans="12:12" x14ac:dyDescent="0.25">
      <c r="L600" s="9"/>
    </row>
    <row r="601" spans="12:12" x14ac:dyDescent="0.25">
      <c r="L601" s="9"/>
    </row>
    <row r="602" spans="12:12" x14ac:dyDescent="0.25">
      <c r="L602" s="9"/>
    </row>
    <row r="603" spans="12:12" x14ac:dyDescent="0.25">
      <c r="L603" s="9"/>
    </row>
    <row r="604" spans="12:12" x14ac:dyDescent="0.25">
      <c r="L604" s="9"/>
    </row>
    <row r="605" spans="12:12" x14ac:dyDescent="0.25">
      <c r="L605" s="9"/>
    </row>
    <row r="606" spans="12:12" x14ac:dyDescent="0.25">
      <c r="L606" s="9"/>
    </row>
    <row r="607" spans="12:12" x14ac:dyDescent="0.25">
      <c r="L607" s="9"/>
    </row>
    <row r="608" spans="12:12" x14ac:dyDescent="0.25">
      <c r="L608" s="9"/>
    </row>
    <row r="609" spans="12:12" x14ac:dyDescent="0.25">
      <c r="L609" s="9"/>
    </row>
    <row r="610" spans="12:12" x14ac:dyDescent="0.25">
      <c r="L610" s="9"/>
    </row>
    <row r="611" spans="12:12" x14ac:dyDescent="0.25">
      <c r="L611" s="9"/>
    </row>
    <row r="612" spans="12:12" x14ac:dyDescent="0.25">
      <c r="L612" s="9"/>
    </row>
    <row r="613" spans="12:12" x14ac:dyDescent="0.25">
      <c r="L613" s="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Fuenlabrada  T</vt:lpstr>
      <vt:lpstr>Esperanza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2010-2022 por edad. Totales</dc:title>
  <dc:creator>Dirección General de Economía. Comunidad de Madrid</dc:creator>
  <cp:keywords>Defunciones, Mortalidad, Esperanza de vida, Fuenlabrada, 2023</cp:keywords>
  <cp:lastModifiedBy>Dirección General de Economía. Comunidad de Madrid</cp:lastModifiedBy>
  <dcterms:created xsi:type="dcterms:W3CDTF">2018-03-23T07:16:28Z</dcterms:created>
  <dcterms:modified xsi:type="dcterms:W3CDTF">2025-02-26T09:14:32Z</dcterms:modified>
</cp:coreProperties>
</file>