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650Getafe\"/>
    </mc:Choice>
  </mc:AlternateContent>
  <bookViews>
    <workbookView xWindow="-105" yWindow="-105" windowWidth="19425" windowHeight="10425" tabRatio="878"/>
  </bookViews>
  <sheets>
    <sheet name="Esperanza Vida Getafe M" sheetId="13" r:id="rId1"/>
    <sheet name="Esperanza Vida" sheetId="3" r:id="rId2"/>
    <sheet name="2023" sheetId="19" r:id="rId3"/>
    <sheet name="2022" sheetId="18" r:id="rId4"/>
    <sheet name="2021" sheetId="17" r:id="rId5"/>
    <sheet name="2020" sheetId="16" r:id="rId6"/>
    <sheet name="2019" sheetId="15" r:id="rId7"/>
    <sheet name="2018" sheetId="14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9" i="18" l="1"/>
  <c r="J109" i="17"/>
  <c r="J109" i="16"/>
  <c r="J109" i="15"/>
  <c r="J109" i="14"/>
  <c r="J109" i="11"/>
  <c r="J109" i="10"/>
  <c r="J109" i="9"/>
  <c r="J109" i="2"/>
  <c r="J109" i="4"/>
  <c r="J109" i="6"/>
  <c r="J109" i="7"/>
  <c r="J109" i="8"/>
  <c r="J109" i="19"/>
  <c r="F9" i="19" l="1"/>
  <c r="G9" i="19"/>
  <c r="I9" i="19" s="1"/>
  <c r="H10" i="19" s="1"/>
  <c r="J9" i="19" s="1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F103" i="19"/>
  <c r="G103" i="19"/>
  <c r="F104" i="19"/>
  <c r="G104" i="19"/>
  <c r="F105" i="19"/>
  <c r="G105" i="19"/>
  <c r="F106" i="19"/>
  <c r="G106" i="19"/>
  <c r="F107" i="19"/>
  <c r="G107" i="19"/>
  <c r="F108" i="19"/>
  <c r="G108" i="19"/>
  <c r="F109" i="19"/>
  <c r="F9" i="18"/>
  <c r="G9" i="18" s="1"/>
  <c r="I9" i="18" s="1"/>
  <c r="H10" i="18" s="1"/>
  <c r="F10" i="18"/>
  <c r="G10" i="18"/>
  <c r="I10" i="18" s="1"/>
  <c r="F11" i="18"/>
  <c r="G11" i="18" s="1"/>
  <c r="F12" i="18"/>
  <c r="G12" i="18" s="1"/>
  <c r="F13" i="18"/>
  <c r="G13" i="18" s="1"/>
  <c r="F14" i="18"/>
  <c r="G14" i="18"/>
  <c r="F15" i="18"/>
  <c r="G15" i="18" s="1"/>
  <c r="F16" i="18"/>
  <c r="G16" i="18"/>
  <c r="F17" i="18"/>
  <c r="G17" i="18" s="1"/>
  <c r="F18" i="18"/>
  <c r="G18" i="18"/>
  <c r="F19" i="18"/>
  <c r="G19" i="18" s="1"/>
  <c r="F20" i="18"/>
  <c r="G20" i="18" s="1"/>
  <c r="F21" i="18"/>
  <c r="G21" i="18" s="1"/>
  <c r="F22" i="18"/>
  <c r="G22" i="18"/>
  <c r="F23" i="18"/>
  <c r="G23" i="18" s="1"/>
  <c r="F24" i="18"/>
  <c r="G24" i="18"/>
  <c r="F25" i="18"/>
  <c r="G25" i="18" s="1"/>
  <c r="F26" i="18"/>
  <c r="G26" i="18" s="1"/>
  <c r="F27" i="18"/>
  <c r="G27" i="18" s="1"/>
  <c r="F28" i="18"/>
  <c r="G28" i="18" s="1"/>
  <c r="F29" i="18"/>
  <c r="G29" i="18" s="1"/>
  <c r="F30" i="18"/>
  <c r="G30" i="18"/>
  <c r="F31" i="18"/>
  <c r="G31" i="18" s="1"/>
  <c r="F32" i="18"/>
  <c r="G32" i="18"/>
  <c r="F33" i="18"/>
  <c r="G33" i="18" s="1"/>
  <c r="F34" i="18"/>
  <c r="G34" i="18" s="1"/>
  <c r="F35" i="18"/>
  <c r="G35" i="18" s="1"/>
  <c r="F36" i="18"/>
  <c r="G36" i="18" s="1"/>
  <c r="F37" i="18"/>
  <c r="G37" i="18" s="1"/>
  <c r="F38" i="18"/>
  <c r="G38" i="18" s="1"/>
  <c r="F39" i="18"/>
  <c r="G39" i="18" s="1"/>
  <c r="F40" i="18"/>
  <c r="G40" i="18"/>
  <c r="F41" i="18"/>
  <c r="G41" i="18" s="1"/>
  <c r="F42" i="18"/>
  <c r="G42" i="18" s="1"/>
  <c r="F43" i="18"/>
  <c r="G43" i="18" s="1"/>
  <c r="F44" i="18"/>
  <c r="G44" i="18" s="1"/>
  <c r="F45" i="18"/>
  <c r="G45" i="18" s="1"/>
  <c r="F46" i="18"/>
  <c r="G46" i="18"/>
  <c r="F47" i="18"/>
  <c r="G47" i="18" s="1"/>
  <c r="F48" i="18"/>
  <c r="G48" i="18"/>
  <c r="F49" i="18"/>
  <c r="G49" i="18" s="1"/>
  <c r="F50" i="18"/>
  <c r="G50" i="18"/>
  <c r="F51" i="18"/>
  <c r="G51" i="18" s="1"/>
  <c r="F52" i="18"/>
  <c r="G52" i="18" s="1"/>
  <c r="F53" i="18"/>
  <c r="G53" i="18" s="1"/>
  <c r="F54" i="18"/>
  <c r="G54" i="18" s="1"/>
  <c r="F55" i="18"/>
  <c r="G55" i="18" s="1"/>
  <c r="F56" i="18"/>
  <c r="G56" i="18"/>
  <c r="F57" i="18"/>
  <c r="G57" i="18" s="1"/>
  <c r="F58" i="18"/>
  <c r="G58" i="18"/>
  <c r="F59" i="18"/>
  <c r="G59" i="18" s="1"/>
  <c r="F60" i="18"/>
  <c r="G60" i="18" s="1"/>
  <c r="F61" i="18"/>
  <c r="G61" i="18" s="1"/>
  <c r="F62" i="18"/>
  <c r="G62" i="18"/>
  <c r="F63" i="18"/>
  <c r="G63" i="18" s="1"/>
  <c r="F64" i="18"/>
  <c r="G64" i="18"/>
  <c r="F65" i="18"/>
  <c r="G65" i="18" s="1"/>
  <c r="F66" i="18"/>
  <c r="G66" i="18"/>
  <c r="F67" i="18"/>
  <c r="G67" i="18" s="1"/>
  <c r="F68" i="18"/>
  <c r="G68" i="18" s="1"/>
  <c r="F69" i="18"/>
  <c r="G69" i="18" s="1"/>
  <c r="F70" i="18"/>
  <c r="G70" i="18" s="1"/>
  <c r="F71" i="18"/>
  <c r="G71" i="18" s="1"/>
  <c r="F72" i="18"/>
  <c r="G72" i="18"/>
  <c r="F73" i="18"/>
  <c r="G73" i="18" s="1"/>
  <c r="F74" i="18"/>
  <c r="G74" i="18" s="1"/>
  <c r="F75" i="18"/>
  <c r="G75" i="18" s="1"/>
  <c r="F76" i="18"/>
  <c r="G76" i="18" s="1"/>
  <c r="F77" i="18"/>
  <c r="G77" i="18" s="1"/>
  <c r="F78" i="18"/>
  <c r="G78" i="18"/>
  <c r="F79" i="18"/>
  <c r="G79" i="18" s="1"/>
  <c r="F80" i="18"/>
  <c r="G80" i="18"/>
  <c r="F81" i="18"/>
  <c r="G81" i="18" s="1"/>
  <c r="F82" i="18"/>
  <c r="G82" i="18" s="1"/>
  <c r="F83" i="18"/>
  <c r="G83" i="18" s="1"/>
  <c r="F84" i="18"/>
  <c r="G84" i="18" s="1"/>
  <c r="F85" i="18"/>
  <c r="G85" i="18" s="1"/>
  <c r="F86" i="18"/>
  <c r="G86" i="18" s="1"/>
  <c r="F87" i="18"/>
  <c r="G87" i="18" s="1"/>
  <c r="F88" i="18"/>
  <c r="G88" i="18"/>
  <c r="F89" i="18"/>
  <c r="G89" i="18" s="1"/>
  <c r="F90" i="18"/>
  <c r="G90" i="18"/>
  <c r="F91" i="18"/>
  <c r="G91" i="18" s="1"/>
  <c r="F92" i="18"/>
  <c r="G92" i="18" s="1"/>
  <c r="F93" i="18"/>
  <c r="G93" i="18" s="1"/>
  <c r="F94" i="18"/>
  <c r="G94" i="18"/>
  <c r="F95" i="18"/>
  <c r="G95" i="18" s="1"/>
  <c r="F96" i="18"/>
  <c r="G96" i="18"/>
  <c r="F97" i="18"/>
  <c r="G97" i="18" s="1"/>
  <c r="F98" i="18"/>
  <c r="G98" i="18" s="1"/>
  <c r="F99" i="18"/>
  <c r="G99" i="18" s="1"/>
  <c r="F100" i="18"/>
  <c r="G100" i="18" s="1"/>
  <c r="F101" i="18"/>
  <c r="G101" i="18" s="1"/>
  <c r="F102" i="18"/>
  <c r="G102" i="18" s="1"/>
  <c r="F103" i="18"/>
  <c r="G103" i="18" s="1"/>
  <c r="F104" i="18"/>
  <c r="G104" i="18"/>
  <c r="F105" i="18"/>
  <c r="G105" i="18" s="1"/>
  <c r="F106" i="18"/>
  <c r="G106" i="18"/>
  <c r="F107" i="18"/>
  <c r="G107" i="18" s="1"/>
  <c r="F108" i="18"/>
  <c r="G108" i="18" s="1"/>
  <c r="F109" i="18"/>
  <c r="J9" i="18"/>
  <c r="F9" i="17"/>
  <c r="G9" i="17" s="1"/>
  <c r="I9" i="17" s="1"/>
  <c r="H10" i="17" s="1"/>
  <c r="F10" i="17"/>
  <c r="G10" i="17"/>
  <c r="F11" i="17"/>
  <c r="G11" i="17" s="1"/>
  <c r="F12" i="17"/>
  <c r="G12" i="17"/>
  <c r="F13" i="17"/>
  <c r="G13" i="17" s="1"/>
  <c r="F14" i="17"/>
  <c r="G14" i="17"/>
  <c r="F15" i="17"/>
  <c r="G15" i="17" s="1"/>
  <c r="F16" i="17"/>
  <c r="G16" i="17"/>
  <c r="F17" i="17"/>
  <c r="G17" i="17" s="1"/>
  <c r="F18" i="17"/>
  <c r="G18" i="17"/>
  <c r="F19" i="17"/>
  <c r="G19" i="17" s="1"/>
  <c r="F20" i="17"/>
  <c r="G20" i="17" s="1"/>
  <c r="F21" i="17"/>
  <c r="G21" i="17" s="1"/>
  <c r="F22" i="17"/>
  <c r="G22" i="17" s="1"/>
  <c r="F23" i="17"/>
  <c r="G23" i="17" s="1"/>
  <c r="F24" i="17"/>
  <c r="G24" i="17"/>
  <c r="F25" i="17"/>
  <c r="G25" i="17" s="1"/>
  <c r="F26" i="17"/>
  <c r="G26" i="17" s="1"/>
  <c r="F27" i="17"/>
  <c r="G27" i="17" s="1"/>
  <c r="F28" i="17"/>
  <c r="G28" i="17"/>
  <c r="F29" i="17"/>
  <c r="G29" i="17" s="1"/>
  <c r="F30" i="17"/>
  <c r="G30" i="17"/>
  <c r="F31" i="17"/>
  <c r="G31" i="17" s="1"/>
  <c r="F32" i="17"/>
  <c r="G32" i="17" s="1"/>
  <c r="F33" i="17"/>
  <c r="G33" i="17" s="1"/>
  <c r="F34" i="17"/>
  <c r="G34" i="17" s="1"/>
  <c r="F35" i="17"/>
  <c r="G35" i="17" s="1"/>
  <c r="F36" i="17"/>
  <c r="G36" i="17"/>
  <c r="F37" i="17"/>
  <c r="G37" i="17" s="1"/>
  <c r="F38" i="17"/>
  <c r="G38" i="17"/>
  <c r="F39" i="17"/>
  <c r="G39" i="17" s="1"/>
  <c r="F40" i="17"/>
  <c r="G40" i="17"/>
  <c r="F41" i="17"/>
  <c r="G41" i="17" s="1"/>
  <c r="F42" i="17"/>
  <c r="G42" i="17" s="1"/>
  <c r="F43" i="17"/>
  <c r="G43" i="17" s="1"/>
  <c r="F44" i="17"/>
  <c r="G44" i="17"/>
  <c r="F45" i="17"/>
  <c r="G45" i="17" s="1"/>
  <c r="F46" i="17"/>
  <c r="G46" i="17"/>
  <c r="F47" i="17"/>
  <c r="G47" i="17" s="1"/>
  <c r="F48" i="17"/>
  <c r="G48" i="17" s="1"/>
  <c r="F49" i="17"/>
  <c r="G49" i="17" s="1"/>
  <c r="F50" i="17"/>
  <c r="G50" i="17" s="1"/>
  <c r="F51" i="17"/>
  <c r="G51" i="17" s="1"/>
  <c r="F52" i="17"/>
  <c r="G52" i="17"/>
  <c r="F53" i="17"/>
  <c r="G53" i="17" s="1"/>
  <c r="F54" i="17"/>
  <c r="G54" i="17" s="1"/>
  <c r="F55" i="17"/>
  <c r="G55" i="17" s="1"/>
  <c r="F56" i="17"/>
  <c r="G56" i="17"/>
  <c r="F57" i="17"/>
  <c r="G57" i="17" s="1"/>
  <c r="F58" i="17"/>
  <c r="G58" i="17" s="1"/>
  <c r="F59" i="17"/>
  <c r="G59" i="17" s="1"/>
  <c r="F60" i="17"/>
  <c r="G60" i="17"/>
  <c r="F61" i="17"/>
  <c r="G61" i="17" s="1"/>
  <c r="F62" i="17"/>
  <c r="G62" i="17"/>
  <c r="F63" i="17"/>
  <c r="G63" i="17" s="1"/>
  <c r="F64" i="17"/>
  <c r="G64" i="17" s="1"/>
  <c r="F65" i="17"/>
  <c r="G65" i="17" s="1"/>
  <c r="F66" i="17"/>
  <c r="G66" i="17" s="1"/>
  <c r="F67" i="17"/>
  <c r="G67" i="17" s="1"/>
  <c r="F68" i="17"/>
  <c r="G68" i="17"/>
  <c r="F69" i="17"/>
  <c r="G69" i="17" s="1"/>
  <c r="F70" i="17"/>
  <c r="G70" i="17"/>
  <c r="F71" i="17"/>
  <c r="G71" i="17" s="1"/>
  <c r="F72" i="17"/>
  <c r="G72" i="17"/>
  <c r="F73" i="17"/>
  <c r="G73" i="17" s="1"/>
  <c r="F74" i="17"/>
  <c r="G74" i="17" s="1"/>
  <c r="F75" i="17"/>
  <c r="G75" i="17" s="1"/>
  <c r="F76" i="17"/>
  <c r="G76" i="17"/>
  <c r="F77" i="17"/>
  <c r="G77" i="17" s="1"/>
  <c r="F78" i="17"/>
  <c r="G78" i="17"/>
  <c r="F79" i="17"/>
  <c r="G79" i="17" s="1"/>
  <c r="F80" i="17"/>
  <c r="G80" i="17" s="1"/>
  <c r="F81" i="17"/>
  <c r="G81" i="17" s="1"/>
  <c r="F82" i="17"/>
  <c r="G82" i="17" s="1"/>
  <c r="F83" i="17"/>
  <c r="G83" i="17" s="1"/>
  <c r="F84" i="17"/>
  <c r="G84" i="17"/>
  <c r="F85" i="17"/>
  <c r="G85" i="17"/>
  <c r="F86" i="17"/>
  <c r="G86" i="17" s="1"/>
  <c r="F87" i="17"/>
  <c r="G87" i="17"/>
  <c r="F88" i="17"/>
  <c r="G88" i="17"/>
  <c r="F89" i="17"/>
  <c r="G89" i="17"/>
  <c r="F90" i="17"/>
  <c r="G90" i="17"/>
  <c r="F91" i="17"/>
  <c r="G91" i="17"/>
  <c r="F92" i="17"/>
  <c r="G92" i="17" s="1"/>
  <c r="F93" i="17"/>
  <c r="G93" i="17"/>
  <c r="F94" i="17"/>
  <c r="G94" i="17" s="1"/>
  <c r="F95" i="17"/>
  <c r="G95" i="17"/>
  <c r="F96" i="17"/>
  <c r="G96" i="17" s="1"/>
  <c r="F97" i="17"/>
  <c r="G97" i="17"/>
  <c r="F98" i="17"/>
  <c r="G98" i="17"/>
  <c r="F99" i="17"/>
  <c r="G99" i="17"/>
  <c r="F100" i="17"/>
  <c r="G100" i="17"/>
  <c r="F101" i="17"/>
  <c r="G101" i="17"/>
  <c r="F102" i="17"/>
  <c r="G102" i="17" s="1"/>
  <c r="F103" i="17"/>
  <c r="G103" i="17"/>
  <c r="F104" i="17"/>
  <c r="G104" i="17"/>
  <c r="F105" i="17"/>
  <c r="G105" i="17"/>
  <c r="F106" i="17"/>
  <c r="G106" i="17"/>
  <c r="F107" i="17"/>
  <c r="G107" i="17" s="1"/>
  <c r="F108" i="17"/>
  <c r="G108" i="17"/>
  <c r="F109" i="17"/>
  <c r="J9" i="17"/>
  <c r="F9" i="16"/>
  <c r="G9" i="16"/>
  <c r="I9" i="16"/>
  <c r="H10" i="16" s="1"/>
  <c r="F10" i="16"/>
  <c r="G10" i="16" s="1"/>
  <c r="F11" i="16"/>
  <c r="G11" i="16" s="1"/>
  <c r="F12" i="16"/>
  <c r="G12" i="16"/>
  <c r="F13" i="16"/>
  <c r="G13" i="16" s="1"/>
  <c r="F14" i="16"/>
  <c r="G14" i="16" s="1"/>
  <c r="F15" i="16"/>
  <c r="G15" i="16"/>
  <c r="F16" i="16"/>
  <c r="G16" i="16"/>
  <c r="F17" i="16"/>
  <c r="G17" i="16"/>
  <c r="F18" i="16"/>
  <c r="G18" i="16"/>
  <c r="F19" i="16"/>
  <c r="G19" i="16"/>
  <c r="F20" i="16"/>
  <c r="G20" i="16" s="1"/>
  <c r="F21" i="16"/>
  <c r="G21" i="16" s="1"/>
  <c r="F22" i="16"/>
  <c r="G22" i="16" s="1"/>
  <c r="F23" i="16"/>
  <c r="G23" i="16"/>
  <c r="F24" i="16"/>
  <c r="G24" i="16"/>
  <c r="F25" i="16"/>
  <c r="G25" i="16"/>
  <c r="F26" i="16"/>
  <c r="G26" i="16"/>
  <c r="F27" i="16"/>
  <c r="G27" i="16" s="1"/>
  <c r="F28" i="16"/>
  <c r="G28" i="16"/>
  <c r="F29" i="16"/>
  <c r="G29" i="16" s="1"/>
  <c r="F30" i="16"/>
  <c r="G30" i="16" s="1"/>
  <c r="F31" i="16"/>
  <c r="G31" i="16"/>
  <c r="F32" i="16"/>
  <c r="G32" i="16"/>
  <c r="F33" i="16"/>
  <c r="G33" i="16"/>
  <c r="F34" i="16"/>
  <c r="G34" i="16"/>
  <c r="F35" i="16"/>
  <c r="G35" i="16"/>
  <c r="F36" i="16"/>
  <c r="G36" i="16" s="1"/>
  <c r="F37" i="16"/>
  <c r="G37" i="16" s="1"/>
  <c r="F38" i="16"/>
  <c r="G38" i="16" s="1"/>
  <c r="F39" i="16"/>
  <c r="G39" i="16"/>
  <c r="F40" i="16"/>
  <c r="G40" i="16" s="1"/>
  <c r="F41" i="16"/>
  <c r="G41" i="16"/>
  <c r="F42" i="16"/>
  <c r="G42" i="16"/>
  <c r="F43" i="16"/>
  <c r="G43" i="16" s="1"/>
  <c r="F44" i="16"/>
  <c r="G44" i="16"/>
  <c r="F45" i="16"/>
  <c r="G45" i="16" s="1"/>
  <c r="F46" i="16"/>
  <c r="G46" i="16" s="1"/>
  <c r="F47" i="16"/>
  <c r="G47" i="16" s="1"/>
  <c r="F48" i="16"/>
  <c r="G48" i="16"/>
  <c r="F49" i="16"/>
  <c r="G49" i="16" s="1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 s="1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 s="1"/>
  <c r="F66" i="16"/>
  <c r="G66" i="16"/>
  <c r="F67" i="16"/>
  <c r="G67" i="16"/>
  <c r="F68" i="16"/>
  <c r="G68" i="16"/>
  <c r="F69" i="16"/>
  <c r="G69" i="16"/>
  <c r="F70" i="16"/>
  <c r="G70" i="16"/>
  <c r="F71" i="16"/>
  <c r="G71" i="16" s="1"/>
  <c r="F72" i="16"/>
  <c r="G72" i="16"/>
  <c r="F73" i="16"/>
  <c r="G73" i="16" s="1"/>
  <c r="F74" i="16"/>
  <c r="G74" i="16"/>
  <c r="F75" i="16"/>
  <c r="G75" i="16"/>
  <c r="F76" i="16"/>
  <c r="G76" i="16"/>
  <c r="F77" i="16"/>
  <c r="G77" i="16" s="1"/>
  <c r="F78" i="16"/>
  <c r="G78" i="16"/>
  <c r="F79" i="16"/>
  <c r="G79" i="16"/>
  <c r="F80" i="16"/>
  <c r="G80" i="16"/>
  <c r="F81" i="16"/>
  <c r="G81" i="16" s="1"/>
  <c r="F82" i="16"/>
  <c r="G82" i="16"/>
  <c r="F83" i="16"/>
  <c r="G83" i="16"/>
  <c r="F84" i="16"/>
  <c r="G84" i="16"/>
  <c r="F85" i="16"/>
  <c r="G85" i="16"/>
  <c r="F86" i="16"/>
  <c r="G86" i="16"/>
  <c r="F87" i="16"/>
  <c r="G87" i="16" s="1"/>
  <c r="F88" i="16"/>
  <c r="G88" i="16"/>
  <c r="F89" i="16"/>
  <c r="G89" i="16" s="1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 s="1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 s="1"/>
  <c r="F106" i="16"/>
  <c r="G106" i="16"/>
  <c r="F107" i="16"/>
  <c r="G107" i="16"/>
  <c r="F108" i="16"/>
  <c r="G108" i="16"/>
  <c r="F109" i="16"/>
  <c r="J9" i="16"/>
  <c r="F109" i="15"/>
  <c r="F108" i="15"/>
  <c r="G108" i="15" s="1"/>
  <c r="F107" i="15"/>
  <c r="G107" i="15"/>
  <c r="F106" i="15"/>
  <c r="G106" i="15"/>
  <c r="F105" i="15"/>
  <c r="G105" i="15"/>
  <c r="F104" i="15"/>
  <c r="G104" i="15" s="1"/>
  <c r="F103" i="15"/>
  <c r="G103" i="15"/>
  <c r="F102" i="15"/>
  <c r="G102" i="15" s="1"/>
  <c r="F101" i="15"/>
  <c r="G101" i="15"/>
  <c r="F100" i="15"/>
  <c r="G100" i="15" s="1"/>
  <c r="F99" i="15"/>
  <c r="G99" i="15"/>
  <c r="F98" i="15"/>
  <c r="G98" i="15"/>
  <c r="F97" i="15"/>
  <c r="G97" i="15"/>
  <c r="F96" i="15"/>
  <c r="G96" i="15" s="1"/>
  <c r="F95" i="15"/>
  <c r="G95" i="15"/>
  <c r="F94" i="15"/>
  <c r="G94" i="15"/>
  <c r="F93" i="15"/>
  <c r="G93" i="15" s="1"/>
  <c r="F92" i="15"/>
  <c r="G92" i="15" s="1"/>
  <c r="F91" i="15"/>
  <c r="G91" i="15"/>
  <c r="F90" i="15"/>
  <c r="G90" i="15" s="1"/>
  <c r="F89" i="15"/>
  <c r="G89" i="15"/>
  <c r="F88" i="15"/>
  <c r="G88" i="15" s="1"/>
  <c r="F87" i="15"/>
  <c r="G87" i="15"/>
  <c r="F86" i="15"/>
  <c r="G86" i="15" s="1"/>
  <c r="F85" i="15"/>
  <c r="G85" i="15"/>
  <c r="F84" i="15"/>
  <c r="G84" i="15" s="1"/>
  <c r="F83" i="15"/>
  <c r="G83" i="15"/>
  <c r="F82" i="15"/>
  <c r="G82" i="15"/>
  <c r="F81" i="15"/>
  <c r="G81" i="15" s="1"/>
  <c r="F80" i="15"/>
  <c r="G80" i="15" s="1"/>
  <c r="F79" i="15"/>
  <c r="G79" i="15"/>
  <c r="F78" i="15"/>
  <c r="G78" i="15"/>
  <c r="F77" i="15"/>
  <c r="G77" i="15" s="1"/>
  <c r="F76" i="15"/>
  <c r="G76" i="15" s="1"/>
  <c r="F75" i="15"/>
  <c r="G75" i="15"/>
  <c r="F74" i="15"/>
  <c r="G74" i="15"/>
  <c r="F73" i="15"/>
  <c r="G73" i="15"/>
  <c r="F72" i="15"/>
  <c r="G72" i="15" s="1"/>
  <c r="F71" i="15"/>
  <c r="G71" i="15"/>
  <c r="F70" i="15"/>
  <c r="G70" i="15" s="1"/>
  <c r="F69" i="15"/>
  <c r="G69" i="15"/>
  <c r="F68" i="15"/>
  <c r="G68" i="15" s="1"/>
  <c r="F67" i="15"/>
  <c r="G67" i="15"/>
  <c r="F66" i="15"/>
  <c r="G66" i="15"/>
  <c r="F65" i="15"/>
  <c r="G65" i="15"/>
  <c r="F64" i="15"/>
  <c r="G64" i="15" s="1"/>
  <c r="F63" i="15"/>
  <c r="G63" i="15"/>
  <c r="F62" i="15"/>
  <c r="G62" i="15"/>
  <c r="F61" i="15"/>
  <c r="G61" i="15" s="1"/>
  <c r="F60" i="15"/>
  <c r="G60" i="15" s="1"/>
  <c r="F59" i="15"/>
  <c r="G59" i="15"/>
  <c r="F58" i="15"/>
  <c r="G58" i="15" s="1"/>
  <c r="F57" i="15"/>
  <c r="G57" i="15"/>
  <c r="F56" i="15"/>
  <c r="G56" i="15" s="1"/>
  <c r="F55" i="15"/>
  <c r="G55" i="15"/>
  <c r="F54" i="15"/>
  <c r="G54" i="15" s="1"/>
  <c r="F53" i="15"/>
  <c r="G53" i="15"/>
  <c r="F52" i="15"/>
  <c r="G52" i="15" s="1"/>
  <c r="F51" i="15"/>
  <c r="G51" i="15"/>
  <c r="F50" i="15"/>
  <c r="G50" i="15"/>
  <c r="F49" i="15"/>
  <c r="G49" i="15" s="1"/>
  <c r="F48" i="15"/>
  <c r="G48" i="15" s="1"/>
  <c r="F47" i="15"/>
  <c r="G47" i="15"/>
  <c r="F46" i="15"/>
  <c r="G46" i="15"/>
  <c r="F45" i="15"/>
  <c r="G45" i="15" s="1"/>
  <c r="F44" i="15"/>
  <c r="G44" i="15" s="1"/>
  <c r="F43" i="15"/>
  <c r="G43" i="15"/>
  <c r="F42" i="15"/>
  <c r="G42" i="15"/>
  <c r="F41" i="15"/>
  <c r="G41" i="15"/>
  <c r="F40" i="15"/>
  <c r="G40" i="15" s="1"/>
  <c r="F39" i="15"/>
  <c r="G39" i="15"/>
  <c r="F38" i="15"/>
  <c r="G38" i="15" s="1"/>
  <c r="F37" i="15"/>
  <c r="G37" i="15"/>
  <c r="F36" i="15"/>
  <c r="G36" i="15" s="1"/>
  <c r="F35" i="15"/>
  <c r="G35" i="15"/>
  <c r="F34" i="15"/>
  <c r="G34" i="15"/>
  <c r="F33" i="15"/>
  <c r="G33" i="15"/>
  <c r="F32" i="15"/>
  <c r="G32" i="15" s="1"/>
  <c r="F31" i="15"/>
  <c r="G31" i="15"/>
  <c r="F30" i="15"/>
  <c r="G30" i="15"/>
  <c r="F29" i="15"/>
  <c r="G29" i="15" s="1"/>
  <c r="F28" i="15"/>
  <c r="G28" i="15" s="1"/>
  <c r="F27" i="15"/>
  <c r="G27" i="15"/>
  <c r="F26" i="15"/>
  <c r="G26" i="15"/>
  <c r="F25" i="15"/>
  <c r="G25" i="15"/>
  <c r="F24" i="15"/>
  <c r="G24" i="15" s="1"/>
  <c r="F23" i="15"/>
  <c r="G23" i="15"/>
  <c r="F22" i="15"/>
  <c r="G22" i="15" s="1"/>
  <c r="F21" i="15"/>
  <c r="G21" i="15"/>
  <c r="F20" i="15"/>
  <c r="G20" i="15" s="1"/>
  <c r="F19" i="15"/>
  <c r="G19" i="15"/>
  <c r="F18" i="15"/>
  <c r="G18" i="15" s="1"/>
  <c r="F17" i="15"/>
  <c r="G17" i="15"/>
  <c r="F16" i="15"/>
  <c r="G16" i="15" s="1"/>
  <c r="F15" i="15"/>
  <c r="G15" i="15"/>
  <c r="F14" i="15"/>
  <c r="G14" i="15"/>
  <c r="F13" i="15"/>
  <c r="G13" i="15" s="1"/>
  <c r="F12" i="15"/>
  <c r="G12" i="15" s="1"/>
  <c r="F11" i="15"/>
  <c r="G11" i="15"/>
  <c r="F10" i="15"/>
  <c r="G10" i="15"/>
  <c r="F9" i="15"/>
  <c r="G9" i="15"/>
  <c r="I9" i="15" s="1"/>
  <c r="H10" i="15" s="1"/>
  <c r="F109" i="14"/>
  <c r="F108" i="14"/>
  <c r="G108" i="14"/>
  <c r="F107" i="14"/>
  <c r="G107" i="14" s="1"/>
  <c r="F106" i="14"/>
  <c r="G106" i="14"/>
  <c r="F105" i="14"/>
  <c r="G105" i="14"/>
  <c r="F104" i="14"/>
  <c r="G104" i="14" s="1"/>
  <c r="F103" i="14"/>
  <c r="G103" i="14" s="1"/>
  <c r="F102" i="14"/>
  <c r="G102" i="14"/>
  <c r="F101" i="14"/>
  <c r="G101" i="14"/>
  <c r="F100" i="14"/>
  <c r="G100" i="14"/>
  <c r="F99" i="14"/>
  <c r="G99" i="14" s="1"/>
  <c r="F98" i="14"/>
  <c r="G98" i="14"/>
  <c r="F97" i="14"/>
  <c r="G97" i="14" s="1"/>
  <c r="F96" i="14"/>
  <c r="G96" i="14"/>
  <c r="F95" i="14"/>
  <c r="G95" i="14" s="1"/>
  <c r="F94" i="14"/>
  <c r="G94" i="14"/>
  <c r="F93" i="14"/>
  <c r="G93" i="14" s="1"/>
  <c r="F92" i="14"/>
  <c r="G92" i="14"/>
  <c r="F91" i="14"/>
  <c r="G91" i="14" s="1"/>
  <c r="F90" i="14"/>
  <c r="G90" i="14"/>
  <c r="F89" i="14"/>
  <c r="G89" i="14"/>
  <c r="F88" i="14"/>
  <c r="G88" i="14" s="1"/>
  <c r="F87" i="14"/>
  <c r="G87" i="14" s="1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 s="1"/>
  <c r="F30" i="14"/>
  <c r="G30" i="14"/>
  <c r="F29" i="14"/>
  <c r="G29" i="14"/>
  <c r="F28" i="14"/>
  <c r="G28" i="14" s="1"/>
  <c r="F27" i="14"/>
  <c r="G27" i="14" s="1"/>
  <c r="F26" i="14"/>
  <c r="G26" i="14"/>
  <c r="F25" i="14"/>
  <c r="G25" i="14"/>
  <c r="F24" i="14"/>
  <c r="G24" i="14"/>
  <c r="F23" i="14"/>
  <c r="G23" i="14" s="1"/>
  <c r="F22" i="14"/>
  <c r="G22" i="14"/>
  <c r="F21" i="14"/>
  <c r="G21" i="14"/>
  <c r="F20" i="14"/>
  <c r="G20" i="14" s="1"/>
  <c r="F19" i="14"/>
  <c r="G19" i="14" s="1"/>
  <c r="F18" i="14"/>
  <c r="G18" i="14"/>
  <c r="F17" i="14"/>
  <c r="G17" i="14"/>
  <c r="F16" i="14"/>
  <c r="G16" i="14"/>
  <c r="F15" i="14"/>
  <c r="G15" i="14" s="1"/>
  <c r="F14" i="14"/>
  <c r="G14" i="14"/>
  <c r="F13" i="14"/>
  <c r="G13" i="14"/>
  <c r="F12" i="14"/>
  <c r="G12" i="14" s="1"/>
  <c r="F11" i="14"/>
  <c r="G11" i="14" s="1"/>
  <c r="F10" i="14"/>
  <c r="G10" i="14"/>
  <c r="F9" i="14"/>
  <c r="G9" i="14"/>
  <c r="I9" i="14" s="1"/>
  <c r="H10" i="14" s="1"/>
  <c r="F109" i="11"/>
  <c r="F108" i="11"/>
  <c r="G108" i="11" s="1"/>
  <c r="F107" i="11"/>
  <c r="G107" i="11"/>
  <c r="F106" i="11"/>
  <c r="G106" i="11" s="1"/>
  <c r="F105" i="11"/>
  <c r="G105" i="11"/>
  <c r="F104" i="11"/>
  <c r="G104" i="11" s="1"/>
  <c r="F103" i="11"/>
  <c r="G103" i="11"/>
  <c r="F102" i="11"/>
  <c r="G102" i="11" s="1"/>
  <c r="F101" i="11"/>
  <c r="G101" i="11"/>
  <c r="F100" i="11"/>
  <c r="G100" i="11" s="1"/>
  <c r="F99" i="11"/>
  <c r="G99" i="11"/>
  <c r="F98" i="11"/>
  <c r="G98" i="11" s="1"/>
  <c r="F97" i="11"/>
  <c r="G97" i="11"/>
  <c r="F96" i="11"/>
  <c r="G96" i="11" s="1"/>
  <c r="F95" i="11"/>
  <c r="G95" i="11"/>
  <c r="F94" i="11"/>
  <c r="G94" i="11" s="1"/>
  <c r="F93" i="11"/>
  <c r="G93" i="11"/>
  <c r="F92" i="11"/>
  <c r="G92" i="11" s="1"/>
  <c r="F91" i="11"/>
  <c r="G91" i="11"/>
  <c r="F90" i="11"/>
  <c r="G90" i="11" s="1"/>
  <c r="F89" i="11"/>
  <c r="G89" i="11"/>
  <c r="F88" i="11"/>
  <c r="G88" i="11" s="1"/>
  <c r="F87" i="11"/>
  <c r="G87" i="11"/>
  <c r="F86" i="11"/>
  <c r="G86" i="11" s="1"/>
  <c r="F85" i="11"/>
  <c r="G85" i="11"/>
  <c r="F84" i="11"/>
  <c r="G84" i="11" s="1"/>
  <c r="F83" i="11"/>
  <c r="G83" i="11"/>
  <c r="F82" i="11"/>
  <c r="G82" i="11" s="1"/>
  <c r="F81" i="11"/>
  <c r="G81" i="11"/>
  <c r="F80" i="11"/>
  <c r="G80" i="11" s="1"/>
  <c r="F79" i="11"/>
  <c r="G79" i="11"/>
  <c r="F78" i="11"/>
  <c r="G78" i="11" s="1"/>
  <c r="F77" i="11"/>
  <c r="G77" i="11"/>
  <c r="F76" i="11"/>
  <c r="G76" i="11" s="1"/>
  <c r="F75" i="11"/>
  <c r="G75" i="11"/>
  <c r="F74" i="11"/>
  <c r="G74" i="11" s="1"/>
  <c r="F73" i="11"/>
  <c r="G73" i="11"/>
  <c r="F72" i="11"/>
  <c r="G72" i="11" s="1"/>
  <c r="F71" i="11"/>
  <c r="G71" i="11"/>
  <c r="F70" i="11"/>
  <c r="G70" i="11" s="1"/>
  <c r="F69" i="11"/>
  <c r="G69" i="11"/>
  <c r="F68" i="11"/>
  <c r="G68" i="11" s="1"/>
  <c r="F67" i="11"/>
  <c r="G67" i="11"/>
  <c r="F66" i="11"/>
  <c r="G66" i="11" s="1"/>
  <c r="F65" i="11"/>
  <c r="G65" i="11"/>
  <c r="F64" i="11"/>
  <c r="G64" i="11" s="1"/>
  <c r="F63" i="11"/>
  <c r="G63" i="11"/>
  <c r="F62" i="11"/>
  <c r="G62" i="11" s="1"/>
  <c r="F61" i="11"/>
  <c r="G61" i="11"/>
  <c r="F60" i="11"/>
  <c r="G60" i="11" s="1"/>
  <c r="F59" i="11"/>
  <c r="G59" i="11"/>
  <c r="F58" i="11"/>
  <c r="G58" i="11" s="1"/>
  <c r="F57" i="11"/>
  <c r="G57" i="11"/>
  <c r="F56" i="11"/>
  <c r="G56" i="11" s="1"/>
  <c r="F55" i="11"/>
  <c r="G55" i="11"/>
  <c r="F54" i="11"/>
  <c r="G54" i="11" s="1"/>
  <c r="F53" i="11"/>
  <c r="G53" i="11"/>
  <c r="F52" i="11"/>
  <c r="G52" i="11" s="1"/>
  <c r="F51" i="11"/>
  <c r="G51" i="11"/>
  <c r="F50" i="11"/>
  <c r="G50" i="11" s="1"/>
  <c r="F49" i="11"/>
  <c r="G49" i="11"/>
  <c r="F48" i="11"/>
  <c r="G48" i="11" s="1"/>
  <c r="F47" i="11"/>
  <c r="G47" i="11"/>
  <c r="F46" i="11"/>
  <c r="G46" i="11" s="1"/>
  <c r="F45" i="11"/>
  <c r="G45" i="11"/>
  <c r="F44" i="11"/>
  <c r="G44" i="11" s="1"/>
  <c r="F43" i="11"/>
  <c r="G43" i="11"/>
  <c r="F42" i="11"/>
  <c r="G42" i="11" s="1"/>
  <c r="F41" i="11"/>
  <c r="G41" i="11"/>
  <c r="F40" i="11"/>
  <c r="G40" i="11" s="1"/>
  <c r="F39" i="11"/>
  <c r="G39" i="11"/>
  <c r="F38" i="11"/>
  <c r="G38" i="11" s="1"/>
  <c r="F37" i="11"/>
  <c r="G37" i="11"/>
  <c r="F36" i="11"/>
  <c r="G36" i="11" s="1"/>
  <c r="F35" i="11"/>
  <c r="G35" i="11"/>
  <c r="F34" i="11"/>
  <c r="G34" i="11" s="1"/>
  <c r="F33" i="11"/>
  <c r="G33" i="11"/>
  <c r="F32" i="11"/>
  <c r="G32" i="11" s="1"/>
  <c r="F31" i="11"/>
  <c r="G31" i="11"/>
  <c r="F30" i="11"/>
  <c r="G30" i="11" s="1"/>
  <c r="F29" i="11"/>
  <c r="G29" i="11"/>
  <c r="F28" i="11"/>
  <c r="G28" i="11" s="1"/>
  <c r="F27" i="11"/>
  <c r="G27" i="11"/>
  <c r="F26" i="11"/>
  <c r="G26" i="11" s="1"/>
  <c r="F25" i="11"/>
  <c r="G25" i="11"/>
  <c r="F24" i="11"/>
  <c r="G24" i="11" s="1"/>
  <c r="F23" i="11"/>
  <c r="G23" i="11"/>
  <c r="F22" i="11"/>
  <c r="G22" i="11" s="1"/>
  <c r="F21" i="11"/>
  <c r="G21" i="11"/>
  <c r="F20" i="11"/>
  <c r="G20" i="11" s="1"/>
  <c r="F19" i="11"/>
  <c r="G19" i="11"/>
  <c r="F18" i="11"/>
  <c r="G18" i="11" s="1"/>
  <c r="F17" i="11"/>
  <c r="G17" i="11"/>
  <c r="F16" i="11"/>
  <c r="G16" i="11" s="1"/>
  <c r="F15" i="11"/>
  <c r="G15" i="11"/>
  <c r="F14" i="11"/>
  <c r="G14" i="11" s="1"/>
  <c r="F13" i="11"/>
  <c r="G13" i="11"/>
  <c r="F12" i="11"/>
  <c r="G12" i="11" s="1"/>
  <c r="F11" i="11"/>
  <c r="G11" i="11"/>
  <c r="F10" i="11"/>
  <c r="G10" i="11" s="1"/>
  <c r="I10" i="11" s="1"/>
  <c r="F9" i="11"/>
  <c r="G9" i="11"/>
  <c r="I9" i="11" s="1"/>
  <c r="H10" i="11" s="1"/>
  <c r="F109" i="10"/>
  <c r="F108" i="10"/>
  <c r="G108" i="10" s="1"/>
  <c r="F107" i="10"/>
  <c r="G107" i="10"/>
  <c r="F106" i="10"/>
  <c r="G106" i="10" s="1"/>
  <c r="F105" i="10"/>
  <c r="G105" i="10"/>
  <c r="F104" i="10"/>
  <c r="G104" i="10" s="1"/>
  <c r="F103" i="10"/>
  <c r="G103" i="10"/>
  <c r="F102" i="10"/>
  <c r="G102" i="10" s="1"/>
  <c r="F101" i="10"/>
  <c r="G101" i="10"/>
  <c r="F100" i="10"/>
  <c r="G100" i="10" s="1"/>
  <c r="F99" i="10"/>
  <c r="G99" i="10"/>
  <c r="F98" i="10"/>
  <c r="G98" i="10" s="1"/>
  <c r="F97" i="10"/>
  <c r="G97" i="10"/>
  <c r="F96" i="10"/>
  <c r="G96" i="10" s="1"/>
  <c r="F95" i="10"/>
  <c r="G95" i="10"/>
  <c r="F94" i="10"/>
  <c r="G94" i="10" s="1"/>
  <c r="F93" i="10"/>
  <c r="G93" i="10"/>
  <c r="F92" i="10"/>
  <c r="G92" i="10" s="1"/>
  <c r="F91" i="10"/>
  <c r="G91" i="10"/>
  <c r="F90" i="10"/>
  <c r="G90" i="10" s="1"/>
  <c r="F89" i="10"/>
  <c r="G89" i="10"/>
  <c r="F88" i="10"/>
  <c r="G88" i="10" s="1"/>
  <c r="F87" i="10"/>
  <c r="G87" i="10"/>
  <c r="F86" i="10"/>
  <c r="G86" i="10" s="1"/>
  <c r="F85" i="10"/>
  <c r="G85" i="10"/>
  <c r="F84" i="10"/>
  <c r="G84" i="10" s="1"/>
  <c r="F83" i="10"/>
  <c r="G83" i="10"/>
  <c r="F82" i="10"/>
  <c r="G82" i="10" s="1"/>
  <c r="F81" i="10"/>
  <c r="G81" i="10"/>
  <c r="F80" i="10"/>
  <c r="G80" i="10" s="1"/>
  <c r="F79" i="10"/>
  <c r="G79" i="10"/>
  <c r="F78" i="10"/>
  <c r="G78" i="10" s="1"/>
  <c r="F77" i="10"/>
  <c r="G77" i="10"/>
  <c r="F76" i="10"/>
  <c r="G76" i="10" s="1"/>
  <c r="F75" i="10"/>
  <c r="G75" i="10"/>
  <c r="F74" i="10"/>
  <c r="G74" i="10" s="1"/>
  <c r="F73" i="10"/>
  <c r="G73" i="10"/>
  <c r="F72" i="10"/>
  <c r="G72" i="10" s="1"/>
  <c r="F71" i="10"/>
  <c r="G71" i="10"/>
  <c r="F70" i="10"/>
  <c r="G70" i="10" s="1"/>
  <c r="F69" i="10"/>
  <c r="G69" i="10"/>
  <c r="F68" i="10"/>
  <c r="G68" i="10" s="1"/>
  <c r="F67" i="10"/>
  <c r="G67" i="10"/>
  <c r="F66" i="10"/>
  <c r="G66" i="10" s="1"/>
  <c r="F65" i="10"/>
  <c r="G65" i="10"/>
  <c r="F64" i="10"/>
  <c r="G64" i="10" s="1"/>
  <c r="F63" i="10"/>
  <c r="G63" i="10"/>
  <c r="F62" i="10"/>
  <c r="G62" i="10" s="1"/>
  <c r="F61" i="10"/>
  <c r="G61" i="10"/>
  <c r="F60" i="10"/>
  <c r="G60" i="10" s="1"/>
  <c r="F59" i="10"/>
  <c r="G59" i="10"/>
  <c r="F58" i="10"/>
  <c r="G58" i="10" s="1"/>
  <c r="F57" i="10"/>
  <c r="G57" i="10"/>
  <c r="F56" i="10"/>
  <c r="G56" i="10" s="1"/>
  <c r="F55" i="10"/>
  <c r="G55" i="10"/>
  <c r="F54" i="10"/>
  <c r="G54" i="10" s="1"/>
  <c r="F53" i="10"/>
  <c r="G53" i="10"/>
  <c r="F52" i="10"/>
  <c r="G52" i="10" s="1"/>
  <c r="F51" i="10"/>
  <c r="G51" i="10"/>
  <c r="F50" i="10"/>
  <c r="G50" i="10" s="1"/>
  <c r="F49" i="10"/>
  <c r="G49" i="10"/>
  <c r="F48" i="10"/>
  <c r="G48" i="10" s="1"/>
  <c r="F47" i="10"/>
  <c r="G47" i="10"/>
  <c r="F46" i="10"/>
  <c r="G46" i="10" s="1"/>
  <c r="F45" i="10"/>
  <c r="G45" i="10"/>
  <c r="F44" i="10"/>
  <c r="G44" i="10" s="1"/>
  <c r="F43" i="10"/>
  <c r="G43" i="10"/>
  <c r="F42" i="10"/>
  <c r="G42" i="10" s="1"/>
  <c r="F41" i="10"/>
  <c r="G41" i="10"/>
  <c r="F40" i="10"/>
  <c r="G40" i="10" s="1"/>
  <c r="F39" i="10"/>
  <c r="G39" i="10"/>
  <c r="F38" i="10"/>
  <c r="G38" i="10" s="1"/>
  <c r="F37" i="10"/>
  <c r="G37" i="10"/>
  <c r="F36" i="10"/>
  <c r="G36" i="10" s="1"/>
  <c r="F35" i="10"/>
  <c r="G35" i="10"/>
  <c r="F34" i="10"/>
  <c r="G34" i="10" s="1"/>
  <c r="F33" i="10"/>
  <c r="G33" i="10"/>
  <c r="F32" i="10"/>
  <c r="G32" i="10" s="1"/>
  <c r="F31" i="10"/>
  <c r="G31" i="10" s="1"/>
  <c r="F30" i="10"/>
  <c r="G30" i="10" s="1"/>
  <c r="F29" i="10"/>
  <c r="G29" i="10"/>
  <c r="F28" i="10"/>
  <c r="G28" i="10" s="1"/>
  <c r="F27" i="10"/>
  <c r="G27" i="10"/>
  <c r="F26" i="10"/>
  <c r="G26" i="10" s="1"/>
  <c r="F25" i="10"/>
  <c r="G25" i="10"/>
  <c r="F24" i="10"/>
  <c r="G24" i="10" s="1"/>
  <c r="F23" i="10"/>
  <c r="G23" i="10"/>
  <c r="F22" i="10"/>
  <c r="G22" i="10" s="1"/>
  <c r="F21" i="10"/>
  <c r="G21" i="10"/>
  <c r="F20" i="10"/>
  <c r="G20" i="10" s="1"/>
  <c r="F19" i="10"/>
  <c r="G19" i="10"/>
  <c r="F18" i="10"/>
  <c r="G18" i="10" s="1"/>
  <c r="F17" i="10"/>
  <c r="G17" i="10"/>
  <c r="F16" i="10"/>
  <c r="G16" i="10" s="1"/>
  <c r="F15" i="10"/>
  <c r="G15" i="10" s="1"/>
  <c r="F14" i="10"/>
  <c r="G14" i="10" s="1"/>
  <c r="F13" i="10"/>
  <c r="G13" i="10"/>
  <c r="F12" i="10"/>
  <c r="G12" i="10" s="1"/>
  <c r="F11" i="10"/>
  <c r="G11" i="10"/>
  <c r="F10" i="10"/>
  <c r="G10" i="10" s="1"/>
  <c r="F9" i="10"/>
  <c r="G9" i="10"/>
  <c r="I9" i="10" s="1"/>
  <c r="H10" i="10" s="1"/>
  <c r="F109" i="9"/>
  <c r="F108" i="9"/>
  <c r="G108" i="9"/>
  <c r="F107" i="9"/>
  <c r="G107" i="9" s="1"/>
  <c r="F106" i="9"/>
  <c r="G106" i="9" s="1"/>
  <c r="F105" i="9"/>
  <c r="G105" i="9"/>
  <c r="F104" i="9"/>
  <c r="G104" i="9"/>
  <c r="F103" i="9"/>
  <c r="G103" i="9" s="1"/>
  <c r="F102" i="9"/>
  <c r="G102" i="9" s="1"/>
  <c r="F101" i="9"/>
  <c r="G101" i="9"/>
  <c r="F100" i="9"/>
  <c r="G100" i="9" s="1"/>
  <c r="F99" i="9"/>
  <c r="G99" i="9" s="1"/>
  <c r="F98" i="9"/>
  <c r="G98" i="9" s="1"/>
  <c r="F97" i="9"/>
  <c r="G97" i="9"/>
  <c r="F96" i="9"/>
  <c r="G96" i="9"/>
  <c r="F95" i="9"/>
  <c r="G95" i="9" s="1"/>
  <c r="F94" i="9"/>
  <c r="G94" i="9" s="1"/>
  <c r="F93" i="9"/>
  <c r="G93" i="9"/>
  <c r="F92" i="9"/>
  <c r="G92" i="9"/>
  <c r="F91" i="9"/>
  <c r="G91" i="9" s="1"/>
  <c r="F90" i="9"/>
  <c r="G90" i="9" s="1"/>
  <c r="F89" i="9"/>
  <c r="G89" i="9"/>
  <c r="F88" i="9"/>
  <c r="G88" i="9"/>
  <c r="F87" i="9"/>
  <c r="G87" i="9" s="1"/>
  <c r="F86" i="9"/>
  <c r="G86" i="9" s="1"/>
  <c r="F85" i="9"/>
  <c r="G85" i="9"/>
  <c r="F84" i="9"/>
  <c r="G84" i="9" s="1"/>
  <c r="F83" i="9"/>
  <c r="G83" i="9" s="1"/>
  <c r="F82" i="9"/>
  <c r="G82" i="9" s="1"/>
  <c r="F81" i="9"/>
  <c r="G81" i="9"/>
  <c r="F80" i="9"/>
  <c r="G80" i="9"/>
  <c r="F79" i="9"/>
  <c r="G79" i="9" s="1"/>
  <c r="F78" i="9"/>
  <c r="G78" i="9" s="1"/>
  <c r="F77" i="9"/>
  <c r="G77" i="9"/>
  <c r="F76" i="9"/>
  <c r="G76" i="9"/>
  <c r="F75" i="9"/>
  <c r="G75" i="9" s="1"/>
  <c r="F74" i="9"/>
  <c r="G74" i="9" s="1"/>
  <c r="F73" i="9"/>
  <c r="G73" i="9"/>
  <c r="F72" i="9"/>
  <c r="G72" i="9"/>
  <c r="F71" i="9"/>
  <c r="G71" i="9" s="1"/>
  <c r="F70" i="9"/>
  <c r="G70" i="9" s="1"/>
  <c r="F69" i="9"/>
  <c r="G69" i="9"/>
  <c r="F68" i="9"/>
  <c r="G68" i="9" s="1"/>
  <c r="F67" i="9"/>
  <c r="G67" i="9" s="1"/>
  <c r="F66" i="9"/>
  <c r="G66" i="9" s="1"/>
  <c r="F65" i="9"/>
  <c r="G65" i="9"/>
  <c r="F64" i="9"/>
  <c r="G64" i="9"/>
  <c r="F63" i="9"/>
  <c r="G63" i="9" s="1"/>
  <c r="F62" i="9"/>
  <c r="G62" i="9" s="1"/>
  <c r="F61" i="9"/>
  <c r="G61" i="9"/>
  <c r="F60" i="9"/>
  <c r="G60" i="9"/>
  <c r="F59" i="9"/>
  <c r="G59" i="9" s="1"/>
  <c r="F58" i="9"/>
  <c r="G58" i="9" s="1"/>
  <c r="F57" i="9"/>
  <c r="G57" i="9"/>
  <c r="F56" i="9"/>
  <c r="G56" i="9"/>
  <c r="F55" i="9"/>
  <c r="G55" i="9" s="1"/>
  <c r="F54" i="9"/>
  <c r="G54" i="9" s="1"/>
  <c r="F53" i="9"/>
  <c r="G53" i="9"/>
  <c r="F52" i="9"/>
  <c r="G52" i="9" s="1"/>
  <c r="F51" i="9"/>
  <c r="G51" i="9" s="1"/>
  <c r="F50" i="9"/>
  <c r="G50" i="9" s="1"/>
  <c r="F49" i="9"/>
  <c r="G49" i="9"/>
  <c r="F48" i="9"/>
  <c r="G48" i="9"/>
  <c r="F47" i="9"/>
  <c r="G47" i="9" s="1"/>
  <c r="F46" i="9"/>
  <c r="G46" i="9" s="1"/>
  <c r="F45" i="9"/>
  <c r="G45" i="9"/>
  <c r="F44" i="9"/>
  <c r="G44" i="9"/>
  <c r="F43" i="9"/>
  <c r="G43" i="9" s="1"/>
  <c r="F42" i="9"/>
  <c r="G42" i="9" s="1"/>
  <c r="F41" i="9"/>
  <c r="G41" i="9"/>
  <c r="F40" i="9"/>
  <c r="G40" i="9"/>
  <c r="F39" i="9"/>
  <c r="G39" i="9" s="1"/>
  <c r="F38" i="9"/>
  <c r="G38" i="9" s="1"/>
  <c r="F37" i="9"/>
  <c r="G37" i="9"/>
  <c r="F36" i="9"/>
  <c r="G36" i="9"/>
  <c r="F35" i="9"/>
  <c r="G35" i="9" s="1"/>
  <c r="F34" i="9"/>
  <c r="G34" i="9" s="1"/>
  <c r="F33" i="9"/>
  <c r="G33" i="9"/>
  <c r="F32" i="9"/>
  <c r="G32" i="9"/>
  <c r="F31" i="9"/>
  <c r="G31" i="9" s="1"/>
  <c r="F30" i="9"/>
  <c r="G30" i="9" s="1"/>
  <c r="F29" i="9"/>
  <c r="G29" i="9"/>
  <c r="F28" i="9"/>
  <c r="G28" i="9"/>
  <c r="F27" i="9"/>
  <c r="G27" i="9" s="1"/>
  <c r="F26" i="9"/>
  <c r="G26" i="9" s="1"/>
  <c r="F25" i="9"/>
  <c r="G25" i="9"/>
  <c r="F24" i="9"/>
  <c r="G24" i="9"/>
  <c r="F23" i="9"/>
  <c r="G23" i="9" s="1"/>
  <c r="F22" i="9"/>
  <c r="G22" i="9" s="1"/>
  <c r="F21" i="9"/>
  <c r="G21" i="9"/>
  <c r="F20" i="9"/>
  <c r="G20" i="9"/>
  <c r="F19" i="9"/>
  <c r="G19" i="9" s="1"/>
  <c r="F18" i="9"/>
  <c r="G18" i="9" s="1"/>
  <c r="F17" i="9"/>
  <c r="G17" i="9"/>
  <c r="F16" i="9"/>
  <c r="G16" i="9"/>
  <c r="F15" i="9"/>
  <c r="G15" i="9" s="1"/>
  <c r="F14" i="9"/>
  <c r="G14" i="9" s="1"/>
  <c r="F13" i="9"/>
  <c r="G13" i="9"/>
  <c r="F12" i="9"/>
  <c r="G12" i="9"/>
  <c r="F11" i="9"/>
  <c r="G11" i="9" s="1"/>
  <c r="F10" i="9"/>
  <c r="G10" i="9" s="1"/>
  <c r="F9" i="9"/>
  <c r="G9" i="9"/>
  <c r="I9" i="9" s="1"/>
  <c r="H10" i="9"/>
  <c r="F9" i="8"/>
  <c r="G9" i="8" s="1"/>
  <c r="I9" i="8" s="1"/>
  <c r="H10" i="8" s="1"/>
  <c r="F109" i="8"/>
  <c r="F108" i="8"/>
  <c r="G108" i="8"/>
  <c r="F107" i="8"/>
  <c r="G107" i="8"/>
  <c r="F106" i="8"/>
  <c r="G106" i="8" s="1"/>
  <c r="F105" i="8"/>
  <c r="G105" i="8" s="1"/>
  <c r="F104" i="8"/>
  <c r="G104" i="8"/>
  <c r="F103" i="8"/>
  <c r="G103" i="8"/>
  <c r="F102" i="8"/>
  <c r="G102" i="8"/>
  <c r="F101" i="8"/>
  <c r="G101" i="8" s="1"/>
  <c r="F100" i="8"/>
  <c r="G100" i="8"/>
  <c r="F99" i="8"/>
  <c r="G99" i="8"/>
  <c r="F98" i="8"/>
  <c r="G98" i="8" s="1"/>
  <c r="F97" i="8"/>
  <c r="G97" i="8" s="1"/>
  <c r="F96" i="8"/>
  <c r="G96" i="8"/>
  <c r="F95" i="8"/>
  <c r="G95" i="8"/>
  <c r="F94" i="8"/>
  <c r="G94" i="8"/>
  <c r="F93" i="8"/>
  <c r="G93" i="8" s="1"/>
  <c r="F92" i="8"/>
  <c r="G92" i="8"/>
  <c r="F91" i="8"/>
  <c r="G91" i="8"/>
  <c r="F90" i="8"/>
  <c r="G90" i="8" s="1"/>
  <c r="F89" i="8"/>
  <c r="G89" i="8" s="1"/>
  <c r="F88" i="8"/>
  <c r="G88" i="8"/>
  <c r="F87" i="8"/>
  <c r="G87" i="8"/>
  <c r="F86" i="8"/>
  <c r="G86" i="8"/>
  <c r="F85" i="8"/>
  <c r="G85" i="8" s="1"/>
  <c r="F84" i="8"/>
  <c r="G84" i="8"/>
  <c r="F83" i="8"/>
  <c r="G83" i="8"/>
  <c r="F82" i="8"/>
  <c r="G82" i="8" s="1"/>
  <c r="F81" i="8"/>
  <c r="G81" i="8" s="1"/>
  <c r="F80" i="8"/>
  <c r="G80" i="8"/>
  <c r="F79" i="8"/>
  <c r="G79" i="8"/>
  <c r="F78" i="8"/>
  <c r="G78" i="8"/>
  <c r="F77" i="8"/>
  <c r="G77" i="8" s="1"/>
  <c r="F76" i="8"/>
  <c r="G76" i="8"/>
  <c r="F75" i="8"/>
  <c r="G75" i="8"/>
  <c r="F74" i="8"/>
  <c r="G74" i="8" s="1"/>
  <c r="F73" i="8"/>
  <c r="G73" i="8" s="1"/>
  <c r="F72" i="8"/>
  <c r="G72" i="8"/>
  <c r="F71" i="8"/>
  <c r="G71" i="8"/>
  <c r="F70" i="8"/>
  <c r="G70" i="8"/>
  <c r="F69" i="8"/>
  <c r="G69" i="8" s="1"/>
  <c r="F68" i="8"/>
  <c r="G68" i="8"/>
  <c r="F67" i="8"/>
  <c r="G67" i="8"/>
  <c r="F66" i="8"/>
  <c r="G66" i="8" s="1"/>
  <c r="F65" i="8"/>
  <c r="G65" i="8" s="1"/>
  <c r="F64" i="8"/>
  <c r="G64" i="8"/>
  <c r="F63" i="8"/>
  <c r="G63" i="8"/>
  <c r="F62" i="8"/>
  <c r="G62" i="8"/>
  <c r="F61" i="8"/>
  <c r="G61" i="8" s="1"/>
  <c r="F60" i="8"/>
  <c r="G60" i="8"/>
  <c r="F59" i="8"/>
  <c r="G59" i="8"/>
  <c r="F58" i="8"/>
  <c r="G58" i="8" s="1"/>
  <c r="F57" i="8"/>
  <c r="G57" i="8" s="1"/>
  <c r="F56" i="8"/>
  <c r="G56" i="8"/>
  <c r="F55" i="8"/>
  <c r="G55" i="8"/>
  <c r="F54" i="8"/>
  <c r="G54" i="8"/>
  <c r="F53" i="8"/>
  <c r="G53" i="8" s="1"/>
  <c r="F52" i="8"/>
  <c r="G52" i="8"/>
  <c r="F51" i="8"/>
  <c r="G51" i="8"/>
  <c r="F50" i="8"/>
  <c r="G50" i="8" s="1"/>
  <c r="F49" i="8"/>
  <c r="G49" i="8" s="1"/>
  <c r="F48" i="8"/>
  <c r="G48" i="8"/>
  <c r="F47" i="8"/>
  <c r="G47" i="8"/>
  <c r="F46" i="8"/>
  <c r="G46" i="8"/>
  <c r="F45" i="8"/>
  <c r="G45" i="8" s="1"/>
  <c r="F44" i="8"/>
  <c r="G44" i="8"/>
  <c r="F43" i="8"/>
  <c r="G43" i="8"/>
  <c r="F42" i="8"/>
  <c r="G42" i="8" s="1"/>
  <c r="F41" i="8"/>
  <c r="G41" i="8" s="1"/>
  <c r="F40" i="8"/>
  <c r="G40" i="8"/>
  <c r="F39" i="8"/>
  <c r="G39" i="8"/>
  <c r="F38" i="8"/>
  <c r="G38" i="8"/>
  <c r="F37" i="8"/>
  <c r="G37" i="8" s="1"/>
  <c r="F36" i="8"/>
  <c r="G36" i="8"/>
  <c r="F35" i="8"/>
  <c r="G35" i="8"/>
  <c r="F34" i="8"/>
  <c r="G34" i="8" s="1"/>
  <c r="F33" i="8"/>
  <c r="G33" i="8" s="1"/>
  <c r="F32" i="8"/>
  <c r="G32" i="8"/>
  <c r="F31" i="8"/>
  <c r="G31" i="8"/>
  <c r="F30" i="8"/>
  <c r="G30" i="8"/>
  <c r="F29" i="8"/>
  <c r="G29" i="8" s="1"/>
  <c r="F28" i="8"/>
  <c r="G28" i="8"/>
  <c r="F27" i="8"/>
  <c r="G27" i="8"/>
  <c r="F26" i="8"/>
  <c r="G26" i="8" s="1"/>
  <c r="F25" i="8"/>
  <c r="G25" i="8" s="1"/>
  <c r="F24" i="8"/>
  <c r="G24" i="8"/>
  <c r="F23" i="8"/>
  <c r="G23" i="8"/>
  <c r="F22" i="8"/>
  <c r="G22" i="8"/>
  <c r="F21" i="8"/>
  <c r="G21" i="8" s="1"/>
  <c r="F20" i="8"/>
  <c r="G20" i="8"/>
  <c r="F19" i="8"/>
  <c r="G19" i="8"/>
  <c r="F18" i="8"/>
  <c r="G18" i="8" s="1"/>
  <c r="F17" i="8"/>
  <c r="G17" i="8" s="1"/>
  <c r="F16" i="8"/>
  <c r="G16" i="8"/>
  <c r="F15" i="8"/>
  <c r="G15" i="8"/>
  <c r="F14" i="8"/>
  <c r="G14" i="8"/>
  <c r="F13" i="8"/>
  <c r="G13" i="8" s="1"/>
  <c r="F12" i="8"/>
  <c r="G12" i="8"/>
  <c r="F11" i="8"/>
  <c r="G11" i="8"/>
  <c r="F10" i="8"/>
  <c r="G10" i="8" s="1"/>
  <c r="F109" i="7"/>
  <c r="F108" i="7"/>
  <c r="G108" i="7" s="1"/>
  <c r="F107" i="7"/>
  <c r="G107" i="7" s="1"/>
  <c r="F106" i="7"/>
  <c r="G106" i="7" s="1"/>
  <c r="F105" i="7"/>
  <c r="G105" i="7"/>
  <c r="F104" i="7"/>
  <c r="G104" i="7"/>
  <c r="F103" i="7"/>
  <c r="G103" i="7"/>
  <c r="F102" i="7"/>
  <c r="G102" i="7" s="1"/>
  <c r="F101" i="7"/>
  <c r="G101" i="7"/>
  <c r="F100" i="7"/>
  <c r="G100" i="7" s="1"/>
  <c r="F99" i="7"/>
  <c r="G99" i="7" s="1"/>
  <c r="F98" i="7"/>
  <c r="G98" i="7" s="1"/>
  <c r="F97" i="7"/>
  <c r="G97" i="7"/>
  <c r="F96" i="7"/>
  <c r="G96" i="7"/>
  <c r="F95" i="7"/>
  <c r="G95" i="7"/>
  <c r="F94" i="7"/>
  <c r="G94" i="7" s="1"/>
  <c r="F93" i="7"/>
  <c r="G93" i="7"/>
  <c r="F92" i="7"/>
  <c r="G92" i="7" s="1"/>
  <c r="F91" i="7"/>
  <c r="G91" i="7" s="1"/>
  <c r="F90" i="7"/>
  <c r="G90" i="7" s="1"/>
  <c r="F89" i="7"/>
  <c r="G89" i="7"/>
  <c r="F88" i="7"/>
  <c r="G88" i="7"/>
  <c r="F87" i="7"/>
  <c r="G87" i="7"/>
  <c r="F86" i="7"/>
  <c r="G86" i="7" s="1"/>
  <c r="F85" i="7"/>
  <c r="G85" i="7"/>
  <c r="F84" i="7"/>
  <c r="G84" i="7" s="1"/>
  <c r="F83" i="7"/>
  <c r="G83" i="7" s="1"/>
  <c r="F82" i="7"/>
  <c r="G82" i="7" s="1"/>
  <c r="F81" i="7"/>
  <c r="G81" i="7"/>
  <c r="F80" i="7"/>
  <c r="G80" i="7"/>
  <c r="F79" i="7"/>
  <c r="G79" i="7"/>
  <c r="F78" i="7"/>
  <c r="G78" i="7" s="1"/>
  <c r="F77" i="7"/>
  <c r="G77" i="7"/>
  <c r="F76" i="7"/>
  <c r="G76" i="7" s="1"/>
  <c r="F75" i="7"/>
  <c r="G75" i="7" s="1"/>
  <c r="F74" i="7"/>
  <c r="G74" i="7" s="1"/>
  <c r="F73" i="7"/>
  <c r="G73" i="7"/>
  <c r="F72" i="7"/>
  <c r="G72" i="7"/>
  <c r="F71" i="7"/>
  <c r="G71" i="7"/>
  <c r="F70" i="7"/>
  <c r="G70" i="7" s="1"/>
  <c r="F69" i="7"/>
  <c r="G69" i="7"/>
  <c r="F68" i="7"/>
  <c r="G68" i="7" s="1"/>
  <c r="F67" i="7"/>
  <c r="G67" i="7" s="1"/>
  <c r="F66" i="7"/>
  <c r="G66" i="7" s="1"/>
  <c r="F65" i="7"/>
  <c r="G65" i="7"/>
  <c r="F64" i="7"/>
  <c r="G64" i="7"/>
  <c r="F63" i="7"/>
  <c r="G63" i="7"/>
  <c r="F62" i="7"/>
  <c r="G62" i="7" s="1"/>
  <c r="F61" i="7"/>
  <c r="G61" i="7"/>
  <c r="F60" i="7"/>
  <c r="G60" i="7" s="1"/>
  <c r="F59" i="7"/>
  <c r="G59" i="7" s="1"/>
  <c r="F58" i="7"/>
  <c r="G58" i="7" s="1"/>
  <c r="F57" i="7"/>
  <c r="G57" i="7"/>
  <c r="F56" i="7"/>
  <c r="G56" i="7"/>
  <c r="F55" i="7"/>
  <c r="G55" i="7"/>
  <c r="F54" i="7"/>
  <c r="G54" i="7" s="1"/>
  <c r="F53" i="7"/>
  <c r="G53" i="7"/>
  <c r="F52" i="7"/>
  <c r="G52" i="7" s="1"/>
  <c r="F51" i="7"/>
  <c r="G51" i="7" s="1"/>
  <c r="F50" i="7"/>
  <c r="G50" i="7" s="1"/>
  <c r="F49" i="7"/>
  <c r="G49" i="7"/>
  <c r="F48" i="7"/>
  <c r="G48" i="7"/>
  <c r="F47" i="7"/>
  <c r="G47" i="7"/>
  <c r="F46" i="7"/>
  <c r="G46" i="7" s="1"/>
  <c r="F45" i="7"/>
  <c r="G45" i="7"/>
  <c r="F44" i="7"/>
  <c r="G44" i="7" s="1"/>
  <c r="F43" i="7"/>
  <c r="G43" i="7" s="1"/>
  <c r="F42" i="7"/>
  <c r="G42" i="7" s="1"/>
  <c r="F41" i="7"/>
  <c r="G41" i="7"/>
  <c r="F40" i="7"/>
  <c r="G40" i="7"/>
  <c r="F39" i="7"/>
  <c r="G39" i="7"/>
  <c r="F38" i="7"/>
  <c r="G38" i="7" s="1"/>
  <c r="F37" i="7"/>
  <c r="G37" i="7"/>
  <c r="F36" i="7"/>
  <c r="G36" i="7" s="1"/>
  <c r="F35" i="7"/>
  <c r="G35" i="7" s="1"/>
  <c r="F34" i="7"/>
  <c r="G34" i="7" s="1"/>
  <c r="F33" i="7"/>
  <c r="G33" i="7"/>
  <c r="F32" i="7"/>
  <c r="G32" i="7"/>
  <c r="F31" i="7"/>
  <c r="G31" i="7"/>
  <c r="F30" i="7"/>
  <c r="G30" i="7" s="1"/>
  <c r="F29" i="7"/>
  <c r="G29" i="7"/>
  <c r="F28" i="7"/>
  <c r="G28" i="7" s="1"/>
  <c r="F27" i="7"/>
  <c r="G27" i="7" s="1"/>
  <c r="F26" i="7"/>
  <c r="G26" i="7" s="1"/>
  <c r="F25" i="7"/>
  <c r="G25" i="7"/>
  <c r="F24" i="7"/>
  <c r="G24" i="7"/>
  <c r="F23" i="7"/>
  <c r="G23" i="7"/>
  <c r="F22" i="7"/>
  <c r="G22" i="7" s="1"/>
  <c r="F21" i="7"/>
  <c r="G21" i="7"/>
  <c r="F20" i="7"/>
  <c r="G20" i="7" s="1"/>
  <c r="F19" i="7"/>
  <c r="G19" i="7" s="1"/>
  <c r="F18" i="7"/>
  <c r="G18" i="7" s="1"/>
  <c r="F17" i="7"/>
  <c r="G17" i="7"/>
  <c r="F16" i="7"/>
  <c r="G16" i="7"/>
  <c r="F15" i="7"/>
  <c r="G15" i="7"/>
  <c r="F14" i="7"/>
  <c r="G14" i="7" s="1"/>
  <c r="F13" i="7"/>
  <c r="G13" i="7"/>
  <c r="F12" i="7"/>
  <c r="G12" i="7" s="1"/>
  <c r="F11" i="7"/>
  <c r="G11" i="7" s="1"/>
  <c r="F10" i="7"/>
  <c r="G10" i="7" s="1"/>
  <c r="F9" i="7"/>
  <c r="G9" i="7"/>
  <c r="I9" i="7" s="1"/>
  <c r="H10" i="7" s="1"/>
  <c r="F109" i="6"/>
  <c r="F108" i="6"/>
  <c r="G108" i="6" s="1"/>
  <c r="F107" i="6"/>
  <c r="G107" i="6" s="1"/>
  <c r="F106" i="6"/>
  <c r="G106" i="6"/>
  <c r="F105" i="6"/>
  <c r="G105" i="6"/>
  <c r="F104" i="6"/>
  <c r="G104" i="6"/>
  <c r="F103" i="6"/>
  <c r="G103" i="6" s="1"/>
  <c r="F102" i="6"/>
  <c r="G102" i="6" s="1"/>
  <c r="F101" i="6"/>
  <c r="G101" i="6" s="1"/>
  <c r="F100" i="6"/>
  <c r="G100" i="6" s="1"/>
  <c r="F99" i="6"/>
  <c r="G99" i="6" s="1"/>
  <c r="F98" i="6"/>
  <c r="G98" i="6"/>
  <c r="F97" i="6"/>
  <c r="G97" i="6"/>
  <c r="F96" i="6"/>
  <c r="G96" i="6"/>
  <c r="F95" i="6"/>
  <c r="G95" i="6" s="1"/>
  <c r="F94" i="6"/>
  <c r="G94" i="6" s="1"/>
  <c r="F93" i="6"/>
  <c r="G93" i="6" s="1"/>
  <c r="F92" i="6"/>
  <c r="G92" i="6" s="1"/>
  <c r="F91" i="6"/>
  <c r="G91" i="6" s="1"/>
  <c r="F90" i="6"/>
  <c r="G90" i="6"/>
  <c r="F89" i="6"/>
  <c r="G89" i="6"/>
  <c r="F88" i="6"/>
  <c r="G88" i="6"/>
  <c r="F87" i="6"/>
  <c r="G87" i="6" s="1"/>
  <c r="F86" i="6"/>
  <c r="G86" i="6" s="1"/>
  <c r="F85" i="6"/>
  <c r="G85" i="6" s="1"/>
  <c r="F84" i="6"/>
  <c r="G84" i="6" s="1"/>
  <c r="F83" i="6"/>
  <c r="G83" i="6" s="1"/>
  <c r="F82" i="6"/>
  <c r="G82" i="6"/>
  <c r="F81" i="6"/>
  <c r="G81" i="6"/>
  <c r="F80" i="6"/>
  <c r="G80" i="6"/>
  <c r="F79" i="6"/>
  <c r="G79" i="6" s="1"/>
  <c r="F78" i="6"/>
  <c r="G78" i="6" s="1"/>
  <c r="F77" i="6"/>
  <c r="G77" i="6" s="1"/>
  <c r="F76" i="6"/>
  <c r="G76" i="6" s="1"/>
  <c r="F75" i="6"/>
  <c r="G75" i="6" s="1"/>
  <c r="F74" i="6"/>
  <c r="G74" i="6"/>
  <c r="F73" i="6"/>
  <c r="G73" i="6"/>
  <c r="F72" i="6"/>
  <c r="G72" i="6"/>
  <c r="F71" i="6"/>
  <c r="G71" i="6" s="1"/>
  <c r="F70" i="6"/>
  <c r="G70" i="6" s="1"/>
  <c r="F69" i="6"/>
  <c r="G69" i="6" s="1"/>
  <c r="F68" i="6"/>
  <c r="G68" i="6" s="1"/>
  <c r="F67" i="6"/>
  <c r="G67" i="6" s="1"/>
  <c r="F66" i="6"/>
  <c r="G66" i="6"/>
  <c r="F65" i="6"/>
  <c r="G65" i="6"/>
  <c r="F64" i="6"/>
  <c r="G64" i="6"/>
  <c r="F63" i="6"/>
  <c r="G63" i="6" s="1"/>
  <c r="F62" i="6"/>
  <c r="G62" i="6" s="1"/>
  <c r="F61" i="6"/>
  <c r="G61" i="6" s="1"/>
  <c r="F60" i="6"/>
  <c r="G60" i="6" s="1"/>
  <c r="F59" i="6"/>
  <c r="G59" i="6" s="1"/>
  <c r="F58" i="6"/>
  <c r="G58" i="6"/>
  <c r="F57" i="6"/>
  <c r="G57" i="6"/>
  <c r="F56" i="6"/>
  <c r="G56" i="6"/>
  <c r="F55" i="6"/>
  <c r="G55" i="6" s="1"/>
  <c r="F54" i="6"/>
  <c r="G54" i="6" s="1"/>
  <c r="F53" i="6"/>
  <c r="G53" i="6" s="1"/>
  <c r="F52" i="6"/>
  <c r="G52" i="6" s="1"/>
  <c r="F51" i="6"/>
  <c r="G51" i="6" s="1"/>
  <c r="F50" i="6"/>
  <c r="G50" i="6"/>
  <c r="F49" i="6"/>
  <c r="G49" i="6"/>
  <c r="F48" i="6"/>
  <c r="G48" i="6"/>
  <c r="F47" i="6"/>
  <c r="G47" i="6" s="1"/>
  <c r="F46" i="6"/>
  <c r="G46" i="6" s="1"/>
  <c r="F45" i="6"/>
  <c r="G45" i="6" s="1"/>
  <c r="F44" i="6"/>
  <c r="G44" i="6" s="1"/>
  <c r="F43" i="6"/>
  <c r="G43" i="6" s="1"/>
  <c r="F42" i="6"/>
  <c r="G42" i="6"/>
  <c r="F41" i="6"/>
  <c r="G41" i="6"/>
  <c r="F40" i="6"/>
  <c r="G40" i="6"/>
  <c r="F39" i="6"/>
  <c r="G39" i="6" s="1"/>
  <c r="F38" i="6"/>
  <c r="G38" i="6" s="1"/>
  <c r="F37" i="6"/>
  <c r="G37" i="6" s="1"/>
  <c r="F36" i="6"/>
  <c r="G36" i="6" s="1"/>
  <c r="F35" i="6"/>
  <c r="G35" i="6" s="1"/>
  <c r="F34" i="6"/>
  <c r="G34" i="6"/>
  <c r="F33" i="6"/>
  <c r="G33" i="6"/>
  <c r="F32" i="6"/>
  <c r="G32" i="6"/>
  <c r="F31" i="6"/>
  <c r="G31" i="6" s="1"/>
  <c r="F30" i="6"/>
  <c r="G30" i="6" s="1"/>
  <c r="F29" i="6"/>
  <c r="G29" i="6" s="1"/>
  <c r="F28" i="6"/>
  <c r="G28" i="6" s="1"/>
  <c r="F27" i="6"/>
  <c r="G27" i="6" s="1"/>
  <c r="F26" i="6"/>
  <c r="G26" i="6"/>
  <c r="F25" i="6"/>
  <c r="G25" i="6"/>
  <c r="F24" i="6"/>
  <c r="G24" i="6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/>
  <c r="F17" i="6"/>
  <c r="G17" i="6"/>
  <c r="F16" i="6"/>
  <c r="G16" i="6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/>
  <c r="F9" i="6"/>
  <c r="G9" i="6"/>
  <c r="I9" i="6" s="1"/>
  <c r="H10" i="6" s="1"/>
  <c r="F9" i="4"/>
  <c r="G9" i="4"/>
  <c r="I9" i="4" s="1"/>
  <c r="H10" i="4"/>
  <c r="F109" i="4"/>
  <c r="F108" i="4"/>
  <c r="G108" i="4" s="1"/>
  <c r="F107" i="4"/>
  <c r="G107" i="4" s="1"/>
  <c r="F106" i="4"/>
  <c r="G106" i="4" s="1"/>
  <c r="F105" i="4"/>
  <c r="G105" i="4" s="1"/>
  <c r="F104" i="4"/>
  <c r="G104" i="4" s="1"/>
  <c r="F103" i="4"/>
  <c r="G103" i="4" s="1"/>
  <c r="F102" i="4"/>
  <c r="G102" i="4" s="1"/>
  <c r="F101" i="4"/>
  <c r="G101" i="4" s="1"/>
  <c r="F100" i="4"/>
  <c r="G100" i="4" s="1"/>
  <c r="F99" i="4"/>
  <c r="G99" i="4" s="1"/>
  <c r="F98" i="4"/>
  <c r="G98" i="4" s="1"/>
  <c r="F97" i="4"/>
  <c r="G97" i="4" s="1"/>
  <c r="F96" i="4"/>
  <c r="G96" i="4" s="1"/>
  <c r="F95" i="4"/>
  <c r="G95" i="4" s="1"/>
  <c r="F94" i="4"/>
  <c r="G94" i="4" s="1"/>
  <c r="F93" i="4"/>
  <c r="G93" i="4" s="1"/>
  <c r="F92" i="4"/>
  <c r="G92" i="4" s="1"/>
  <c r="F91" i="4"/>
  <c r="G91" i="4" s="1"/>
  <c r="F90" i="4"/>
  <c r="G90" i="4" s="1"/>
  <c r="F89" i="4"/>
  <c r="G89" i="4" s="1"/>
  <c r="F88" i="4"/>
  <c r="G88" i="4" s="1"/>
  <c r="F87" i="4"/>
  <c r="G87" i="4" s="1"/>
  <c r="F86" i="4"/>
  <c r="G86" i="4" s="1"/>
  <c r="F85" i="4"/>
  <c r="G85" i="4" s="1"/>
  <c r="F84" i="4"/>
  <c r="G84" i="4" s="1"/>
  <c r="F83" i="4"/>
  <c r="G83" i="4" s="1"/>
  <c r="F82" i="4"/>
  <c r="G82" i="4" s="1"/>
  <c r="F81" i="4"/>
  <c r="G81" i="4" s="1"/>
  <c r="F80" i="4"/>
  <c r="G80" i="4" s="1"/>
  <c r="F79" i="4"/>
  <c r="G79" i="4" s="1"/>
  <c r="F78" i="4"/>
  <c r="G78" i="4" s="1"/>
  <c r="F77" i="4"/>
  <c r="G77" i="4" s="1"/>
  <c r="F76" i="4"/>
  <c r="G76" i="4" s="1"/>
  <c r="F75" i="4"/>
  <c r="G75" i="4" s="1"/>
  <c r="F74" i="4"/>
  <c r="G74" i="4" s="1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 s="1"/>
  <c r="F67" i="4"/>
  <c r="G67" i="4" s="1"/>
  <c r="F66" i="4"/>
  <c r="G66" i="4" s="1"/>
  <c r="F65" i="4"/>
  <c r="G65" i="4" s="1"/>
  <c r="F64" i="4"/>
  <c r="G64" i="4" s="1"/>
  <c r="F63" i="4"/>
  <c r="G63" i="4" s="1"/>
  <c r="F62" i="4"/>
  <c r="G62" i="4" s="1"/>
  <c r="F61" i="4"/>
  <c r="G61" i="4" s="1"/>
  <c r="F60" i="4"/>
  <c r="G60" i="4" s="1"/>
  <c r="F59" i="4"/>
  <c r="G59" i="4" s="1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 s="1"/>
  <c r="F51" i="4"/>
  <c r="G51" i="4" s="1"/>
  <c r="F50" i="4"/>
  <c r="G50" i="4" s="1"/>
  <c r="F49" i="4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43" i="4"/>
  <c r="G43" i="4" s="1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G28" i="4" s="1"/>
  <c r="F27" i="4"/>
  <c r="G27" i="4" s="1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 s="1"/>
  <c r="H10" i="2" s="1"/>
  <c r="I10" i="2"/>
  <c r="J9" i="2"/>
  <c r="J9" i="4" l="1"/>
  <c r="I10" i="4"/>
  <c r="H11" i="4" s="1"/>
  <c r="H11" i="2"/>
  <c r="J9" i="8"/>
  <c r="I10" i="8"/>
  <c r="H11" i="8" s="1"/>
  <c r="J9" i="9"/>
  <c r="I10" i="9"/>
  <c r="H11" i="9"/>
  <c r="J9" i="7"/>
  <c r="I10" i="7"/>
  <c r="H11" i="7"/>
  <c r="I10" i="15"/>
  <c r="H11" i="15" s="1"/>
  <c r="J9" i="15"/>
  <c r="I10" i="17"/>
  <c r="H11" i="17"/>
  <c r="J9" i="14"/>
  <c r="I10" i="14"/>
  <c r="H11" i="14"/>
  <c r="H11" i="11"/>
  <c r="J9" i="11"/>
  <c r="J9" i="6"/>
  <c r="I10" i="6"/>
  <c r="H11" i="6" s="1"/>
  <c r="I10" i="10"/>
  <c r="H11" i="10" s="1"/>
  <c r="J9" i="10"/>
  <c r="I10" i="16"/>
  <c r="H11" i="16" s="1"/>
  <c r="H11" i="18"/>
  <c r="I10" i="19"/>
  <c r="H11" i="19" s="1"/>
  <c r="J10" i="8" l="1"/>
  <c r="I11" i="8"/>
  <c r="H12" i="8" s="1"/>
  <c r="I11" i="15"/>
  <c r="H12" i="15"/>
  <c r="J10" i="15"/>
  <c r="I11" i="4"/>
  <c r="H12" i="4" s="1"/>
  <c r="J10" i="4"/>
  <c r="J10" i="11"/>
  <c r="I11" i="11"/>
  <c r="H12" i="11" s="1"/>
  <c r="H12" i="18"/>
  <c r="J10" i="18"/>
  <c r="I11" i="18"/>
  <c r="J10" i="7"/>
  <c r="I11" i="7"/>
  <c r="H12" i="7"/>
  <c r="J10" i="16"/>
  <c r="I11" i="16"/>
  <c r="H12" i="16"/>
  <c r="H12" i="2"/>
  <c r="I11" i="2"/>
  <c r="J10" i="2"/>
  <c r="I11" i="14"/>
  <c r="H12" i="14" s="1"/>
  <c r="J10" i="14"/>
  <c r="I11" i="17"/>
  <c r="H12" i="17"/>
  <c r="J10" i="17"/>
  <c r="J10" i="9"/>
  <c r="I11" i="9"/>
  <c r="H12" i="9" s="1"/>
  <c r="J10" i="10"/>
  <c r="I11" i="10"/>
  <c r="H12" i="10" s="1"/>
  <c r="J10" i="6"/>
  <c r="I11" i="6"/>
  <c r="H12" i="6" s="1"/>
  <c r="I11" i="19"/>
  <c r="H12" i="19" s="1"/>
  <c r="J10" i="19"/>
  <c r="I12" i="4" l="1"/>
  <c r="J11" i="4"/>
  <c r="H13" i="4"/>
  <c r="J11" i="9"/>
  <c r="I12" i="9"/>
  <c r="H13" i="9"/>
  <c r="I12" i="14"/>
  <c r="H13" i="14"/>
  <c r="J11" i="14"/>
  <c r="H13" i="8"/>
  <c r="I12" i="8"/>
  <c r="J11" i="8"/>
  <c r="I12" i="6"/>
  <c r="H13" i="6" s="1"/>
  <c r="J11" i="6"/>
  <c r="I12" i="10"/>
  <c r="H13" i="10" s="1"/>
  <c r="J11" i="10"/>
  <c r="J11" i="11"/>
  <c r="I12" i="11"/>
  <c r="H13" i="11"/>
  <c r="I12" i="2"/>
  <c r="J11" i="2"/>
  <c r="H13" i="2"/>
  <c r="I12" i="15"/>
  <c r="H13" i="15"/>
  <c r="J11" i="15"/>
  <c r="I12" i="18"/>
  <c r="H13" i="18" s="1"/>
  <c r="J11" i="18"/>
  <c r="I12" i="16"/>
  <c r="H13" i="16"/>
  <c r="J11" i="16"/>
  <c r="I12" i="7"/>
  <c r="H13" i="7" s="1"/>
  <c r="J11" i="7"/>
  <c r="I12" i="17"/>
  <c r="J11" i="17"/>
  <c r="H13" i="17"/>
  <c r="I12" i="19"/>
  <c r="H13" i="19" s="1"/>
  <c r="J11" i="19"/>
  <c r="J12" i="7" l="1"/>
  <c r="I13" i="7"/>
  <c r="H14" i="7" s="1"/>
  <c r="I13" i="6"/>
  <c r="J12" i="6"/>
  <c r="H14" i="6"/>
  <c r="H14" i="18"/>
  <c r="J12" i="18"/>
  <c r="I13" i="18"/>
  <c r="I13" i="10"/>
  <c r="H14" i="10" s="1"/>
  <c r="J12" i="10"/>
  <c r="I13" i="16"/>
  <c r="H14" i="16"/>
  <c r="J12" i="16"/>
  <c r="I13" i="14"/>
  <c r="H14" i="14" s="1"/>
  <c r="J12" i="14"/>
  <c r="I13" i="2"/>
  <c r="H14" i="2"/>
  <c r="J12" i="2"/>
  <c r="J12" i="4"/>
  <c r="I13" i="4"/>
  <c r="H14" i="4" s="1"/>
  <c r="H14" i="11"/>
  <c r="J12" i="11"/>
  <c r="I13" i="11"/>
  <c r="J12" i="15"/>
  <c r="I13" i="15"/>
  <c r="H14" i="15"/>
  <c r="J12" i="8"/>
  <c r="I13" i="8"/>
  <c r="H14" i="8" s="1"/>
  <c r="I13" i="17"/>
  <c r="H14" i="17" s="1"/>
  <c r="J12" i="17"/>
  <c r="I13" i="9"/>
  <c r="J12" i="9"/>
  <c r="H14" i="9"/>
  <c r="I13" i="19"/>
  <c r="H14" i="19"/>
  <c r="J12" i="19"/>
  <c r="J13" i="4" l="1"/>
  <c r="I14" i="4"/>
  <c r="H15" i="4" s="1"/>
  <c r="I14" i="17"/>
  <c r="H15" i="17"/>
  <c r="J13" i="17"/>
  <c r="J13" i="7"/>
  <c r="H15" i="7"/>
  <c r="I14" i="7"/>
  <c r="J13" i="14"/>
  <c r="I14" i="14"/>
  <c r="H15" i="14" s="1"/>
  <c r="I14" i="8"/>
  <c r="H15" i="8" s="1"/>
  <c r="J13" i="8"/>
  <c r="I14" i="10"/>
  <c r="H15" i="10" s="1"/>
  <c r="J13" i="10"/>
  <c r="I14" i="6"/>
  <c r="H15" i="6" s="1"/>
  <c r="J13" i="6"/>
  <c r="H15" i="2"/>
  <c r="I14" i="2"/>
  <c r="J13" i="2"/>
  <c r="I14" i="9"/>
  <c r="H15" i="9"/>
  <c r="J13" i="9"/>
  <c r="J13" i="18"/>
  <c r="I14" i="18"/>
  <c r="H15" i="18" s="1"/>
  <c r="I14" i="15"/>
  <c r="H15" i="15"/>
  <c r="J13" i="15"/>
  <c r="I14" i="16"/>
  <c r="H15" i="16" s="1"/>
  <c r="J13" i="16"/>
  <c r="J13" i="11"/>
  <c r="I14" i="11"/>
  <c r="H15" i="11" s="1"/>
  <c r="I14" i="19"/>
  <c r="H15" i="19" s="1"/>
  <c r="J13" i="19"/>
  <c r="I15" i="6" l="1"/>
  <c r="H16" i="6" s="1"/>
  <c r="J14" i="6"/>
  <c r="I15" i="10"/>
  <c r="H16" i="10" s="1"/>
  <c r="J14" i="10"/>
  <c r="H16" i="8"/>
  <c r="J14" i="8"/>
  <c r="I15" i="8"/>
  <c r="I15" i="18"/>
  <c r="H16" i="18" s="1"/>
  <c r="J14" i="18"/>
  <c r="I15" i="16"/>
  <c r="H16" i="16"/>
  <c r="J14" i="16"/>
  <c r="I15" i="4"/>
  <c r="H16" i="4" s="1"/>
  <c r="J14" i="4"/>
  <c r="I15" i="11"/>
  <c r="H16" i="11" s="1"/>
  <c r="J14" i="11"/>
  <c r="J14" i="14"/>
  <c r="I15" i="14"/>
  <c r="H16" i="14" s="1"/>
  <c r="J14" i="15"/>
  <c r="I15" i="15"/>
  <c r="H16" i="15" s="1"/>
  <c r="J14" i="2"/>
  <c r="I15" i="2"/>
  <c r="H16" i="2" s="1"/>
  <c r="J14" i="17"/>
  <c r="I15" i="17"/>
  <c r="H16" i="17" s="1"/>
  <c r="I15" i="9"/>
  <c r="J14" i="9"/>
  <c r="H16" i="9"/>
  <c r="J14" i="7"/>
  <c r="H16" i="7"/>
  <c r="I15" i="7"/>
  <c r="I15" i="19"/>
  <c r="H16" i="19" s="1"/>
  <c r="J14" i="19"/>
  <c r="I16" i="17" l="1"/>
  <c r="H17" i="17"/>
  <c r="J15" i="17"/>
  <c r="J15" i="11"/>
  <c r="I16" i="11"/>
  <c r="H17" i="11" s="1"/>
  <c r="J15" i="15"/>
  <c r="H17" i="15"/>
  <c r="I16" i="15"/>
  <c r="H17" i="18"/>
  <c r="J15" i="18"/>
  <c r="I16" i="18"/>
  <c r="I16" i="2"/>
  <c r="H17" i="2" s="1"/>
  <c r="J15" i="2"/>
  <c r="I16" i="10"/>
  <c r="H17" i="10" s="1"/>
  <c r="J15" i="10"/>
  <c r="J15" i="4"/>
  <c r="I16" i="4"/>
  <c r="H17" i="4" s="1"/>
  <c r="J15" i="14"/>
  <c r="I16" i="14"/>
  <c r="H17" i="14" s="1"/>
  <c r="I16" i="6"/>
  <c r="J15" i="6"/>
  <c r="H17" i="6"/>
  <c r="I16" i="8"/>
  <c r="H17" i="8" s="1"/>
  <c r="J15" i="8"/>
  <c r="I16" i="7"/>
  <c r="H17" i="7" s="1"/>
  <c r="J15" i="7"/>
  <c r="J15" i="9"/>
  <c r="I16" i="9"/>
  <c r="H17" i="9"/>
  <c r="I16" i="16"/>
  <c r="J15" i="16"/>
  <c r="H17" i="16"/>
  <c r="I16" i="19"/>
  <c r="H17" i="19" s="1"/>
  <c r="J15" i="19"/>
  <c r="I17" i="2" l="1"/>
  <c r="J16" i="2"/>
  <c r="H18" i="2"/>
  <c r="I17" i="14"/>
  <c r="J16" i="14"/>
  <c r="H18" i="14"/>
  <c r="I17" i="8"/>
  <c r="H18" i="8" s="1"/>
  <c r="J16" i="8"/>
  <c r="I17" i="11"/>
  <c r="H18" i="11" s="1"/>
  <c r="J16" i="11"/>
  <c r="I17" i="10"/>
  <c r="H18" i="10"/>
  <c r="J16" i="10"/>
  <c r="I17" i="7"/>
  <c r="H18" i="7" s="1"/>
  <c r="J16" i="7"/>
  <c r="J16" i="4"/>
  <c r="I17" i="4"/>
  <c r="H18" i="4" s="1"/>
  <c r="J16" i="15"/>
  <c r="I17" i="15"/>
  <c r="H18" i="15" s="1"/>
  <c r="I17" i="16"/>
  <c r="H18" i="16" s="1"/>
  <c r="J16" i="16"/>
  <c r="J16" i="9"/>
  <c r="I17" i="9"/>
  <c r="H18" i="9" s="1"/>
  <c r="J16" i="6"/>
  <c r="H18" i="6"/>
  <c r="I17" i="6"/>
  <c r="J16" i="18"/>
  <c r="I17" i="18"/>
  <c r="H18" i="18" s="1"/>
  <c r="I17" i="17"/>
  <c r="H18" i="17"/>
  <c r="J16" i="17"/>
  <c r="I17" i="19"/>
  <c r="H18" i="19" s="1"/>
  <c r="J16" i="19"/>
  <c r="I18" i="9" l="1"/>
  <c r="J17" i="9"/>
  <c r="H19" i="9"/>
  <c r="I18" i="18"/>
  <c r="H19" i="18" s="1"/>
  <c r="J17" i="18"/>
  <c r="I18" i="8"/>
  <c r="H19" i="8" s="1"/>
  <c r="J17" i="8"/>
  <c r="J17" i="15"/>
  <c r="I18" i="15"/>
  <c r="H19" i="15" s="1"/>
  <c r="I18" i="16"/>
  <c r="H19" i="16"/>
  <c r="J17" i="16"/>
  <c r="J17" i="7"/>
  <c r="I18" i="7"/>
  <c r="H19" i="7" s="1"/>
  <c r="I18" i="4"/>
  <c r="H19" i="4" s="1"/>
  <c r="J17" i="4"/>
  <c r="J17" i="11"/>
  <c r="I18" i="11"/>
  <c r="H19" i="11" s="1"/>
  <c r="J17" i="6"/>
  <c r="I18" i="6"/>
  <c r="H19" i="6" s="1"/>
  <c r="I18" i="17"/>
  <c r="H19" i="17"/>
  <c r="J17" i="17"/>
  <c r="I18" i="14"/>
  <c r="H19" i="14" s="1"/>
  <c r="J17" i="14"/>
  <c r="J17" i="10"/>
  <c r="I18" i="10"/>
  <c r="H19" i="10" s="1"/>
  <c r="I18" i="2"/>
  <c r="J17" i="2"/>
  <c r="H19" i="2"/>
  <c r="I18" i="19"/>
  <c r="H19" i="19" s="1"/>
  <c r="J17" i="19"/>
  <c r="I19" i="4" l="1"/>
  <c r="H20" i="4" s="1"/>
  <c r="J18" i="4"/>
  <c r="I19" i="14"/>
  <c r="H20" i="14" s="1"/>
  <c r="J18" i="14"/>
  <c r="J18" i="8"/>
  <c r="I19" i="8"/>
  <c r="H20" i="8"/>
  <c r="I19" i="10"/>
  <c r="H20" i="10"/>
  <c r="J18" i="10"/>
  <c r="H20" i="7"/>
  <c r="J18" i="7"/>
  <c r="I19" i="7"/>
  <c r="J18" i="11"/>
  <c r="I19" i="11"/>
  <c r="H20" i="11" s="1"/>
  <c r="I19" i="6"/>
  <c r="H20" i="6" s="1"/>
  <c r="J18" i="6"/>
  <c r="H20" i="18"/>
  <c r="I19" i="18"/>
  <c r="J18" i="18"/>
  <c r="I19" i="15"/>
  <c r="H20" i="15" s="1"/>
  <c r="J18" i="15"/>
  <c r="J18" i="2"/>
  <c r="I19" i="2"/>
  <c r="H20" i="2" s="1"/>
  <c r="I19" i="17"/>
  <c r="H20" i="17" s="1"/>
  <c r="J18" i="17"/>
  <c r="I19" i="9"/>
  <c r="J18" i="9"/>
  <c r="H20" i="9"/>
  <c r="J18" i="16"/>
  <c r="I19" i="16"/>
  <c r="H20" i="16" s="1"/>
  <c r="I19" i="19"/>
  <c r="H20" i="19"/>
  <c r="J18" i="19"/>
  <c r="I20" i="6" l="1"/>
  <c r="H21" i="6"/>
  <c r="J19" i="6"/>
  <c r="J19" i="11"/>
  <c r="I20" i="11"/>
  <c r="H21" i="11" s="1"/>
  <c r="I20" i="16"/>
  <c r="H21" i="16"/>
  <c r="J19" i="16"/>
  <c r="H21" i="14"/>
  <c r="J19" i="14"/>
  <c r="I20" i="14"/>
  <c r="I20" i="15"/>
  <c r="H21" i="15" s="1"/>
  <c r="J19" i="15"/>
  <c r="I20" i="2"/>
  <c r="H21" i="2" s="1"/>
  <c r="J19" i="2"/>
  <c r="I20" i="17"/>
  <c r="H21" i="17"/>
  <c r="J19" i="17"/>
  <c r="I20" i="4"/>
  <c r="H21" i="4" s="1"/>
  <c r="J19" i="4"/>
  <c r="I20" i="8"/>
  <c r="J19" i="8"/>
  <c r="H21" i="8"/>
  <c r="J19" i="18"/>
  <c r="I20" i="18"/>
  <c r="H21" i="18" s="1"/>
  <c r="I20" i="10"/>
  <c r="H21" i="10" s="1"/>
  <c r="J19" i="10"/>
  <c r="I20" i="7"/>
  <c r="H21" i="7" s="1"/>
  <c r="J19" i="7"/>
  <c r="H21" i="9"/>
  <c r="J19" i="9"/>
  <c r="I20" i="9"/>
  <c r="I20" i="19"/>
  <c r="H21" i="19" s="1"/>
  <c r="J19" i="19"/>
  <c r="I21" i="11" l="1"/>
  <c r="J20" i="11"/>
  <c r="H22" i="11"/>
  <c r="J20" i="4"/>
  <c r="I21" i="4"/>
  <c r="H22" i="4" s="1"/>
  <c r="I21" i="2"/>
  <c r="H22" i="2" s="1"/>
  <c r="J20" i="2"/>
  <c r="H22" i="15"/>
  <c r="J20" i="15"/>
  <c r="I21" i="15"/>
  <c r="J20" i="10"/>
  <c r="I21" i="10"/>
  <c r="H22" i="10" s="1"/>
  <c r="J20" i="7"/>
  <c r="I21" i="7"/>
  <c r="H22" i="7" s="1"/>
  <c r="J20" i="18"/>
  <c r="I21" i="18"/>
  <c r="H22" i="18" s="1"/>
  <c r="I21" i="16"/>
  <c r="J20" i="16"/>
  <c r="H22" i="16"/>
  <c r="J20" i="9"/>
  <c r="I21" i="9"/>
  <c r="H22" i="9" s="1"/>
  <c r="I21" i="17"/>
  <c r="H22" i="17"/>
  <c r="J20" i="17"/>
  <c r="H22" i="8"/>
  <c r="J20" i="8"/>
  <c r="I21" i="8"/>
  <c r="I21" i="14"/>
  <c r="H22" i="14" s="1"/>
  <c r="J20" i="14"/>
  <c r="J20" i="6"/>
  <c r="I21" i="6"/>
  <c r="H22" i="6" s="1"/>
  <c r="I21" i="19"/>
  <c r="H22" i="19" s="1"/>
  <c r="J20" i="19"/>
  <c r="H23" i="18" l="1"/>
  <c r="J21" i="18"/>
  <c r="I22" i="18"/>
  <c r="J21" i="2"/>
  <c r="I22" i="2"/>
  <c r="H23" i="2" s="1"/>
  <c r="H23" i="10"/>
  <c r="J21" i="10"/>
  <c r="I22" i="10"/>
  <c r="J21" i="7"/>
  <c r="I22" i="7"/>
  <c r="H23" i="7" s="1"/>
  <c r="J21" i="4"/>
  <c r="I22" i="4"/>
  <c r="H23" i="4" s="1"/>
  <c r="H23" i="6"/>
  <c r="I22" i="6"/>
  <c r="J21" i="6"/>
  <c r="I22" i="9"/>
  <c r="J21" i="9"/>
  <c r="H23" i="9"/>
  <c r="J21" i="14"/>
  <c r="I22" i="14"/>
  <c r="H23" i="14"/>
  <c r="I22" i="16"/>
  <c r="H23" i="16"/>
  <c r="J21" i="16"/>
  <c r="I22" i="8"/>
  <c r="H23" i="8" s="1"/>
  <c r="J21" i="8"/>
  <c r="J21" i="11"/>
  <c r="I22" i="11"/>
  <c r="H23" i="11" s="1"/>
  <c r="J21" i="15"/>
  <c r="I22" i="15"/>
  <c r="H23" i="15"/>
  <c r="J21" i="17"/>
  <c r="I22" i="17"/>
  <c r="H23" i="17" s="1"/>
  <c r="I22" i="19"/>
  <c r="H23" i="19" s="1"/>
  <c r="J21" i="19"/>
  <c r="I23" i="4" l="1"/>
  <c r="J22" i="4"/>
  <c r="H24" i="4"/>
  <c r="I23" i="2"/>
  <c r="H24" i="2"/>
  <c r="J22" i="2"/>
  <c r="J22" i="7"/>
  <c r="I23" i="7"/>
  <c r="H24" i="7" s="1"/>
  <c r="I23" i="11"/>
  <c r="H24" i="11" s="1"/>
  <c r="J22" i="11"/>
  <c r="J22" i="17"/>
  <c r="I23" i="17"/>
  <c r="H24" i="17" s="1"/>
  <c r="J22" i="8"/>
  <c r="I23" i="8"/>
  <c r="H24" i="8"/>
  <c r="J22" i="14"/>
  <c r="I23" i="14"/>
  <c r="H24" i="14" s="1"/>
  <c r="H24" i="6"/>
  <c r="J22" i="6"/>
  <c r="I23" i="6"/>
  <c r="I23" i="10"/>
  <c r="H24" i="10"/>
  <c r="J22" i="10"/>
  <c r="I23" i="9"/>
  <c r="J22" i="9"/>
  <c r="H24" i="9"/>
  <c r="I23" i="15"/>
  <c r="H24" i="15" s="1"/>
  <c r="J22" i="15"/>
  <c r="I23" i="16"/>
  <c r="J22" i="16"/>
  <c r="H24" i="16"/>
  <c r="J22" i="18"/>
  <c r="H24" i="18"/>
  <c r="I23" i="18"/>
  <c r="I23" i="19"/>
  <c r="H24" i="19" s="1"/>
  <c r="J22" i="19"/>
  <c r="I24" i="14" l="1"/>
  <c r="H25" i="14" s="1"/>
  <c r="J23" i="14"/>
  <c r="I24" i="7"/>
  <c r="H25" i="7"/>
  <c r="J23" i="7"/>
  <c r="J23" i="11"/>
  <c r="I24" i="11"/>
  <c r="H25" i="11" s="1"/>
  <c r="I24" i="17"/>
  <c r="H25" i="17"/>
  <c r="J23" i="17"/>
  <c r="J23" i="15"/>
  <c r="H25" i="15"/>
  <c r="I24" i="15"/>
  <c r="I24" i="6"/>
  <c r="J23" i="6"/>
  <c r="H25" i="6"/>
  <c r="I24" i="16"/>
  <c r="H25" i="16"/>
  <c r="J23" i="16"/>
  <c r="H25" i="2"/>
  <c r="J23" i="2"/>
  <c r="I24" i="2"/>
  <c r="J23" i="4"/>
  <c r="I24" i="4"/>
  <c r="H25" i="4" s="1"/>
  <c r="I24" i="18"/>
  <c r="H25" i="18" s="1"/>
  <c r="J23" i="18"/>
  <c r="H25" i="9"/>
  <c r="I24" i="9"/>
  <c r="J23" i="9"/>
  <c r="I24" i="10"/>
  <c r="H25" i="10"/>
  <c r="J23" i="10"/>
  <c r="H25" i="8"/>
  <c r="J23" i="8"/>
  <c r="I24" i="8"/>
  <c r="I24" i="19"/>
  <c r="J23" i="19"/>
  <c r="H25" i="19"/>
  <c r="H26" i="18" l="1"/>
  <c r="I25" i="18"/>
  <c r="J24" i="18"/>
  <c r="J24" i="4"/>
  <c r="I25" i="4"/>
  <c r="H26" i="4" s="1"/>
  <c r="I25" i="11"/>
  <c r="J24" i="11"/>
  <c r="H26" i="11"/>
  <c r="I25" i="14"/>
  <c r="J24" i="14"/>
  <c r="H26" i="14"/>
  <c r="I25" i="2"/>
  <c r="J24" i="2"/>
  <c r="H26" i="2"/>
  <c r="I25" i="8"/>
  <c r="H26" i="8" s="1"/>
  <c r="J24" i="8"/>
  <c r="I25" i="10"/>
  <c r="J24" i="10"/>
  <c r="H26" i="10"/>
  <c r="J24" i="9"/>
  <c r="I25" i="9"/>
  <c r="H26" i="9"/>
  <c r="I25" i="16"/>
  <c r="H26" i="16" s="1"/>
  <c r="J24" i="16"/>
  <c r="I25" i="7"/>
  <c r="H26" i="7" s="1"/>
  <c r="J24" i="7"/>
  <c r="I25" i="17"/>
  <c r="H26" i="17"/>
  <c r="J24" i="17"/>
  <c r="J24" i="15"/>
  <c r="I25" i="15"/>
  <c r="H26" i="15" s="1"/>
  <c r="I25" i="6"/>
  <c r="J24" i="6"/>
  <c r="H26" i="6"/>
  <c r="I25" i="19"/>
  <c r="H26" i="19"/>
  <c r="J24" i="19"/>
  <c r="I26" i="15" l="1"/>
  <c r="J25" i="15"/>
  <c r="H27" i="15"/>
  <c r="J25" i="8"/>
  <c r="I26" i="8"/>
  <c r="H27" i="8" s="1"/>
  <c r="J25" i="4"/>
  <c r="I26" i="4"/>
  <c r="H27" i="4" s="1"/>
  <c r="I26" i="16"/>
  <c r="H27" i="16"/>
  <c r="J25" i="16"/>
  <c r="J25" i="7"/>
  <c r="I26" i="7"/>
  <c r="H27" i="7" s="1"/>
  <c r="J25" i="11"/>
  <c r="I26" i="11"/>
  <c r="H27" i="11"/>
  <c r="I26" i="9"/>
  <c r="J25" i="9"/>
  <c r="H27" i="9"/>
  <c r="J25" i="18"/>
  <c r="I26" i="18"/>
  <c r="H27" i="18" s="1"/>
  <c r="I26" i="17"/>
  <c r="H27" i="17"/>
  <c r="J25" i="17"/>
  <c r="I26" i="6"/>
  <c r="H27" i="6"/>
  <c r="J25" i="6"/>
  <c r="I26" i="2"/>
  <c r="H27" i="2" s="1"/>
  <c r="J25" i="2"/>
  <c r="I26" i="10"/>
  <c r="H27" i="10" s="1"/>
  <c r="J25" i="10"/>
  <c r="J25" i="14"/>
  <c r="I26" i="14"/>
  <c r="H27" i="14" s="1"/>
  <c r="I26" i="19"/>
  <c r="H27" i="19" s="1"/>
  <c r="J25" i="19"/>
  <c r="I27" i="4" l="1"/>
  <c r="J26" i="4"/>
  <c r="H28" i="4"/>
  <c r="J26" i="8"/>
  <c r="I27" i="8"/>
  <c r="H28" i="8" s="1"/>
  <c r="H28" i="18"/>
  <c r="J26" i="18"/>
  <c r="I27" i="18"/>
  <c r="J26" i="7"/>
  <c r="I27" i="7"/>
  <c r="H28" i="7" s="1"/>
  <c r="I27" i="2"/>
  <c r="H28" i="2" s="1"/>
  <c r="J26" i="2"/>
  <c r="H28" i="14"/>
  <c r="I27" i="14"/>
  <c r="J26" i="14"/>
  <c r="I27" i="10"/>
  <c r="J26" i="10"/>
  <c r="H28" i="10"/>
  <c r="J26" i="16"/>
  <c r="I27" i="16"/>
  <c r="H28" i="16"/>
  <c r="I27" i="15"/>
  <c r="J26" i="15"/>
  <c r="H28" i="15"/>
  <c r="I27" i="6"/>
  <c r="H28" i="6" s="1"/>
  <c r="J26" i="6"/>
  <c r="I27" i="17"/>
  <c r="H28" i="17"/>
  <c r="J26" i="17"/>
  <c r="J26" i="11"/>
  <c r="I27" i="11"/>
  <c r="H28" i="11" s="1"/>
  <c r="I27" i="9"/>
  <c r="H28" i="9" s="1"/>
  <c r="J26" i="9"/>
  <c r="I27" i="19"/>
  <c r="H28" i="19" s="1"/>
  <c r="J26" i="19"/>
  <c r="I28" i="8" l="1"/>
  <c r="H29" i="8" s="1"/>
  <c r="J27" i="8"/>
  <c r="J27" i="9"/>
  <c r="I28" i="9"/>
  <c r="H29" i="9" s="1"/>
  <c r="J27" i="11"/>
  <c r="H29" i="11"/>
  <c r="I28" i="11"/>
  <c r="J27" i="2"/>
  <c r="I28" i="2"/>
  <c r="H29" i="2"/>
  <c r="I28" i="7"/>
  <c r="H29" i="7"/>
  <c r="J27" i="7"/>
  <c r="I28" i="6"/>
  <c r="H29" i="6" s="1"/>
  <c r="J27" i="6"/>
  <c r="I28" i="17"/>
  <c r="H29" i="17"/>
  <c r="J27" i="17"/>
  <c r="I28" i="16"/>
  <c r="J27" i="16"/>
  <c r="H29" i="16"/>
  <c r="J27" i="14"/>
  <c r="I28" i="14"/>
  <c r="H29" i="14" s="1"/>
  <c r="I28" i="18"/>
  <c r="H29" i="18" s="1"/>
  <c r="J27" i="18"/>
  <c r="I28" i="10"/>
  <c r="H29" i="10"/>
  <c r="J27" i="10"/>
  <c r="I28" i="15"/>
  <c r="J27" i="15"/>
  <c r="H29" i="15"/>
  <c r="I28" i="4"/>
  <c r="H29" i="4"/>
  <c r="J27" i="4"/>
  <c r="I28" i="19"/>
  <c r="H29" i="19" s="1"/>
  <c r="J27" i="19"/>
  <c r="H30" i="8" l="1"/>
  <c r="I29" i="8"/>
  <c r="J28" i="8"/>
  <c r="I29" i="14"/>
  <c r="J28" i="14"/>
  <c r="H30" i="14"/>
  <c r="I29" i="18"/>
  <c r="H30" i="18" s="1"/>
  <c r="J28" i="18"/>
  <c r="I29" i="6"/>
  <c r="H30" i="6" s="1"/>
  <c r="J28" i="6"/>
  <c r="J28" i="9"/>
  <c r="H30" i="9"/>
  <c r="I29" i="9"/>
  <c r="I29" i="16"/>
  <c r="H30" i="16"/>
  <c r="J28" i="16"/>
  <c r="I29" i="11"/>
  <c r="J28" i="11"/>
  <c r="H30" i="11"/>
  <c r="I29" i="10"/>
  <c r="H30" i="10" s="1"/>
  <c r="J28" i="10"/>
  <c r="I29" i="4"/>
  <c r="H30" i="4" s="1"/>
  <c r="J28" i="4"/>
  <c r="J28" i="7"/>
  <c r="I29" i="7"/>
  <c r="H30" i="7" s="1"/>
  <c r="I29" i="17"/>
  <c r="H30" i="17" s="1"/>
  <c r="J28" i="17"/>
  <c r="J28" i="2"/>
  <c r="I29" i="2"/>
  <c r="H30" i="2" s="1"/>
  <c r="I29" i="15"/>
  <c r="H30" i="15" s="1"/>
  <c r="J28" i="15"/>
  <c r="I29" i="19"/>
  <c r="H30" i="19"/>
  <c r="J28" i="19"/>
  <c r="H31" i="18" l="1"/>
  <c r="J29" i="18"/>
  <c r="I30" i="18"/>
  <c r="I30" i="2"/>
  <c r="H31" i="2" s="1"/>
  <c r="J29" i="2"/>
  <c r="J29" i="15"/>
  <c r="I30" i="15"/>
  <c r="H31" i="15"/>
  <c r="J29" i="4"/>
  <c r="I30" i="4"/>
  <c r="H31" i="4"/>
  <c r="I30" i="10"/>
  <c r="H31" i="10" s="1"/>
  <c r="J29" i="10"/>
  <c r="I30" i="17"/>
  <c r="H31" i="17"/>
  <c r="J29" i="17"/>
  <c r="J29" i="7"/>
  <c r="I30" i="7"/>
  <c r="H31" i="7" s="1"/>
  <c r="H31" i="6"/>
  <c r="J29" i="6"/>
  <c r="I30" i="6"/>
  <c r="H31" i="8"/>
  <c r="I30" i="8"/>
  <c r="J29" i="8"/>
  <c r="I30" i="16"/>
  <c r="J29" i="16"/>
  <c r="H31" i="16"/>
  <c r="I30" i="9"/>
  <c r="J29" i="9"/>
  <c r="H31" i="9"/>
  <c r="J29" i="11"/>
  <c r="I30" i="11"/>
  <c r="H31" i="11"/>
  <c r="J29" i="14"/>
  <c r="H31" i="14"/>
  <c r="I30" i="14"/>
  <c r="I30" i="19"/>
  <c r="H31" i="19"/>
  <c r="J29" i="19"/>
  <c r="J30" i="2" l="1"/>
  <c r="I31" i="2"/>
  <c r="H32" i="2" s="1"/>
  <c r="I31" i="10"/>
  <c r="H32" i="10"/>
  <c r="J30" i="10"/>
  <c r="J30" i="7"/>
  <c r="I31" i="7"/>
  <c r="H32" i="7" s="1"/>
  <c r="I31" i="16"/>
  <c r="H32" i="16"/>
  <c r="J30" i="16"/>
  <c r="I31" i="9"/>
  <c r="H32" i="9" s="1"/>
  <c r="J30" i="9"/>
  <c r="J30" i="17"/>
  <c r="I31" i="17"/>
  <c r="H32" i="17" s="1"/>
  <c r="J30" i="15"/>
  <c r="I31" i="15"/>
  <c r="H32" i="15" s="1"/>
  <c r="J30" i="8"/>
  <c r="I31" i="8"/>
  <c r="H32" i="8"/>
  <c r="J30" i="18"/>
  <c r="I31" i="18"/>
  <c r="H32" i="18" s="1"/>
  <c r="J30" i="14"/>
  <c r="I31" i="14"/>
  <c r="H32" i="14"/>
  <c r="J30" i="4"/>
  <c r="I31" i="4"/>
  <c r="H32" i="4" s="1"/>
  <c r="H32" i="6"/>
  <c r="J30" i="6"/>
  <c r="I31" i="6"/>
  <c r="J30" i="11"/>
  <c r="I31" i="11"/>
  <c r="H32" i="11" s="1"/>
  <c r="I31" i="19"/>
  <c r="J30" i="19"/>
  <c r="H32" i="19"/>
  <c r="H33" i="7" l="1"/>
  <c r="J31" i="7"/>
  <c r="I32" i="7"/>
  <c r="J31" i="11"/>
  <c r="I32" i="11"/>
  <c r="H33" i="11"/>
  <c r="J31" i="18"/>
  <c r="I32" i="18"/>
  <c r="H33" i="18" s="1"/>
  <c r="J31" i="15"/>
  <c r="H33" i="15"/>
  <c r="I32" i="15"/>
  <c r="I32" i="17"/>
  <c r="H33" i="17"/>
  <c r="J31" i="17"/>
  <c r="H33" i="9"/>
  <c r="J31" i="9"/>
  <c r="I32" i="9"/>
  <c r="I32" i="4"/>
  <c r="J31" i="4"/>
  <c r="H33" i="4"/>
  <c r="I32" i="2"/>
  <c r="H33" i="2" s="1"/>
  <c r="J31" i="2"/>
  <c r="I32" i="16"/>
  <c r="J31" i="16"/>
  <c r="H33" i="16"/>
  <c r="I32" i="6"/>
  <c r="H33" i="6" s="1"/>
  <c r="J31" i="6"/>
  <c r="J31" i="8"/>
  <c r="I32" i="8"/>
  <c r="H33" i="8" s="1"/>
  <c r="I32" i="10"/>
  <c r="H33" i="10"/>
  <c r="J31" i="10"/>
  <c r="I32" i="14"/>
  <c r="H33" i="14" s="1"/>
  <c r="J31" i="14"/>
  <c r="I32" i="19"/>
  <c r="H33" i="19"/>
  <c r="J31" i="19"/>
  <c r="I33" i="14" l="1"/>
  <c r="H34" i="14" s="1"/>
  <c r="J32" i="14"/>
  <c r="J32" i="18"/>
  <c r="I33" i="18"/>
  <c r="H34" i="18" s="1"/>
  <c r="I33" i="8"/>
  <c r="H34" i="8"/>
  <c r="J32" i="8"/>
  <c r="I33" i="2"/>
  <c r="J32" i="2"/>
  <c r="H34" i="2"/>
  <c r="J32" i="6"/>
  <c r="I33" i="6"/>
  <c r="H34" i="6" s="1"/>
  <c r="I33" i="4"/>
  <c r="H34" i="4" s="1"/>
  <c r="J32" i="4"/>
  <c r="I33" i="10"/>
  <c r="H34" i="10" s="1"/>
  <c r="J32" i="10"/>
  <c r="H34" i="9"/>
  <c r="I33" i="9"/>
  <c r="J32" i="9"/>
  <c r="I33" i="11"/>
  <c r="J32" i="11"/>
  <c r="H34" i="11"/>
  <c r="J32" i="16"/>
  <c r="I33" i="16"/>
  <c r="H34" i="16" s="1"/>
  <c r="I33" i="7"/>
  <c r="H34" i="7"/>
  <c r="J32" i="7"/>
  <c r="J32" i="17"/>
  <c r="I33" i="17"/>
  <c r="H34" i="17"/>
  <c r="J32" i="15"/>
  <c r="I33" i="15"/>
  <c r="H34" i="15" s="1"/>
  <c r="I33" i="19"/>
  <c r="H34" i="19" s="1"/>
  <c r="J32" i="19"/>
  <c r="J33" i="10" l="1"/>
  <c r="I34" i="10"/>
  <c r="H35" i="10" s="1"/>
  <c r="I34" i="18"/>
  <c r="H35" i="18" s="1"/>
  <c r="J33" i="18"/>
  <c r="J33" i="15"/>
  <c r="I34" i="15"/>
  <c r="H35" i="15" s="1"/>
  <c r="I34" i="16"/>
  <c r="H35" i="16" s="1"/>
  <c r="J33" i="16"/>
  <c r="J33" i="4"/>
  <c r="I34" i="4"/>
  <c r="H35" i="4" s="1"/>
  <c r="H35" i="6"/>
  <c r="J33" i="6"/>
  <c r="I34" i="6"/>
  <c r="J33" i="14"/>
  <c r="I34" i="14"/>
  <c r="H35" i="14"/>
  <c r="J33" i="7"/>
  <c r="I34" i="7"/>
  <c r="H35" i="7"/>
  <c r="J33" i="8"/>
  <c r="I34" i="8"/>
  <c r="H35" i="8" s="1"/>
  <c r="I34" i="17"/>
  <c r="H35" i="17"/>
  <c r="J33" i="17"/>
  <c r="H35" i="9"/>
  <c r="J33" i="9"/>
  <c r="I34" i="9"/>
  <c r="I34" i="2"/>
  <c r="J33" i="2"/>
  <c r="H35" i="2"/>
  <c r="J33" i="11"/>
  <c r="I34" i="11"/>
  <c r="H35" i="11" s="1"/>
  <c r="I34" i="19"/>
  <c r="H35" i="19" s="1"/>
  <c r="J33" i="19"/>
  <c r="J34" i="16" l="1"/>
  <c r="I35" i="16"/>
  <c r="H36" i="16"/>
  <c r="J34" i="11"/>
  <c r="I35" i="11"/>
  <c r="H36" i="11"/>
  <c r="I35" i="15"/>
  <c r="J34" i="15"/>
  <c r="H36" i="15"/>
  <c r="J34" i="8"/>
  <c r="I35" i="8"/>
  <c r="H36" i="8" s="1"/>
  <c r="H36" i="18"/>
  <c r="J34" i="18"/>
  <c r="I35" i="18"/>
  <c r="I35" i="4"/>
  <c r="H36" i="4" s="1"/>
  <c r="J34" i="4"/>
  <c r="J34" i="10"/>
  <c r="I35" i="10"/>
  <c r="H36" i="10" s="1"/>
  <c r="J34" i="7"/>
  <c r="I35" i="7"/>
  <c r="H36" i="7" s="1"/>
  <c r="I35" i="6"/>
  <c r="H36" i="6" s="1"/>
  <c r="J34" i="6"/>
  <c r="I35" i="9"/>
  <c r="H36" i="9"/>
  <c r="J34" i="9"/>
  <c r="J34" i="14"/>
  <c r="I35" i="14"/>
  <c r="H36" i="14" s="1"/>
  <c r="I35" i="2"/>
  <c r="H36" i="2" s="1"/>
  <c r="J34" i="2"/>
  <c r="I35" i="17"/>
  <c r="H36" i="17"/>
  <c r="J34" i="17"/>
  <c r="I35" i="19"/>
  <c r="H36" i="19"/>
  <c r="J34" i="19"/>
  <c r="I36" i="6" l="1"/>
  <c r="H37" i="6" s="1"/>
  <c r="J35" i="6"/>
  <c r="I36" i="4"/>
  <c r="J35" i="4"/>
  <c r="H37" i="4"/>
  <c r="I36" i="2"/>
  <c r="H37" i="2"/>
  <c r="J35" i="2"/>
  <c r="I36" i="7"/>
  <c r="J35" i="7"/>
  <c r="H37" i="7"/>
  <c r="I36" i="8"/>
  <c r="H37" i="8" s="1"/>
  <c r="J35" i="8"/>
  <c r="I36" i="10"/>
  <c r="H37" i="10"/>
  <c r="J35" i="10"/>
  <c r="J35" i="14"/>
  <c r="I36" i="14"/>
  <c r="H37" i="14" s="1"/>
  <c r="I36" i="17"/>
  <c r="H37" i="17" s="1"/>
  <c r="J35" i="17"/>
  <c r="J35" i="11"/>
  <c r="H37" i="11"/>
  <c r="I36" i="11"/>
  <c r="I36" i="15"/>
  <c r="J35" i="15"/>
  <c r="H37" i="15"/>
  <c r="J35" i="9"/>
  <c r="I36" i="9"/>
  <c r="H37" i="9" s="1"/>
  <c r="H37" i="18"/>
  <c r="I36" i="18"/>
  <c r="J35" i="18"/>
  <c r="I36" i="16"/>
  <c r="H37" i="16"/>
  <c r="J35" i="16"/>
  <c r="I36" i="19"/>
  <c r="J35" i="19"/>
  <c r="H37" i="19"/>
  <c r="J36" i="9" l="1"/>
  <c r="I37" i="9"/>
  <c r="H38" i="9" s="1"/>
  <c r="I37" i="8"/>
  <c r="H38" i="8" s="1"/>
  <c r="J36" i="8"/>
  <c r="I37" i="17"/>
  <c r="H38" i="17"/>
  <c r="J36" i="17"/>
  <c r="I37" i="14"/>
  <c r="J36" i="14"/>
  <c r="H38" i="14"/>
  <c r="I37" i="6"/>
  <c r="J36" i="6"/>
  <c r="H38" i="6"/>
  <c r="I37" i="2"/>
  <c r="H38" i="2" s="1"/>
  <c r="J36" i="2"/>
  <c r="J36" i="16"/>
  <c r="I37" i="16"/>
  <c r="H38" i="16" s="1"/>
  <c r="J36" i="7"/>
  <c r="I37" i="7"/>
  <c r="H38" i="7" s="1"/>
  <c r="J36" i="15"/>
  <c r="I37" i="15"/>
  <c r="H38" i="15" s="1"/>
  <c r="J36" i="4"/>
  <c r="I37" i="4"/>
  <c r="H38" i="4"/>
  <c r="H38" i="18"/>
  <c r="J36" i="18"/>
  <c r="I37" i="18"/>
  <c r="I37" i="11"/>
  <c r="H38" i="11"/>
  <c r="J36" i="11"/>
  <c r="I37" i="10"/>
  <c r="H38" i="10"/>
  <c r="J36" i="10"/>
  <c r="I37" i="19"/>
  <c r="H38" i="19" s="1"/>
  <c r="J36" i="19"/>
  <c r="I38" i="15" l="1"/>
  <c r="H39" i="15"/>
  <c r="J37" i="15"/>
  <c r="J37" i="7"/>
  <c r="I38" i="7"/>
  <c r="H39" i="7" s="1"/>
  <c r="I38" i="8"/>
  <c r="H39" i="8" s="1"/>
  <c r="J37" i="8"/>
  <c r="I38" i="2"/>
  <c r="H39" i="2"/>
  <c r="J37" i="2"/>
  <c r="J37" i="9"/>
  <c r="H39" i="9"/>
  <c r="I38" i="9"/>
  <c r="I38" i="16"/>
  <c r="H39" i="16" s="1"/>
  <c r="J37" i="16"/>
  <c r="I38" i="6"/>
  <c r="J37" i="6"/>
  <c r="H39" i="6"/>
  <c r="H39" i="10"/>
  <c r="I38" i="10"/>
  <c r="J37" i="10"/>
  <c r="J37" i="17"/>
  <c r="I38" i="17"/>
  <c r="H39" i="17" s="1"/>
  <c r="I38" i="4"/>
  <c r="H39" i="4" s="1"/>
  <c r="J37" i="4"/>
  <c r="J37" i="11"/>
  <c r="H39" i="11"/>
  <c r="I38" i="11"/>
  <c r="J37" i="14"/>
  <c r="I38" i="14"/>
  <c r="H39" i="14" s="1"/>
  <c r="J37" i="18"/>
  <c r="I38" i="18"/>
  <c r="H39" i="18" s="1"/>
  <c r="I38" i="19"/>
  <c r="H39" i="19" s="1"/>
  <c r="J37" i="19"/>
  <c r="J38" i="17" l="1"/>
  <c r="I39" i="17"/>
  <c r="H40" i="17" s="1"/>
  <c r="I39" i="16"/>
  <c r="J38" i="16"/>
  <c r="H40" i="16"/>
  <c r="J38" i="18"/>
  <c r="I39" i="18"/>
  <c r="H40" i="18" s="1"/>
  <c r="I39" i="14"/>
  <c r="H40" i="14" s="1"/>
  <c r="J38" i="14"/>
  <c r="I39" i="7"/>
  <c r="H40" i="7" s="1"/>
  <c r="J38" i="7"/>
  <c r="J38" i="4"/>
  <c r="H40" i="4"/>
  <c r="I39" i="4"/>
  <c r="I39" i="8"/>
  <c r="H40" i="8"/>
  <c r="J38" i="8"/>
  <c r="H40" i="6"/>
  <c r="J38" i="6"/>
  <c r="I39" i="6"/>
  <c r="J38" i="10"/>
  <c r="I39" i="10"/>
  <c r="H40" i="10" s="1"/>
  <c r="J38" i="2"/>
  <c r="I39" i="2"/>
  <c r="H40" i="2" s="1"/>
  <c r="J38" i="15"/>
  <c r="I39" i="15"/>
  <c r="H40" i="15" s="1"/>
  <c r="I39" i="11"/>
  <c r="H40" i="11" s="1"/>
  <c r="J38" i="11"/>
  <c r="I39" i="9"/>
  <c r="H40" i="9"/>
  <c r="J38" i="9"/>
  <c r="I39" i="19"/>
  <c r="H40" i="19" s="1"/>
  <c r="J38" i="19"/>
  <c r="I40" i="2" l="1"/>
  <c r="H41" i="2" s="1"/>
  <c r="J39" i="2"/>
  <c r="J39" i="14"/>
  <c r="I40" i="14"/>
  <c r="H41" i="14" s="1"/>
  <c r="H41" i="18"/>
  <c r="J39" i="18"/>
  <c r="I40" i="18"/>
  <c r="I40" i="10"/>
  <c r="J39" i="10"/>
  <c r="H41" i="10"/>
  <c r="I40" i="11"/>
  <c r="H41" i="11"/>
  <c r="J39" i="11"/>
  <c r="J39" i="15"/>
  <c r="I40" i="15"/>
  <c r="H41" i="15"/>
  <c r="J39" i="17"/>
  <c r="I40" i="17"/>
  <c r="H41" i="17"/>
  <c r="I40" i="7"/>
  <c r="H41" i="7" s="1"/>
  <c r="J39" i="7"/>
  <c r="I40" i="6"/>
  <c r="H41" i="6"/>
  <c r="J39" i="6"/>
  <c r="I40" i="4"/>
  <c r="J39" i="4"/>
  <c r="H41" i="4"/>
  <c r="I40" i="16"/>
  <c r="H41" i="16"/>
  <c r="J39" i="16"/>
  <c r="I40" i="8"/>
  <c r="J39" i="8"/>
  <c r="H41" i="8"/>
  <c r="J39" i="9"/>
  <c r="I40" i="9"/>
  <c r="H41" i="9" s="1"/>
  <c r="I40" i="19"/>
  <c r="H41" i="19" s="1"/>
  <c r="J39" i="19"/>
  <c r="I41" i="7" l="1"/>
  <c r="H42" i="7" s="1"/>
  <c r="J40" i="7"/>
  <c r="I41" i="14"/>
  <c r="J40" i="14"/>
  <c r="H42" i="14"/>
  <c r="I41" i="2"/>
  <c r="H42" i="2" s="1"/>
  <c r="J40" i="2"/>
  <c r="J40" i="9"/>
  <c r="I41" i="9"/>
  <c r="H42" i="9" s="1"/>
  <c r="I41" i="16"/>
  <c r="H42" i="16"/>
  <c r="J40" i="16"/>
  <c r="H42" i="18"/>
  <c r="I41" i="18"/>
  <c r="J40" i="18"/>
  <c r="I41" i="17"/>
  <c r="H42" i="17"/>
  <c r="J40" i="17"/>
  <c r="J40" i="4"/>
  <c r="I41" i="4"/>
  <c r="H42" i="4"/>
  <c r="I41" i="8"/>
  <c r="H42" i="8" s="1"/>
  <c r="J40" i="8"/>
  <c r="I41" i="10"/>
  <c r="H42" i="10" s="1"/>
  <c r="J40" i="10"/>
  <c r="I41" i="11"/>
  <c r="H42" i="11" s="1"/>
  <c r="J40" i="11"/>
  <c r="H42" i="6"/>
  <c r="I41" i="6"/>
  <c r="J40" i="6"/>
  <c r="J40" i="15"/>
  <c r="I41" i="15"/>
  <c r="H42" i="15" s="1"/>
  <c r="I41" i="19"/>
  <c r="H42" i="19" s="1"/>
  <c r="J40" i="19"/>
  <c r="J41" i="8" l="1"/>
  <c r="I42" i="8"/>
  <c r="H43" i="8"/>
  <c r="J41" i="15"/>
  <c r="I42" i="15"/>
  <c r="H43" i="15" s="1"/>
  <c r="I42" i="2"/>
  <c r="H43" i="2" s="1"/>
  <c r="J41" i="2"/>
  <c r="J41" i="10"/>
  <c r="I42" i="10"/>
  <c r="H43" i="10" s="1"/>
  <c r="I42" i="11"/>
  <c r="H43" i="11" s="1"/>
  <c r="J41" i="11"/>
  <c r="I42" i="9"/>
  <c r="H43" i="9" s="1"/>
  <c r="J41" i="9"/>
  <c r="H43" i="7"/>
  <c r="I42" i="7"/>
  <c r="J41" i="7"/>
  <c r="H43" i="18"/>
  <c r="I42" i="18"/>
  <c r="J41" i="18"/>
  <c r="I42" i="6"/>
  <c r="H43" i="6" s="1"/>
  <c r="J41" i="6"/>
  <c r="I42" i="4"/>
  <c r="J41" i="4"/>
  <c r="H43" i="4"/>
  <c r="I42" i="16"/>
  <c r="H43" i="16"/>
  <c r="J41" i="16"/>
  <c r="J41" i="17"/>
  <c r="I42" i="17"/>
  <c r="H43" i="17" s="1"/>
  <c r="I42" i="14"/>
  <c r="H43" i="14" s="1"/>
  <c r="J41" i="14"/>
  <c r="I42" i="19"/>
  <c r="H43" i="19"/>
  <c r="J41" i="19"/>
  <c r="H44" i="14" l="1"/>
  <c r="I43" i="14"/>
  <c r="J42" i="14"/>
  <c r="I43" i="17"/>
  <c r="H44" i="17"/>
  <c r="J42" i="17"/>
  <c r="I43" i="15"/>
  <c r="H44" i="15" s="1"/>
  <c r="J42" i="15"/>
  <c r="J42" i="9"/>
  <c r="I43" i="9"/>
  <c r="H44" i="9" s="1"/>
  <c r="I43" i="2"/>
  <c r="H44" i="2" s="1"/>
  <c r="J42" i="2"/>
  <c r="I43" i="6"/>
  <c r="H44" i="6" s="1"/>
  <c r="J42" i="6"/>
  <c r="J42" i="11"/>
  <c r="I43" i="11"/>
  <c r="H44" i="11" s="1"/>
  <c r="I43" i="10"/>
  <c r="H44" i="10" s="1"/>
  <c r="J42" i="10"/>
  <c r="J42" i="16"/>
  <c r="I43" i="16"/>
  <c r="H44" i="16"/>
  <c r="J42" i="4"/>
  <c r="H44" i="4"/>
  <c r="I43" i="4"/>
  <c r="J42" i="18"/>
  <c r="I43" i="18"/>
  <c r="H44" i="18" s="1"/>
  <c r="J42" i="7"/>
  <c r="I43" i="7"/>
  <c r="H44" i="7"/>
  <c r="I43" i="8"/>
  <c r="H44" i="8" s="1"/>
  <c r="J42" i="8"/>
  <c r="I43" i="19"/>
  <c r="H44" i="19" s="1"/>
  <c r="J42" i="19"/>
  <c r="J43" i="15" l="1"/>
  <c r="I44" i="15"/>
  <c r="H45" i="15" s="1"/>
  <c r="J43" i="6"/>
  <c r="I44" i="6"/>
  <c r="H45" i="6"/>
  <c r="I44" i="2"/>
  <c r="J43" i="2"/>
  <c r="H45" i="2"/>
  <c r="I44" i="8"/>
  <c r="H45" i="8" s="1"/>
  <c r="J43" i="8"/>
  <c r="J43" i="9"/>
  <c r="I44" i="9"/>
  <c r="H45" i="9" s="1"/>
  <c r="J43" i="11"/>
  <c r="I44" i="11"/>
  <c r="H45" i="11" s="1"/>
  <c r="J43" i="18"/>
  <c r="I44" i="18"/>
  <c r="H45" i="18" s="1"/>
  <c r="I44" i="10"/>
  <c r="H45" i="10" s="1"/>
  <c r="J43" i="10"/>
  <c r="I44" i="14"/>
  <c r="H45" i="14" s="1"/>
  <c r="J43" i="14"/>
  <c r="I44" i="7"/>
  <c r="J43" i="7"/>
  <c r="H45" i="7"/>
  <c r="I44" i="4"/>
  <c r="J43" i="4"/>
  <c r="H45" i="4"/>
  <c r="I44" i="17"/>
  <c r="H45" i="17"/>
  <c r="J43" i="17"/>
  <c r="I44" i="16"/>
  <c r="H45" i="16" s="1"/>
  <c r="J43" i="16"/>
  <c r="I44" i="19"/>
  <c r="H45" i="19" s="1"/>
  <c r="J43" i="19"/>
  <c r="I45" i="18" l="1"/>
  <c r="H46" i="18" s="1"/>
  <c r="J44" i="18"/>
  <c r="I45" i="16"/>
  <c r="H46" i="16"/>
  <c r="J44" i="16"/>
  <c r="J44" i="11"/>
  <c r="I45" i="11"/>
  <c r="H46" i="11" s="1"/>
  <c r="J44" i="9"/>
  <c r="H46" i="9"/>
  <c r="I45" i="9"/>
  <c r="J44" i="14"/>
  <c r="I45" i="14"/>
  <c r="H46" i="14" s="1"/>
  <c r="J44" i="15"/>
  <c r="I45" i="15"/>
  <c r="H46" i="15"/>
  <c r="J44" i="10"/>
  <c r="I45" i="10"/>
  <c r="H46" i="10" s="1"/>
  <c r="H46" i="8"/>
  <c r="J44" i="8"/>
  <c r="I45" i="8"/>
  <c r="J44" i="6"/>
  <c r="I45" i="6"/>
  <c r="H46" i="6" s="1"/>
  <c r="J44" i="7"/>
  <c r="I45" i="7"/>
  <c r="H46" i="7" s="1"/>
  <c r="I45" i="17"/>
  <c r="H46" i="17" s="1"/>
  <c r="J44" i="17"/>
  <c r="J44" i="4"/>
  <c r="I45" i="4"/>
  <c r="H46" i="4" s="1"/>
  <c r="I45" i="2"/>
  <c r="H46" i="2" s="1"/>
  <c r="J44" i="2"/>
  <c r="I45" i="19"/>
  <c r="H46" i="19" s="1"/>
  <c r="J44" i="19"/>
  <c r="I46" i="11" l="1"/>
  <c r="H47" i="11"/>
  <c r="J45" i="11"/>
  <c r="I46" i="14"/>
  <c r="J45" i="14"/>
  <c r="H47" i="14"/>
  <c r="H47" i="7"/>
  <c r="J45" i="7"/>
  <c r="I46" i="7"/>
  <c r="J45" i="2"/>
  <c r="I46" i="2"/>
  <c r="H47" i="2" s="1"/>
  <c r="I46" i="6"/>
  <c r="H47" i="6" s="1"/>
  <c r="J45" i="6"/>
  <c r="I46" i="4"/>
  <c r="H47" i="4" s="1"/>
  <c r="J45" i="4"/>
  <c r="I46" i="17"/>
  <c r="H47" i="17" s="1"/>
  <c r="J45" i="17"/>
  <c r="J45" i="10"/>
  <c r="I46" i="10"/>
  <c r="H47" i="10" s="1"/>
  <c r="J45" i="18"/>
  <c r="I46" i="18"/>
  <c r="H47" i="18" s="1"/>
  <c r="I46" i="8"/>
  <c r="H47" i="8"/>
  <c r="J45" i="8"/>
  <c r="I46" i="16"/>
  <c r="H47" i="16" s="1"/>
  <c r="J45" i="16"/>
  <c r="I46" i="9"/>
  <c r="J45" i="9"/>
  <c r="H47" i="9"/>
  <c r="J45" i="15"/>
  <c r="H47" i="15"/>
  <c r="I46" i="15"/>
  <c r="I46" i="19"/>
  <c r="H47" i="19" s="1"/>
  <c r="J45" i="19"/>
  <c r="J46" i="17" l="1"/>
  <c r="I47" i="17"/>
  <c r="H48" i="17" s="1"/>
  <c r="J46" i="18"/>
  <c r="I47" i="18"/>
  <c r="H48" i="18" s="1"/>
  <c r="I47" i="10"/>
  <c r="H48" i="10" s="1"/>
  <c r="J46" i="10"/>
  <c r="I47" i="2"/>
  <c r="H48" i="2" s="1"/>
  <c r="J46" i="2"/>
  <c r="I47" i="16"/>
  <c r="H48" i="16"/>
  <c r="J46" i="16"/>
  <c r="J46" i="4"/>
  <c r="H48" i="4"/>
  <c r="I47" i="4"/>
  <c r="I47" i="6"/>
  <c r="H48" i="6"/>
  <c r="J46" i="6"/>
  <c r="I47" i="7"/>
  <c r="H48" i="7" s="1"/>
  <c r="J46" i="7"/>
  <c r="H48" i="14"/>
  <c r="J46" i="14"/>
  <c r="I47" i="14"/>
  <c r="I47" i="8"/>
  <c r="J46" i="8"/>
  <c r="H48" i="8"/>
  <c r="J46" i="9"/>
  <c r="I47" i="9"/>
  <c r="H48" i="9"/>
  <c r="J46" i="15"/>
  <c r="I47" i="15"/>
  <c r="H48" i="15" s="1"/>
  <c r="I47" i="11"/>
  <c r="J46" i="11"/>
  <c r="H48" i="11"/>
  <c r="I47" i="19"/>
  <c r="H48" i="19"/>
  <c r="J46" i="19"/>
  <c r="J47" i="2" l="1"/>
  <c r="I48" i="2"/>
  <c r="H49" i="2" s="1"/>
  <c r="I48" i="18"/>
  <c r="H49" i="18" s="1"/>
  <c r="J47" i="18"/>
  <c r="I48" i="10"/>
  <c r="H49" i="10" s="1"/>
  <c r="J47" i="10"/>
  <c r="I48" i="7"/>
  <c r="H49" i="7" s="1"/>
  <c r="J47" i="7"/>
  <c r="J47" i="15"/>
  <c r="I48" i="15"/>
  <c r="H49" i="15" s="1"/>
  <c r="I48" i="17"/>
  <c r="H49" i="17" s="1"/>
  <c r="J47" i="17"/>
  <c r="J47" i="11"/>
  <c r="I48" i="11"/>
  <c r="H49" i="11" s="1"/>
  <c r="I48" i="16"/>
  <c r="J47" i="16"/>
  <c r="H49" i="16"/>
  <c r="I48" i="6"/>
  <c r="H49" i="6"/>
  <c r="J47" i="6"/>
  <c r="I48" i="8"/>
  <c r="H49" i="8"/>
  <c r="J47" i="8"/>
  <c r="J47" i="9"/>
  <c r="I48" i="9"/>
  <c r="H49" i="9" s="1"/>
  <c r="I48" i="14"/>
  <c r="H49" i="14" s="1"/>
  <c r="J47" i="14"/>
  <c r="I48" i="4"/>
  <c r="J47" i="4"/>
  <c r="H49" i="4"/>
  <c r="I48" i="19"/>
  <c r="H49" i="19" s="1"/>
  <c r="J47" i="19"/>
  <c r="J48" i="11" l="1"/>
  <c r="I49" i="11"/>
  <c r="H50" i="11" s="1"/>
  <c r="I49" i="18"/>
  <c r="H50" i="18" s="1"/>
  <c r="J48" i="18"/>
  <c r="I49" i="2"/>
  <c r="H50" i="2" s="1"/>
  <c r="J48" i="2"/>
  <c r="I49" i="7"/>
  <c r="H50" i="7" s="1"/>
  <c r="J48" i="7"/>
  <c r="I49" i="10"/>
  <c r="H50" i="10" s="1"/>
  <c r="J48" i="10"/>
  <c r="J48" i="17"/>
  <c r="I49" i="17"/>
  <c r="H50" i="17" s="1"/>
  <c r="J48" i="14"/>
  <c r="I49" i="14"/>
  <c r="H50" i="14" s="1"/>
  <c r="I49" i="15"/>
  <c r="H50" i="15" s="1"/>
  <c r="J48" i="15"/>
  <c r="J48" i="9"/>
  <c r="H50" i="9"/>
  <c r="I49" i="9"/>
  <c r="J48" i="4"/>
  <c r="I49" i="4"/>
  <c r="H50" i="4"/>
  <c r="I49" i="8"/>
  <c r="H50" i="8" s="1"/>
  <c r="J48" i="8"/>
  <c r="J48" i="6"/>
  <c r="I49" i="6"/>
  <c r="H50" i="6"/>
  <c r="I49" i="16"/>
  <c r="H50" i="16" s="1"/>
  <c r="J48" i="16"/>
  <c r="I49" i="19"/>
  <c r="H50" i="19" s="1"/>
  <c r="J48" i="19"/>
  <c r="J49" i="15" l="1"/>
  <c r="I50" i="15"/>
  <c r="H51" i="15" s="1"/>
  <c r="J49" i="14"/>
  <c r="I50" i="14"/>
  <c r="H51" i="14" s="1"/>
  <c r="I50" i="17"/>
  <c r="H51" i="17"/>
  <c r="J49" i="17"/>
  <c r="I50" i="7"/>
  <c r="H51" i="7" s="1"/>
  <c r="J49" i="7"/>
  <c r="J49" i="2"/>
  <c r="I50" i="2"/>
  <c r="H51" i="2" s="1"/>
  <c r="H51" i="18"/>
  <c r="I50" i="18"/>
  <c r="J49" i="18"/>
  <c r="J49" i="8"/>
  <c r="I50" i="8"/>
  <c r="H51" i="8"/>
  <c r="I50" i="16"/>
  <c r="H51" i="16" s="1"/>
  <c r="J49" i="16"/>
  <c r="I50" i="11"/>
  <c r="H51" i="11"/>
  <c r="J49" i="11"/>
  <c r="I50" i="10"/>
  <c r="H51" i="10"/>
  <c r="J49" i="10"/>
  <c r="H51" i="4"/>
  <c r="J49" i="4"/>
  <c r="I50" i="4"/>
  <c r="I50" i="6"/>
  <c r="J49" i="6"/>
  <c r="H51" i="6"/>
  <c r="I50" i="9"/>
  <c r="J49" i="9"/>
  <c r="H51" i="9"/>
  <c r="I50" i="19"/>
  <c r="H51" i="19" s="1"/>
  <c r="J49" i="19"/>
  <c r="I51" i="7" l="1"/>
  <c r="H52" i="7"/>
  <c r="J50" i="7"/>
  <c r="I51" i="14"/>
  <c r="H52" i="14" s="1"/>
  <c r="J50" i="14"/>
  <c r="I51" i="2"/>
  <c r="H52" i="2"/>
  <c r="J50" i="2"/>
  <c r="H52" i="16"/>
  <c r="J50" i="16"/>
  <c r="I51" i="16"/>
  <c r="I51" i="15"/>
  <c r="J50" i="15"/>
  <c r="H52" i="15"/>
  <c r="H52" i="18"/>
  <c r="J50" i="18"/>
  <c r="I51" i="18"/>
  <c r="I51" i="17"/>
  <c r="H52" i="17"/>
  <c r="J50" i="17"/>
  <c r="J50" i="9"/>
  <c r="I51" i="9"/>
  <c r="H52" i="9" s="1"/>
  <c r="J50" i="4"/>
  <c r="I51" i="4"/>
  <c r="H52" i="4" s="1"/>
  <c r="J50" i="11"/>
  <c r="I51" i="11"/>
  <c r="H52" i="11" s="1"/>
  <c r="I51" i="10"/>
  <c r="H52" i="10"/>
  <c r="J50" i="10"/>
  <c r="J50" i="8"/>
  <c r="I51" i="8"/>
  <c r="H52" i="8"/>
  <c r="I51" i="6"/>
  <c r="J50" i="6"/>
  <c r="H52" i="6"/>
  <c r="I51" i="19"/>
  <c r="H52" i="19" s="1"/>
  <c r="J50" i="19"/>
  <c r="J51" i="9" l="1"/>
  <c r="I52" i="9"/>
  <c r="H53" i="9"/>
  <c r="I52" i="4"/>
  <c r="H53" i="4" s="1"/>
  <c r="J51" i="4"/>
  <c r="I52" i="14"/>
  <c r="H53" i="14" s="1"/>
  <c r="J51" i="14"/>
  <c r="J51" i="11"/>
  <c r="I52" i="11"/>
  <c r="H53" i="11" s="1"/>
  <c r="I52" i="10"/>
  <c r="H53" i="10" s="1"/>
  <c r="J51" i="10"/>
  <c r="H53" i="18"/>
  <c r="I52" i="18"/>
  <c r="J51" i="18"/>
  <c r="I52" i="2"/>
  <c r="J51" i="2"/>
  <c r="H53" i="2"/>
  <c r="J51" i="15"/>
  <c r="I52" i="15"/>
  <c r="H53" i="15"/>
  <c r="I52" i="8"/>
  <c r="H53" i="8"/>
  <c r="J51" i="8"/>
  <c r="I52" i="17"/>
  <c r="H53" i="17"/>
  <c r="J51" i="17"/>
  <c r="J51" i="6"/>
  <c r="I52" i="6"/>
  <c r="H53" i="6" s="1"/>
  <c r="I52" i="7"/>
  <c r="J51" i="7"/>
  <c r="H53" i="7"/>
  <c r="I52" i="16"/>
  <c r="H53" i="16" s="1"/>
  <c r="J51" i="16"/>
  <c r="I52" i="19"/>
  <c r="H53" i="19" s="1"/>
  <c r="J51" i="19"/>
  <c r="H54" i="16" l="1"/>
  <c r="J52" i="16"/>
  <c r="I53" i="16"/>
  <c r="I53" i="14"/>
  <c r="H54" i="14"/>
  <c r="J52" i="14"/>
  <c r="J52" i="4"/>
  <c r="I53" i="4"/>
  <c r="H54" i="4" s="1"/>
  <c r="J52" i="6"/>
  <c r="I53" i="6"/>
  <c r="H54" i="6" s="1"/>
  <c r="H54" i="10"/>
  <c r="I53" i="10"/>
  <c r="J52" i="10"/>
  <c r="J52" i="11"/>
  <c r="H54" i="11"/>
  <c r="I53" i="11"/>
  <c r="J52" i="18"/>
  <c r="I53" i="18"/>
  <c r="H54" i="18" s="1"/>
  <c r="J52" i="9"/>
  <c r="I53" i="9"/>
  <c r="H54" i="9"/>
  <c r="J52" i="15"/>
  <c r="I53" i="15"/>
  <c r="H54" i="15" s="1"/>
  <c r="I53" i="17"/>
  <c r="H54" i="17"/>
  <c r="J52" i="17"/>
  <c r="I53" i="7"/>
  <c r="J52" i="7"/>
  <c r="H54" i="7"/>
  <c r="I53" i="8"/>
  <c r="H54" i="8" s="1"/>
  <c r="J52" i="8"/>
  <c r="I53" i="2"/>
  <c r="J52" i="2"/>
  <c r="H54" i="2"/>
  <c r="I53" i="19"/>
  <c r="H54" i="19" s="1"/>
  <c r="J52" i="19"/>
  <c r="J53" i="4" l="1"/>
  <c r="I54" i="4"/>
  <c r="H55" i="4" s="1"/>
  <c r="J53" i="15"/>
  <c r="I54" i="15"/>
  <c r="H55" i="15" s="1"/>
  <c r="I54" i="8"/>
  <c r="H55" i="8"/>
  <c r="J53" i="8"/>
  <c r="H55" i="18"/>
  <c r="J53" i="18"/>
  <c r="I54" i="18"/>
  <c r="I54" i="6"/>
  <c r="H55" i="6" s="1"/>
  <c r="J53" i="6"/>
  <c r="I54" i="11"/>
  <c r="H55" i="11" s="1"/>
  <c r="J53" i="11"/>
  <c r="J53" i="2"/>
  <c r="I54" i="2"/>
  <c r="H55" i="2" s="1"/>
  <c r="J53" i="14"/>
  <c r="I54" i="14"/>
  <c r="H55" i="14" s="1"/>
  <c r="J53" i="7"/>
  <c r="I54" i="7"/>
  <c r="H55" i="7" s="1"/>
  <c r="J53" i="9"/>
  <c r="I54" i="9"/>
  <c r="H55" i="9" s="1"/>
  <c r="H55" i="17"/>
  <c r="J53" i="17"/>
  <c r="I54" i="17"/>
  <c r="J53" i="10"/>
  <c r="I54" i="10"/>
  <c r="H55" i="10" s="1"/>
  <c r="I54" i="16"/>
  <c r="H55" i="16"/>
  <c r="J53" i="16"/>
  <c r="I54" i="19"/>
  <c r="H55" i="19" s="1"/>
  <c r="J53" i="19"/>
  <c r="J54" i="2" l="1"/>
  <c r="H56" i="2"/>
  <c r="I55" i="2"/>
  <c r="J54" i="9"/>
  <c r="I55" i="9"/>
  <c r="H56" i="9"/>
  <c r="I55" i="11"/>
  <c r="H56" i="11"/>
  <c r="J54" i="11"/>
  <c r="I55" i="7"/>
  <c r="H56" i="7" s="1"/>
  <c r="J54" i="7"/>
  <c r="I55" i="15"/>
  <c r="J54" i="15"/>
  <c r="H56" i="15"/>
  <c r="J54" i="10"/>
  <c r="I55" i="10"/>
  <c r="H56" i="10"/>
  <c r="I55" i="6"/>
  <c r="J54" i="6"/>
  <c r="H56" i="6"/>
  <c r="I55" i="14"/>
  <c r="H56" i="14" s="1"/>
  <c r="J54" i="14"/>
  <c r="J54" i="4"/>
  <c r="H56" i="4"/>
  <c r="I55" i="4"/>
  <c r="J54" i="17"/>
  <c r="I55" i="17"/>
  <c r="H56" i="17"/>
  <c r="J54" i="8"/>
  <c r="I55" i="8"/>
  <c r="H56" i="8"/>
  <c r="H56" i="16"/>
  <c r="J54" i="16"/>
  <c r="I55" i="16"/>
  <c r="J54" i="18"/>
  <c r="I55" i="18"/>
  <c r="H56" i="18" s="1"/>
  <c r="I55" i="19"/>
  <c r="H56" i="19"/>
  <c r="J54" i="19"/>
  <c r="J55" i="18" l="1"/>
  <c r="I56" i="18"/>
  <c r="H57" i="18" s="1"/>
  <c r="J55" i="7"/>
  <c r="I56" i="7"/>
  <c r="H57" i="7" s="1"/>
  <c r="I56" i="14"/>
  <c r="H57" i="14" s="1"/>
  <c r="J55" i="14"/>
  <c r="I56" i="11"/>
  <c r="H57" i="11" s="1"/>
  <c r="J55" i="11"/>
  <c r="J55" i="16"/>
  <c r="I56" i="16"/>
  <c r="H57" i="16"/>
  <c r="H57" i="15"/>
  <c r="I56" i="15"/>
  <c r="J55" i="15"/>
  <c r="I56" i="10"/>
  <c r="H57" i="10" s="1"/>
  <c r="J55" i="10"/>
  <c r="I56" i="8"/>
  <c r="J55" i="8"/>
  <c r="H57" i="8"/>
  <c r="I56" i="2"/>
  <c r="H57" i="2" s="1"/>
  <c r="J55" i="2"/>
  <c r="I56" i="4"/>
  <c r="H57" i="4" s="1"/>
  <c r="J55" i="4"/>
  <c r="I56" i="17"/>
  <c r="H57" i="17"/>
  <c r="J55" i="17"/>
  <c r="I56" i="9"/>
  <c r="H57" i="9" s="1"/>
  <c r="J55" i="9"/>
  <c r="I56" i="6"/>
  <c r="H57" i="6" s="1"/>
  <c r="J55" i="6"/>
  <c r="I56" i="19"/>
  <c r="H57" i="19" s="1"/>
  <c r="J55" i="19"/>
  <c r="I57" i="10" l="1"/>
  <c r="H58" i="10"/>
  <c r="J56" i="10"/>
  <c r="J56" i="6"/>
  <c r="I57" i="6"/>
  <c r="H58" i="6"/>
  <c r="I57" i="7"/>
  <c r="J56" i="7"/>
  <c r="H58" i="7"/>
  <c r="J56" i="4"/>
  <c r="I57" i="4"/>
  <c r="H58" i="4"/>
  <c r="I57" i="11"/>
  <c r="H58" i="11" s="1"/>
  <c r="J56" i="11"/>
  <c r="J56" i="14"/>
  <c r="I57" i="14"/>
  <c r="H58" i="14" s="1"/>
  <c r="I57" i="2"/>
  <c r="H58" i="2" s="1"/>
  <c r="J56" i="2"/>
  <c r="J56" i="9"/>
  <c r="I57" i="9"/>
  <c r="H58" i="9"/>
  <c r="I57" i="18"/>
  <c r="H58" i="18" s="1"/>
  <c r="J56" i="18"/>
  <c r="I57" i="8"/>
  <c r="H58" i="8" s="1"/>
  <c r="J56" i="8"/>
  <c r="I57" i="16"/>
  <c r="H58" i="16" s="1"/>
  <c r="J56" i="16"/>
  <c r="J56" i="15"/>
  <c r="I57" i="15"/>
  <c r="H58" i="15"/>
  <c r="I57" i="17"/>
  <c r="H58" i="17"/>
  <c r="J56" i="17"/>
  <c r="I57" i="19"/>
  <c r="H58" i="19" s="1"/>
  <c r="J56" i="19"/>
  <c r="I58" i="14" l="1"/>
  <c r="H59" i="14"/>
  <c r="J57" i="14"/>
  <c r="J57" i="2"/>
  <c r="I58" i="2"/>
  <c r="H59" i="2" s="1"/>
  <c r="I58" i="8"/>
  <c r="H59" i="8"/>
  <c r="J57" i="8"/>
  <c r="J57" i="18"/>
  <c r="I58" i="18"/>
  <c r="H59" i="18" s="1"/>
  <c r="J57" i="11"/>
  <c r="I58" i="11"/>
  <c r="H59" i="11" s="1"/>
  <c r="I58" i="16"/>
  <c r="H59" i="16" s="1"/>
  <c r="J57" i="16"/>
  <c r="J57" i="7"/>
  <c r="I58" i="7"/>
  <c r="H59" i="7"/>
  <c r="J57" i="9"/>
  <c r="I58" i="9"/>
  <c r="H59" i="9" s="1"/>
  <c r="J57" i="17"/>
  <c r="I58" i="17"/>
  <c r="H59" i="17" s="1"/>
  <c r="J57" i="10"/>
  <c r="I58" i="10"/>
  <c r="H59" i="10" s="1"/>
  <c r="H59" i="6"/>
  <c r="J57" i="6"/>
  <c r="I58" i="6"/>
  <c r="I58" i="15"/>
  <c r="H59" i="15"/>
  <c r="J57" i="15"/>
  <c r="H59" i="4"/>
  <c r="J57" i="4"/>
  <c r="I58" i="4"/>
  <c r="I58" i="19"/>
  <c r="H59" i="19" s="1"/>
  <c r="J57" i="19"/>
  <c r="I59" i="10" l="1"/>
  <c r="J58" i="10"/>
  <c r="H60" i="10"/>
  <c r="J58" i="16"/>
  <c r="I59" i="16"/>
  <c r="H60" i="16" s="1"/>
  <c r="J58" i="2"/>
  <c r="I59" i="2"/>
  <c r="H60" i="2" s="1"/>
  <c r="I59" i="17"/>
  <c r="H60" i="17" s="1"/>
  <c r="J58" i="17"/>
  <c r="I59" i="11"/>
  <c r="H60" i="11"/>
  <c r="J58" i="11"/>
  <c r="J58" i="9"/>
  <c r="I59" i="9"/>
  <c r="H60" i="9"/>
  <c r="J58" i="18"/>
  <c r="I59" i="18"/>
  <c r="H60" i="18" s="1"/>
  <c r="J58" i="8"/>
  <c r="I59" i="8"/>
  <c r="H60" i="8"/>
  <c r="I59" i="6"/>
  <c r="H60" i="6"/>
  <c r="J58" i="6"/>
  <c r="J58" i="4"/>
  <c r="I59" i="4"/>
  <c r="H60" i="4"/>
  <c r="I59" i="7"/>
  <c r="H60" i="7"/>
  <c r="J58" i="7"/>
  <c r="I59" i="15"/>
  <c r="H60" i="15" s="1"/>
  <c r="J58" i="15"/>
  <c r="J58" i="14"/>
  <c r="I59" i="14"/>
  <c r="H60" i="14" s="1"/>
  <c r="I59" i="19"/>
  <c r="H60" i="19" s="1"/>
  <c r="J58" i="19"/>
  <c r="I60" i="17" l="1"/>
  <c r="H61" i="17" s="1"/>
  <c r="J59" i="17"/>
  <c r="J59" i="15"/>
  <c r="I60" i="15"/>
  <c r="H61" i="15"/>
  <c r="H61" i="2"/>
  <c r="J59" i="2"/>
  <c r="I60" i="2"/>
  <c r="I60" i="16"/>
  <c r="H61" i="16" s="1"/>
  <c r="J59" i="16"/>
  <c r="I60" i="14"/>
  <c r="H61" i="14" s="1"/>
  <c r="J59" i="14"/>
  <c r="H61" i="18"/>
  <c r="I60" i="18"/>
  <c r="J59" i="18"/>
  <c r="I60" i="8"/>
  <c r="H61" i="8"/>
  <c r="J59" i="8"/>
  <c r="I60" i="11"/>
  <c r="J59" i="11"/>
  <c r="H61" i="11"/>
  <c r="J59" i="7"/>
  <c r="I60" i="7"/>
  <c r="H61" i="7" s="1"/>
  <c r="J59" i="10"/>
  <c r="I60" i="10"/>
  <c r="H61" i="10" s="1"/>
  <c r="J59" i="9"/>
  <c r="I60" i="9"/>
  <c r="H61" i="9" s="1"/>
  <c r="I60" i="4"/>
  <c r="H61" i="4" s="1"/>
  <c r="J59" i="4"/>
  <c r="J59" i="6"/>
  <c r="I60" i="6"/>
  <c r="H61" i="6" s="1"/>
  <c r="I60" i="19"/>
  <c r="H61" i="19" s="1"/>
  <c r="J59" i="19"/>
  <c r="I61" i="6" l="1"/>
  <c r="H62" i="6"/>
  <c r="J60" i="6"/>
  <c r="I61" i="14"/>
  <c r="H62" i="14" s="1"/>
  <c r="J60" i="14"/>
  <c r="I61" i="7"/>
  <c r="H62" i="7" s="1"/>
  <c r="J60" i="7"/>
  <c r="J60" i="4"/>
  <c r="I61" i="4"/>
  <c r="H62" i="4"/>
  <c r="J60" i="9"/>
  <c r="I61" i="9"/>
  <c r="H62" i="9"/>
  <c r="I61" i="10"/>
  <c r="H62" i="10" s="1"/>
  <c r="J60" i="10"/>
  <c r="J60" i="16"/>
  <c r="I61" i="16"/>
  <c r="H62" i="16" s="1"/>
  <c r="J60" i="17"/>
  <c r="I61" i="17"/>
  <c r="H62" i="17" s="1"/>
  <c r="J60" i="2"/>
  <c r="I61" i="2"/>
  <c r="H62" i="2" s="1"/>
  <c r="I61" i="18"/>
  <c r="H62" i="18" s="1"/>
  <c r="J60" i="18"/>
  <c r="H62" i="15"/>
  <c r="J60" i="15"/>
  <c r="I61" i="15"/>
  <c r="H62" i="8"/>
  <c r="I61" i="8"/>
  <c r="J60" i="8"/>
  <c r="J60" i="11"/>
  <c r="I61" i="11"/>
  <c r="H62" i="11" s="1"/>
  <c r="I61" i="19"/>
  <c r="H62" i="19" s="1"/>
  <c r="J60" i="19"/>
  <c r="J61" i="18" l="1"/>
  <c r="I62" i="18"/>
  <c r="H63" i="18" s="1"/>
  <c r="J61" i="2"/>
  <c r="I62" i="2"/>
  <c r="H63" i="2"/>
  <c r="J61" i="14"/>
  <c r="I62" i="14"/>
  <c r="H63" i="14" s="1"/>
  <c r="J61" i="11"/>
  <c r="I62" i="11"/>
  <c r="H63" i="11"/>
  <c r="J61" i="7"/>
  <c r="I62" i="7"/>
  <c r="H63" i="7" s="1"/>
  <c r="H63" i="17"/>
  <c r="J61" i="17"/>
  <c r="I62" i="17"/>
  <c r="I62" i="10"/>
  <c r="H63" i="10" s="1"/>
  <c r="J61" i="10"/>
  <c r="I62" i="16"/>
  <c r="H63" i="16"/>
  <c r="J61" i="16"/>
  <c r="J61" i="15"/>
  <c r="I62" i="15"/>
  <c r="H63" i="15" s="1"/>
  <c r="J61" i="4"/>
  <c r="I62" i="4"/>
  <c r="H63" i="4" s="1"/>
  <c r="J61" i="9"/>
  <c r="H63" i="9"/>
  <c r="I62" i="9"/>
  <c r="J61" i="6"/>
  <c r="I62" i="6"/>
  <c r="H63" i="6"/>
  <c r="J61" i="8"/>
  <c r="I62" i="8"/>
  <c r="H63" i="8"/>
  <c r="I62" i="19"/>
  <c r="H63" i="19" s="1"/>
  <c r="J61" i="19"/>
  <c r="I63" i="14" l="1"/>
  <c r="H64" i="14" s="1"/>
  <c r="J62" i="14"/>
  <c r="J62" i="4"/>
  <c r="I63" i="4"/>
  <c r="H64" i="4" s="1"/>
  <c r="H64" i="10"/>
  <c r="J62" i="10"/>
  <c r="I63" i="10"/>
  <c r="J62" i="15"/>
  <c r="I63" i="15"/>
  <c r="H64" i="15" s="1"/>
  <c r="J62" i="7"/>
  <c r="I63" i="7"/>
  <c r="H64" i="7" s="1"/>
  <c r="J62" i="18"/>
  <c r="I63" i="18"/>
  <c r="H64" i="18" s="1"/>
  <c r="J62" i="9"/>
  <c r="H64" i="9"/>
  <c r="I63" i="9"/>
  <c r="J62" i="17"/>
  <c r="I63" i="17"/>
  <c r="H64" i="17"/>
  <c r="J62" i="16"/>
  <c r="I63" i="16"/>
  <c r="H64" i="16" s="1"/>
  <c r="J62" i="8"/>
  <c r="I63" i="8"/>
  <c r="H64" i="8" s="1"/>
  <c r="J62" i="2"/>
  <c r="I63" i="2"/>
  <c r="H64" i="2" s="1"/>
  <c r="I63" i="6"/>
  <c r="H64" i="6" s="1"/>
  <c r="J62" i="6"/>
  <c r="I63" i="11"/>
  <c r="H64" i="11"/>
  <c r="J62" i="11"/>
  <c r="I63" i="19"/>
  <c r="H64" i="19" s="1"/>
  <c r="J62" i="19"/>
  <c r="J63" i="8" l="1"/>
  <c r="I64" i="8"/>
  <c r="H65" i="8" s="1"/>
  <c r="I64" i="4"/>
  <c r="H65" i="4"/>
  <c r="J63" i="4"/>
  <c r="J63" i="16"/>
  <c r="I64" i="16"/>
  <c r="H65" i="16" s="1"/>
  <c r="J63" i="18"/>
  <c r="I64" i="18"/>
  <c r="H65" i="18" s="1"/>
  <c r="J63" i="7"/>
  <c r="I64" i="7"/>
  <c r="H65" i="7"/>
  <c r="J63" i="6"/>
  <c r="I64" i="6"/>
  <c r="H65" i="6"/>
  <c r="I64" i="2"/>
  <c r="H65" i="2" s="1"/>
  <c r="J63" i="2"/>
  <c r="I64" i="15"/>
  <c r="H65" i="15" s="1"/>
  <c r="J63" i="15"/>
  <c r="I64" i="14"/>
  <c r="J63" i="14"/>
  <c r="H65" i="14"/>
  <c r="I64" i="10"/>
  <c r="H65" i="10" s="1"/>
  <c r="J63" i="10"/>
  <c r="I64" i="9"/>
  <c r="H65" i="9"/>
  <c r="J63" i="9"/>
  <c r="I64" i="11"/>
  <c r="J63" i="11"/>
  <c r="H65" i="11"/>
  <c r="I64" i="17"/>
  <c r="J63" i="17"/>
  <c r="H65" i="17"/>
  <c r="I64" i="19"/>
  <c r="H65" i="19" s="1"/>
  <c r="J63" i="19"/>
  <c r="I65" i="16" l="1"/>
  <c r="H66" i="16" s="1"/>
  <c r="J64" i="16"/>
  <c r="H66" i="2"/>
  <c r="I65" i="2"/>
  <c r="J64" i="2"/>
  <c r="I65" i="10"/>
  <c r="H66" i="10" s="1"/>
  <c r="J64" i="10"/>
  <c r="I65" i="15"/>
  <c r="H66" i="15" s="1"/>
  <c r="J64" i="15"/>
  <c r="I65" i="8"/>
  <c r="J64" i="8"/>
  <c r="H66" i="8"/>
  <c r="H66" i="18"/>
  <c r="J64" i="18"/>
  <c r="I65" i="18"/>
  <c r="I65" i="7"/>
  <c r="H66" i="7"/>
  <c r="J64" i="7"/>
  <c r="J64" i="4"/>
  <c r="I65" i="4"/>
  <c r="H66" i="4"/>
  <c r="I65" i="11"/>
  <c r="H66" i="11" s="1"/>
  <c r="J64" i="11"/>
  <c r="J64" i="9"/>
  <c r="I65" i="9"/>
  <c r="H66" i="9"/>
  <c r="I65" i="17"/>
  <c r="H66" i="17" s="1"/>
  <c r="J64" i="17"/>
  <c r="I65" i="6"/>
  <c r="J64" i="6"/>
  <c r="H66" i="6"/>
  <c r="J64" i="14"/>
  <c r="I65" i="14"/>
  <c r="H66" i="14" s="1"/>
  <c r="I65" i="19"/>
  <c r="H66" i="19" s="1"/>
  <c r="J64" i="19"/>
  <c r="J65" i="15" l="1"/>
  <c r="I66" i="15"/>
  <c r="H67" i="15" s="1"/>
  <c r="I66" i="10"/>
  <c r="H67" i="10" s="1"/>
  <c r="J65" i="10"/>
  <c r="I66" i="11"/>
  <c r="H67" i="11" s="1"/>
  <c r="J65" i="11"/>
  <c r="I66" i="17"/>
  <c r="H67" i="17" s="1"/>
  <c r="J65" i="17"/>
  <c r="J65" i="14"/>
  <c r="I66" i="14"/>
  <c r="H67" i="14" s="1"/>
  <c r="I66" i="16"/>
  <c r="H67" i="16" s="1"/>
  <c r="J65" i="16"/>
  <c r="J65" i="9"/>
  <c r="I66" i="9"/>
  <c r="H67" i="9" s="1"/>
  <c r="I66" i="18"/>
  <c r="H67" i="18" s="1"/>
  <c r="J65" i="18"/>
  <c r="I66" i="6"/>
  <c r="H67" i="6"/>
  <c r="J65" i="6"/>
  <c r="I66" i="4"/>
  <c r="H67" i="4" s="1"/>
  <c r="J65" i="4"/>
  <c r="I66" i="8"/>
  <c r="H67" i="8"/>
  <c r="J65" i="8"/>
  <c r="J65" i="7"/>
  <c r="I66" i="7"/>
  <c r="H67" i="7"/>
  <c r="J65" i="2"/>
  <c r="I66" i="2"/>
  <c r="H67" i="2" s="1"/>
  <c r="I66" i="19"/>
  <c r="H67" i="19" s="1"/>
  <c r="J65" i="19"/>
  <c r="J66" i="11" l="1"/>
  <c r="I67" i="11"/>
  <c r="H68" i="11" s="1"/>
  <c r="J66" i="9"/>
  <c r="I67" i="9"/>
  <c r="H68" i="9"/>
  <c r="J66" i="10"/>
  <c r="I67" i="10"/>
  <c r="H68" i="10" s="1"/>
  <c r="I67" i="17"/>
  <c r="J66" i="17"/>
  <c r="H68" i="17"/>
  <c r="J66" i="2"/>
  <c r="I67" i="2"/>
  <c r="H68" i="2" s="1"/>
  <c r="H68" i="16"/>
  <c r="J66" i="16"/>
  <c r="I67" i="16"/>
  <c r="J66" i="14"/>
  <c r="I67" i="14"/>
  <c r="H68" i="14" s="1"/>
  <c r="I67" i="15"/>
  <c r="J66" i="15"/>
  <c r="H68" i="15"/>
  <c r="H68" i="18"/>
  <c r="J66" i="18"/>
  <c r="I67" i="18"/>
  <c r="I67" i="4"/>
  <c r="H68" i="4"/>
  <c r="J66" i="4"/>
  <c r="J66" i="8"/>
  <c r="I67" i="8"/>
  <c r="H68" i="8" s="1"/>
  <c r="J66" i="7"/>
  <c r="I67" i="7"/>
  <c r="H68" i="7"/>
  <c r="I67" i="6"/>
  <c r="J66" i="6"/>
  <c r="H68" i="6"/>
  <c r="I67" i="19"/>
  <c r="H68" i="19" s="1"/>
  <c r="J66" i="19"/>
  <c r="J67" i="2" l="1"/>
  <c r="H69" i="2"/>
  <c r="I68" i="2"/>
  <c r="I68" i="11"/>
  <c r="J67" i="11"/>
  <c r="H69" i="11"/>
  <c r="J67" i="10"/>
  <c r="I68" i="10"/>
  <c r="H69" i="10" s="1"/>
  <c r="I68" i="8"/>
  <c r="H69" i="8" s="1"/>
  <c r="J67" i="8"/>
  <c r="J67" i="14"/>
  <c r="I68" i="14"/>
  <c r="H69" i="14" s="1"/>
  <c r="I68" i="16"/>
  <c r="H69" i="16" s="1"/>
  <c r="J67" i="16"/>
  <c r="I68" i="6"/>
  <c r="J67" i="6"/>
  <c r="H69" i="6"/>
  <c r="J67" i="9"/>
  <c r="I68" i="9"/>
  <c r="H69" i="9"/>
  <c r="I68" i="4"/>
  <c r="H69" i="4" s="1"/>
  <c r="J67" i="4"/>
  <c r="I68" i="7"/>
  <c r="H69" i="7"/>
  <c r="J67" i="7"/>
  <c r="I68" i="17"/>
  <c r="H69" i="17"/>
  <c r="J67" i="17"/>
  <c r="J67" i="15"/>
  <c r="I68" i="15"/>
  <c r="H69" i="15"/>
  <c r="I68" i="18"/>
  <c r="H69" i="18" s="1"/>
  <c r="J67" i="18"/>
  <c r="I68" i="19"/>
  <c r="H69" i="19" s="1"/>
  <c r="J67" i="19"/>
  <c r="J68" i="4" l="1"/>
  <c r="I69" i="4"/>
  <c r="H70" i="4"/>
  <c r="J68" i="18"/>
  <c r="I69" i="18"/>
  <c r="H70" i="18" s="1"/>
  <c r="J68" i="14"/>
  <c r="I69" i="14"/>
  <c r="H70" i="14" s="1"/>
  <c r="I69" i="10"/>
  <c r="J68" i="10"/>
  <c r="H70" i="10"/>
  <c r="J68" i="16"/>
  <c r="I69" i="16"/>
  <c r="H70" i="16" s="1"/>
  <c r="H70" i="8"/>
  <c r="J68" i="8"/>
  <c r="I69" i="8"/>
  <c r="H70" i="11"/>
  <c r="J68" i="11"/>
  <c r="I69" i="11"/>
  <c r="I69" i="6"/>
  <c r="H70" i="6"/>
  <c r="J68" i="6"/>
  <c r="I69" i="17"/>
  <c r="H70" i="17" s="1"/>
  <c r="J68" i="17"/>
  <c r="J68" i="7"/>
  <c r="I69" i="7"/>
  <c r="H70" i="7" s="1"/>
  <c r="I69" i="15"/>
  <c r="H70" i="15" s="1"/>
  <c r="J68" i="15"/>
  <c r="J68" i="9"/>
  <c r="I69" i="9"/>
  <c r="H70" i="9"/>
  <c r="I69" i="2"/>
  <c r="H70" i="2" s="1"/>
  <c r="J68" i="2"/>
  <c r="I69" i="19"/>
  <c r="H70" i="19" s="1"/>
  <c r="J68" i="19"/>
  <c r="J69" i="17" l="1"/>
  <c r="I70" i="17"/>
  <c r="H71" i="17" s="1"/>
  <c r="J69" i="2"/>
  <c r="I70" i="2"/>
  <c r="H71" i="2"/>
  <c r="I70" i="16"/>
  <c r="H71" i="16"/>
  <c r="J69" i="16"/>
  <c r="J69" i="15"/>
  <c r="I70" i="15"/>
  <c r="H71" i="15"/>
  <c r="J69" i="14"/>
  <c r="I70" i="14"/>
  <c r="H71" i="14" s="1"/>
  <c r="H71" i="18"/>
  <c r="J69" i="18"/>
  <c r="I70" i="18"/>
  <c r="J69" i="7"/>
  <c r="I70" i="7"/>
  <c r="H71" i="7" s="1"/>
  <c r="J69" i="6"/>
  <c r="I70" i="6"/>
  <c r="H71" i="6"/>
  <c r="J69" i="9"/>
  <c r="I70" i="9"/>
  <c r="H71" i="9" s="1"/>
  <c r="J69" i="10"/>
  <c r="I70" i="10"/>
  <c r="H71" i="10"/>
  <c r="J69" i="4"/>
  <c r="I70" i="4"/>
  <c r="H71" i="4" s="1"/>
  <c r="J69" i="8"/>
  <c r="I70" i="8"/>
  <c r="H71" i="8"/>
  <c r="J69" i="11"/>
  <c r="I70" i="11"/>
  <c r="H71" i="11"/>
  <c r="I70" i="19"/>
  <c r="H71" i="19" s="1"/>
  <c r="J69" i="19"/>
  <c r="J70" i="9" l="1"/>
  <c r="I71" i="9"/>
  <c r="H72" i="9"/>
  <c r="I71" i="14"/>
  <c r="H72" i="14" s="1"/>
  <c r="J70" i="14"/>
  <c r="J70" i="17"/>
  <c r="I71" i="17"/>
  <c r="H72" i="17" s="1"/>
  <c r="I71" i="4"/>
  <c r="H72" i="4" s="1"/>
  <c r="J70" i="4"/>
  <c r="J70" i="7"/>
  <c r="I71" i="7"/>
  <c r="H72" i="7"/>
  <c r="I71" i="11"/>
  <c r="H72" i="11" s="1"/>
  <c r="J70" i="11"/>
  <c r="I71" i="10"/>
  <c r="H72" i="10"/>
  <c r="J70" i="10"/>
  <c r="J70" i="2"/>
  <c r="I71" i="2"/>
  <c r="H72" i="2"/>
  <c r="J70" i="18"/>
  <c r="I71" i="18"/>
  <c r="H72" i="18" s="1"/>
  <c r="J70" i="16"/>
  <c r="I71" i="16"/>
  <c r="H72" i="16" s="1"/>
  <c r="J70" i="8"/>
  <c r="I71" i="8"/>
  <c r="H72" i="8" s="1"/>
  <c r="I71" i="15"/>
  <c r="H72" i="15"/>
  <c r="J70" i="15"/>
  <c r="I71" i="6"/>
  <c r="J70" i="6"/>
  <c r="H72" i="6"/>
  <c r="I71" i="19"/>
  <c r="H72" i="19" s="1"/>
  <c r="J70" i="19"/>
  <c r="J71" i="16" l="1"/>
  <c r="I72" i="16"/>
  <c r="H73" i="16"/>
  <c r="J71" i="18"/>
  <c r="I72" i="18"/>
  <c r="H73" i="18" s="1"/>
  <c r="I72" i="4"/>
  <c r="H73" i="4"/>
  <c r="J71" i="4"/>
  <c r="I72" i="11"/>
  <c r="H73" i="11"/>
  <c r="J71" i="11"/>
  <c r="I72" i="17"/>
  <c r="H73" i="17" s="1"/>
  <c r="J71" i="17"/>
  <c r="I72" i="14"/>
  <c r="H73" i="14" s="1"/>
  <c r="J71" i="14"/>
  <c r="I72" i="8"/>
  <c r="H73" i="8" s="1"/>
  <c r="J71" i="8"/>
  <c r="J71" i="6"/>
  <c r="I72" i="6"/>
  <c r="H73" i="6"/>
  <c r="I72" i="7"/>
  <c r="H73" i="7"/>
  <c r="J71" i="7"/>
  <c r="I72" i="9"/>
  <c r="H73" i="9" s="1"/>
  <c r="J71" i="9"/>
  <c r="I72" i="10"/>
  <c r="H73" i="10"/>
  <c r="J71" i="10"/>
  <c r="I72" i="2"/>
  <c r="H73" i="2"/>
  <c r="J71" i="2"/>
  <c r="I72" i="15"/>
  <c r="H73" i="15" s="1"/>
  <c r="J71" i="15"/>
  <c r="I72" i="19"/>
  <c r="H73" i="19" s="1"/>
  <c r="J71" i="19"/>
  <c r="J72" i="15" l="1"/>
  <c r="I73" i="15"/>
  <c r="H74" i="15"/>
  <c r="I73" i="14"/>
  <c r="H74" i="14"/>
  <c r="J72" i="14"/>
  <c r="I73" i="8"/>
  <c r="H74" i="8" s="1"/>
  <c r="J72" i="8"/>
  <c r="I73" i="18"/>
  <c r="H74" i="18" s="1"/>
  <c r="J72" i="18"/>
  <c r="J72" i="9"/>
  <c r="I73" i="9"/>
  <c r="H74" i="9"/>
  <c r="I73" i="17"/>
  <c r="H74" i="17" s="1"/>
  <c r="J72" i="17"/>
  <c r="I73" i="10"/>
  <c r="H74" i="10" s="1"/>
  <c r="J72" i="10"/>
  <c r="I73" i="6"/>
  <c r="H74" i="6"/>
  <c r="J72" i="6"/>
  <c r="J72" i="4"/>
  <c r="I73" i="4"/>
  <c r="H74" i="4"/>
  <c r="I73" i="2"/>
  <c r="H74" i="2" s="1"/>
  <c r="J72" i="2"/>
  <c r="H74" i="11"/>
  <c r="J72" i="11"/>
  <c r="I73" i="11"/>
  <c r="I73" i="16"/>
  <c r="H74" i="16" s="1"/>
  <c r="J72" i="16"/>
  <c r="J72" i="7"/>
  <c r="I73" i="7"/>
  <c r="H74" i="7"/>
  <c r="I73" i="19"/>
  <c r="H74" i="19" s="1"/>
  <c r="J72" i="19"/>
  <c r="I74" i="2" l="1"/>
  <c r="H75" i="2"/>
  <c r="J73" i="2"/>
  <c r="I74" i="8"/>
  <c r="H75" i="8" s="1"/>
  <c r="J73" i="8"/>
  <c r="I74" i="16"/>
  <c r="H75" i="16" s="1"/>
  <c r="J73" i="16"/>
  <c r="J73" i="10"/>
  <c r="I74" i="10"/>
  <c r="H75" i="10"/>
  <c r="I74" i="17"/>
  <c r="J73" i="17"/>
  <c r="H75" i="17"/>
  <c r="H75" i="18"/>
  <c r="I74" i="18"/>
  <c r="J73" i="18"/>
  <c r="I74" i="14"/>
  <c r="H75" i="14" s="1"/>
  <c r="J73" i="14"/>
  <c r="J73" i="9"/>
  <c r="I74" i="9"/>
  <c r="H75" i="9"/>
  <c r="I74" i="11"/>
  <c r="H75" i="11" s="1"/>
  <c r="J73" i="11"/>
  <c r="I74" i="15"/>
  <c r="H75" i="15" s="1"/>
  <c r="J73" i="15"/>
  <c r="H75" i="7"/>
  <c r="J73" i="7"/>
  <c r="I74" i="7"/>
  <c r="I74" i="4"/>
  <c r="H75" i="4"/>
  <c r="J73" i="4"/>
  <c r="J73" i="6"/>
  <c r="I74" i="6"/>
  <c r="H75" i="6" s="1"/>
  <c r="I74" i="19"/>
  <c r="H75" i="19" s="1"/>
  <c r="J73" i="19"/>
  <c r="J74" i="11" l="1"/>
  <c r="I75" i="11"/>
  <c r="H76" i="11"/>
  <c r="J74" i="16"/>
  <c r="I75" i="16"/>
  <c r="H76" i="16" s="1"/>
  <c r="J74" i="8"/>
  <c r="I75" i="8"/>
  <c r="H76" i="8" s="1"/>
  <c r="I75" i="15"/>
  <c r="H76" i="15"/>
  <c r="J74" i="15"/>
  <c r="I75" i="6"/>
  <c r="J74" i="6"/>
  <c r="H76" i="6"/>
  <c r="I75" i="14"/>
  <c r="H76" i="14" s="1"/>
  <c r="J74" i="14"/>
  <c r="J74" i="7"/>
  <c r="I75" i="7"/>
  <c r="H76" i="7" s="1"/>
  <c r="J74" i="9"/>
  <c r="I75" i="9"/>
  <c r="H76" i="9"/>
  <c r="J74" i="18"/>
  <c r="I75" i="18"/>
  <c r="H76" i="18" s="1"/>
  <c r="I75" i="17"/>
  <c r="H76" i="17"/>
  <c r="J74" i="17"/>
  <c r="I75" i="10"/>
  <c r="H76" i="10"/>
  <c r="J74" i="10"/>
  <c r="I75" i="4"/>
  <c r="H76" i="4"/>
  <c r="J74" i="4"/>
  <c r="J74" i="2"/>
  <c r="I75" i="2"/>
  <c r="H76" i="2"/>
  <c r="I75" i="19"/>
  <c r="H76" i="19" s="1"/>
  <c r="J74" i="19"/>
  <c r="I76" i="8" l="1"/>
  <c r="H77" i="8"/>
  <c r="J75" i="8"/>
  <c r="I76" i="14"/>
  <c r="H77" i="14" s="1"/>
  <c r="J75" i="14"/>
  <c r="I76" i="16"/>
  <c r="H77" i="16"/>
  <c r="J75" i="16"/>
  <c r="J75" i="18"/>
  <c r="I76" i="18"/>
  <c r="H77" i="18" s="1"/>
  <c r="I76" i="7"/>
  <c r="H77" i="7"/>
  <c r="J75" i="7"/>
  <c r="J75" i="2"/>
  <c r="I76" i="2"/>
  <c r="H77" i="2"/>
  <c r="I76" i="17"/>
  <c r="H77" i="17"/>
  <c r="J75" i="17"/>
  <c r="I76" i="10"/>
  <c r="H77" i="10"/>
  <c r="J75" i="10"/>
  <c r="J75" i="9"/>
  <c r="I76" i="9"/>
  <c r="H77" i="9"/>
  <c r="I76" i="4"/>
  <c r="J75" i="4"/>
  <c r="H77" i="4"/>
  <c r="J75" i="15"/>
  <c r="H77" i="15"/>
  <c r="I76" i="15"/>
  <c r="I76" i="11"/>
  <c r="H77" i="11"/>
  <c r="J75" i="11"/>
  <c r="J75" i="6"/>
  <c r="I76" i="6"/>
  <c r="H77" i="6" s="1"/>
  <c r="I76" i="19"/>
  <c r="H77" i="19" s="1"/>
  <c r="J75" i="19"/>
  <c r="J76" i="14" l="1"/>
  <c r="I77" i="14"/>
  <c r="H78" i="14" s="1"/>
  <c r="J76" i="18"/>
  <c r="I77" i="18"/>
  <c r="H78" i="18" s="1"/>
  <c r="I77" i="6"/>
  <c r="H78" i="6" s="1"/>
  <c r="J76" i="6"/>
  <c r="J76" i="15"/>
  <c r="I77" i="15"/>
  <c r="H78" i="15"/>
  <c r="J76" i="16"/>
  <c r="I77" i="16"/>
  <c r="H78" i="16" s="1"/>
  <c r="I77" i="7"/>
  <c r="H78" i="7" s="1"/>
  <c r="J76" i="7"/>
  <c r="J76" i="11"/>
  <c r="I77" i="11"/>
  <c r="H78" i="11" s="1"/>
  <c r="J76" i="4"/>
  <c r="I77" i="4"/>
  <c r="H78" i="4"/>
  <c r="I77" i="2"/>
  <c r="H78" i="2" s="1"/>
  <c r="J76" i="2"/>
  <c r="I77" i="10"/>
  <c r="J76" i="10"/>
  <c r="H78" i="10"/>
  <c r="I77" i="17"/>
  <c r="H78" i="17" s="1"/>
  <c r="J76" i="17"/>
  <c r="J76" i="9"/>
  <c r="I77" i="9"/>
  <c r="H78" i="9"/>
  <c r="J76" i="8"/>
  <c r="I77" i="8"/>
  <c r="H78" i="8" s="1"/>
  <c r="I77" i="19"/>
  <c r="H78" i="19" s="1"/>
  <c r="J76" i="19"/>
  <c r="J77" i="17" l="1"/>
  <c r="I78" i="17"/>
  <c r="H79" i="17" s="1"/>
  <c r="J77" i="6"/>
  <c r="I78" i="6"/>
  <c r="H79" i="6"/>
  <c r="J77" i="2"/>
  <c r="I78" i="2"/>
  <c r="H79" i="2" s="1"/>
  <c r="I78" i="8"/>
  <c r="H79" i="8"/>
  <c r="J77" i="8"/>
  <c r="J77" i="18"/>
  <c r="I78" i="18"/>
  <c r="H79" i="18" s="1"/>
  <c r="H79" i="14"/>
  <c r="J77" i="14"/>
  <c r="I78" i="14"/>
  <c r="J77" i="11"/>
  <c r="I78" i="11"/>
  <c r="H79" i="11"/>
  <c r="J77" i="7"/>
  <c r="I78" i="7"/>
  <c r="H79" i="7" s="1"/>
  <c r="I78" i="16"/>
  <c r="H79" i="16"/>
  <c r="J77" i="16"/>
  <c r="J77" i="10"/>
  <c r="I78" i="10"/>
  <c r="H79" i="10"/>
  <c r="J77" i="15"/>
  <c r="I78" i="15"/>
  <c r="H79" i="15" s="1"/>
  <c r="J77" i="9"/>
  <c r="I78" i="9"/>
  <c r="H79" i="9"/>
  <c r="J77" i="4"/>
  <c r="I78" i="4"/>
  <c r="H79" i="4" s="1"/>
  <c r="I78" i="19"/>
  <c r="H79" i="19" s="1"/>
  <c r="J77" i="19"/>
  <c r="I79" i="7" l="1"/>
  <c r="H80" i="7"/>
  <c r="J78" i="7"/>
  <c r="J78" i="15"/>
  <c r="I79" i="15"/>
  <c r="H80" i="15"/>
  <c r="J78" i="17"/>
  <c r="I79" i="17"/>
  <c r="H80" i="17" s="1"/>
  <c r="J78" i="2"/>
  <c r="I79" i="2"/>
  <c r="H80" i="2" s="1"/>
  <c r="J78" i="18"/>
  <c r="I79" i="18"/>
  <c r="H80" i="18" s="1"/>
  <c r="J78" i="4"/>
  <c r="I79" i="4"/>
  <c r="H80" i="4"/>
  <c r="I79" i="14"/>
  <c r="H80" i="14" s="1"/>
  <c r="J78" i="14"/>
  <c r="I79" i="6"/>
  <c r="J78" i="6"/>
  <c r="H80" i="6"/>
  <c r="I79" i="11"/>
  <c r="J78" i="11"/>
  <c r="H80" i="11"/>
  <c r="J78" i="8"/>
  <c r="I79" i="8"/>
  <c r="H80" i="8" s="1"/>
  <c r="H80" i="16"/>
  <c r="J78" i="16"/>
  <c r="I79" i="16"/>
  <c r="J78" i="10"/>
  <c r="I79" i="10"/>
  <c r="H80" i="10" s="1"/>
  <c r="J78" i="9"/>
  <c r="I79" i="9"/>
  <c r="H80" i="9"/>
  <c r="I79" i="19"/>
  <c r="H80" i="19" s="1"/>
  <c r="J78" i="19"/>
  <c r="I80" i="14" l="1"/>
  <c r="J79" i="14"/>
  <c r="H81" i="14"/>
  <c r="I80" i="10"/>
  <c r="H81" i="10"/>
  <c r="J79" i="10"/>
  <c r="H81" i="2"/>
  <c r="J79" i="2"/>
  <c r="I80" i="2"/>
  <c r="I80" i="17"/>
  <c r="H81" i="17"/>
  <c r="J79" i="17"/>
  <c r="I80" i="18"/>
  <c r="H81" i="18" s="1"/>
  <c r="J79" i="18"/>
  <c r="J79" i="8"/>
  <c r="I80" i="8"/>
  <c r="H81" i="8"/>
  <c r="J79" i="9"/>
  <c r="I80" i="9"/>
  <c r="H81" i="9" s="1"/>
  <c r="J79" i="15"/>
  <c r="I80" i="15"/>
  <c r="H81" i="15" s="1"/>
  <c r="J79" i="16"/>
  <c r="I80" i="16"/>
  <c r="H81" i="16"/>
  <c r="I80" i="11"/>
  <c r="H81" i="11"/>
  <c r="J79" i="11"/>
  <c r="I80" i="7"/>
  <c r="H81" i="7"/>
  <c r="J79" i="7"/>
  <c r="I80" i="6"/>
  <c r="H81" i="6"/>
  <c r="J79" i="6"/>
  <c r="J79" i="4"/>
  <c r="I80" i="4"/>
  <c r="H81" i="4"/>
  <c r="I80" i="19"/>
  <c r="H81" i="19" s="1"/>
  <c r="J79" i="19"/>
  <c r="J80" i="9" l="1"/>
  <c r="I81" i="9"/>
  <c r="H82" i="9" s="1"/>
  <c r="I81" i="15"/>
  <c r="H82" i="15"/>
  <c r="J80" i="15"/>
  <c r="I81" i="18"/>
  <c r="H82" i="18" s="1"/>
  <c r="J80" i="18"/>
  <c r="J80" i="7"/>
  <c r="I81" i="7"/>
  <c r="H82" i="7"/>
  <c r="I81" i="2"/>
  <c r="H82" i="2"/>
  <c r="J80" i="2"/>
  <c r="I81" i="10"/>
  <c r="H82" i="10" s="1"/>
  <c r="J80" i="10"/>
  <c r="I81" i="4"/>
  <c r="H82" i="4"/>
  <c r="J80" i="4"/>
  <c r="I81" i="11"/>
  <c r="H82" i="11" s="1"/>
  <c r="J80" i="11"/>
  <c r="I81" i="16"/>
  <c r="H82" i="16" s="1"/>
  <c r="J80" i="16"/>
  <c r="J80" i="17"/>
  <c r="I81" i="17"/>
  <c r="H82" i="17"/>
  <c r="J80" i="14"/>
  <c r="I81" i="14"/>
  <c r="H82" i="14" s="1"/>
  <c r="I81" i="8"/>
  <c r="H82" i="8" s="1"/>
  <c r="J80" i="8"/>
  <c r="I81" i="6"/>
  <c r="J80" i="6"/>
  <c r="H82" i="6"/>
  <c r="I81" i="19"/>
  <c r="H82" i="19" s="1"/>
  <c r="J80" i="19"/>
  <c r="I82" i="18" l="1"/>
  <c r="H83" i="18" s="1"/>
  <c r="J81" i="18"/>
  <c r="J81" i="11"/>
  <c r="I82" i="11"/>
  <c r="H83" i="11" s="1"/>
  <c r="I82" i="16"/>
  <c r="H83" i="16"/>
  <c r="J81" i="16"/>
  <c r="J81" i="14"/>
  <c r="I82" i="14"/>
  <c r="H83" i="14" s="1"/>
  <c r="J81" i="10"/>
  <c r="I82" i="10"/>
  <c r="H83" i="10" s="1"/>
  <c r="I82" i="8"/>
  <c r="H83" i="8" s="1"/>
  <c r="J81" i="8"/>
  <c r="J81" i="9"/>
  <c r="I82" i="9"/>
  <c r="H83" i="9"/>
  <c r="J81" i="2"/>
  <c r="I82" i="2"/>
  <c r="H83" i="2"/>
  <c r="I82" i="15"/>
  <c r="H83" i="15"/>
  <c r="J81" i="15"/>
  <c r="I82" i="4"/>
  <c r="H83" i="4"/>
  <c r="J81" i="4"/>
  <c r="J81" i="7"/>
  <c r="I82" i="7"/>
  <c r="H83" i="7" s="1"/>
  <c r="J81" i="6"/>
  <c r="I82" i="6"/>
  <c r="H83" i="6" s="1"/>
  <c r="I82" i="17"/>
  <c r="H83" i="17" s="1"/>
  <c r="J81" i="17"/>
  <c r="I82" i="19"/>
  <c r="H83" i="19" s="1"/>
  <c r="J81" i="19"/>
  <c r="J82" i="6" l="1"/>
  <c r="I83" i="6"/>
  <c r="H84" i="6" s="1"/>
  <c r="I83" i="10"/>
  <c r="H84" i="10"/>
  <c r="J82" i="10"/>
  <c r="J82" i="8"/>
  <c r="H84" i="8"/>
  <c r="I83" i="8"/>
  <c r="I83" i="17"/>
  <c r="H84" i="17" s="1"/>
  <c r="J82" i="17"/>
  <c r="I83" i="11"/>
  <c r="H84" i="11" s="1"/>
  <c r="J82" i="11"/>
  <c r="H84" i="7"/>
  <c r="J82" i="7"/>
  <c r="I83" i="7"/>
  <c r="I83" i="14"/>
  <c r="H84" i="14"/>
  <c r="J82" i="14"/>
  <c r="J82" i="18"/>
  <c r="I83" i="18"/>
  <c r="H84" i="18" s="1"/>
  <c r="J82" i="16"/>
  <c r="I83" i="16"/>
  <c r="H84" i="16" s="1"/>
  <c r="J82" i="9"/>
  <c r="I83" i="9"/>
  <c r="H84" i="9" s="1"/>
  <c r="J82" i="2"/>
  <c r="H84" i="2"/>
  <c r="I83" i="2"/>
  <c r="I83" i="4"/>
  <c r="H84" i="4" s="1"/>
  <c r="J82" i="4"/>
  <c r="I83" i="15"/>
  <c r="H84" i="15"/>
  <c r="J82" i="15"/>
  <c r="I83" i="19"/>
  <c r="H84" i="19" s="1"/>
  <c r="J82" i="19"/>
  <c r="J83" i="9" l="1"/>
  <c r="I84" i="9"/>
  <c r="H85" i="9" s="1"/>
  <c r="J83" i="4"/>
  <c r="I84" i="4"/>
  <c r="H85" i="4" s="1"/>
  <c r="I84" i="11"/>
  <c r="H85" i="11"/>
  <c r="J83" i="11"/>
  <c r="H85" i="18"/>
  <c r="I84" i="18"/>
  <c r="J83" i="18"/>
  <c r="I84" i="6"/>
  <c r="H85" i="6"/>
  <c r="J83" i="6"/>
  <c r="I84" i="16"/>
  <c r="H85" i="16" s="1"/>
  <c r="J83" i="16"/>
  <c r="I84" i="17"/>
  <c r="H85" i="17"/>
  <c r="J83" i="17"/>
  <c r="I84" i="7"/>
  <c r="H85" i="7"/>
  <c r="J83" i="7"/>
  <c r="J83" i="10"/>
  <c r="I84" i="10"/>
  <c r="H85" i="10" s="1"/>
  <c r="J83" i="15"/>
  <c r="I84" i="15"/>
  <c r="H85" i="15" s="1"/>
  <c r="I84" i="14"/>
  <c r="H85" i="14" s="1"/>
  <c r="J83" i="14"/>
  <c r="I84" i="8"/>
  <c r="H85" i="8" s="1"/>
  <c r="J83" i="8"/>
  <c r="J83" i="2"/>
  <c r="I84" i="2"/>
  <c r="H85" i="2" s="1"/>
  <c r="I84" i="19"/>
  <c r="H85" i="19" s="1"/>
  <c r="J83" i="19"/>
  <c r="I85" i="2" l="1"/>
  <c r="H86" i="2"/>
  <c r="J84" i="2"/>
  <c r="J84" i="4"/>
  <c r="I85" i="4"/>
  <c r="H86" i="4" s="1"/>
  <c r="J84" i="10"/>
  <c r="H86" i="10"/>
  <c r="I85" i="10"/>
  <c r="I85" i="8"/>
  <c r="H86" i="8"/>
  <c r="J84" i="8"/>
  <c r="J84" i="9"/>
  <c r="I85" i="9"/>
  <c r="H86" i="9"/>
  <c r="H86" i="16"/>
  <c r="J84" i="16"/>
  <c r="I85" i="16"/>
  <c r="I85" i="14"/>
  <c r="H86" i="14" s="1"/>
  <c r="J84" i="14"/>
  <c r="J84" i="15"/>
  <c r="I85" i="15"/>
  <c r="H86" i="15" s="1"/>
  <c r="J84" i="7"/>
  <c r="I85" i="7"/>
  <c r="H86" i="7" s="1"/>
  <c r="I85" i="17"/>
  <c r="J84" i="17"/>
  <c r="H86" i="17"/>
  <c r="J84" i="11"/>
  <c r="I85" i="11"/>
  <c r="H86" i="11" s="1"/>
  <c r="J84" i="18"/>
  <c r="I85" i="18"/>
  <c r="H86" i="18" s="1"/>
  <c r="I85" i="6"/>
  <c r="J84" i="6"/>
  <c r="H86" i="6"/>
  <c r="I85" i="19"/>
  <c r="H86" i="19" s="1"/>
  <c r="J84" i="19"/>
  <c r="J85" i="15" l="1"/>
  <c r="I86" i="15"/>
  <c r="H87" i="15" s="1"/>
  <c r="I86" i="11"/>
  <c r="H87" i="11" s="1"/>
  <c r="J85" i="11"/>
  <c r="I86" i="18"/>
  <c r="H87" i="18" s="1"/>
  <c r="J85" i="18"/>
  <c r="J85" i="14"/>
  <c r="I86" i="14"/>
  <c r="H87" i="14" s="1"/>
  <c r="J85" i="7"/>
  <c r="I86" i="7"/>
  <c r="H87" i="7"/>
  <c r="J85" i="4"/>
  <c r="I86" i="4"/>
  <c r="H87" i="4" s="1"/>
  <c r="J85" i="10"/>
  <c r="I86" i="10"/>
  <c r="H87" i="10"/>
  <c r="J85" i="9"/>
  <c r="I86" i="9"/>
  <c r="H87" i="9" s="1"/>
  <c r="I86" i="17"/>
  <c r="H87" i="17" s="1"/>
  <c r="J85" i="17"/>
  <c r="I86" i="16"/>
  <c r="H87" i="16"/>
  <c r="J85" i="16"/>
  <c r="I86" i="8"/>
  <c r="H87" i="8"/>
  <c r="J85" i="8"/>
  <c r="I86" i="6"/>
  <c r="H87" i="6"/>
  <c r="J85" i="6"/>
  <c r="I86" i="2"/>
  <c r="J85" i="2"/>
  <c r="H87" i="2"/>
  <c r="I86" i="19"/>
  <c r="H87" i="19" s="1"/>
  <c r="J85" i="19"/>
  <c r="I87" i="4" l="1"/>
  <c r="H88" i="4"/>
  <c r="J86" i="4"/>
  <c r="I87" i="11"/>
  <c r="H88" i="11"/>
  <c r="J86" i="11"/>
  <c r="H88" i="14"/>
  <c r="J86" i="14"/>
  <c r="I87" i="14"/>
  <c r="J86" i="15"/>
  <c r="I87" i="15"/>
  <c r="H88" i="15"/>
  <c r="J86" i="18"/>
  <c r="I87" i="18"/>
  <c r="H88" i="18" s="1"/>
  <c r="J86" i="17"/>
  <c r="I87" i="17"/>
  <c r="H88" i="17"/>
  <c r="I87" i="9"/>
  <c r="H88" i="9"/>
  <c r="J86" i="9"/>
  <c r="J86" i="7"/>
  <c r="I87" i="7"/>
  <c r="H88" i="7" s="1"/>
  <c r="I87" i="10"/>
  <c r="J86" i="10"/>
  <c r="H88" i="10"/>
  <c r="J86" i="16"/>
  <c r="I87" i="16"/>
  <c r="H88" i="16" s="1"/>
  <c r="J86" i="6"/>
  <c r="I87" i="6"/>
  <c r="H88" i="6" s="1"/>
  <c r="J86" i="8"/>
  <c r="I87" i="8"/>
  <c r="H88" i="8"/>
  <c r="J86" i="2"/>
  <c r="I87" i="2"/>
  <c r="H88" i="2"/>
  <c r="I87" i="19"/>
  <c r="H88" i="19" s="1"/>
  <c r="J86" i="19"/>
  <c r="I88" i="7" l="1"/>
  <c r="H89" i="7"/>
  <c r="J87" i="7"/>
  <c r="J87" i="18"/>
  <c r="I88" i="18"/>
  <c r="H89" i="18" s="1"/>
  <c r="J87" i="6"/>
  <c r="I88" i="6"/>
  <c r="H89" i="6" s="1"/>
  <c r="J87" i="16"/>
  <c r="I88" i="16"/>
  <c r="H89" i="16"/>
  <c r="J87" i="14"/>
  <c r="I88" i="14"/>
  <c r="H89" i="14"/>
  <c r="J87" i="11"/>
  <c r="I88" i="11"/>
  <c r="H89" i="11"/>
  <c r="J87" i="2"/>
  <c r="I88" i="2"/>
  <c r="H89" i="2"/>
  <c r="J87" i="15"/>
  <c r="I88" i="15"/>
  <c r="H89" i="15"/>
  <c r="I88" i="8"/>
  <c r="H89" i="8"/>
  <c r="J87" i="8"/>
  <c r="J87" i="9"/>
  <c r="I88" i="9"/>
  <c r="H89" i="9" s="1"/>
  <c r="H89" i="10"/>
  <c r="J87" i="10"/>
  <c r="I88" i="10"/>
  <c r="I88" i="17"/>
  <c r="H89" i="17"/>
  <c r="J87" i="17"/>
  <c r="J87" i="4"/>
  <c r="I88" i="4"/>
  <c r="H89" i="4" s="1"/>
  <c r="I88" i="19"/>
  <c r="H89" i="19" s="1"/>
  <c r="J87" i="19"/>
  <c r="I89" i="6" l="1"/>
  <c r="J88" i="6"/>
  <c r="H90" i="6"/>
  <c r="J88" i="4"/>
  <c r="I89" i="4"/>
  <c r="H90" i="4"/>
  <c r="I89" i="18"/>
  <c r="H90" i="18" s="1"/>
  <c r="J88" i="18"/>
  <c r="J88" i="9"/>
  <c r="I89" i="9"/>
  <c r="H90" i="9"/>
  <c r="J88" i="14"/>
  <c r="I89" i="14"/>
  <c r="H90" i="14"/>
  <c r="H90" i="16"/>
  <c r="J88" i="16"/>
  <c r="I89" i="16"/>
  <c r="I89" i="15"/>
  <c r="H90" i="15"/>
  <c r="J88" i="15"/>
  <c r="J88" i="2"/>
  <c r="I89" i="2"/>
  <c r="H90" i="2" s="1"/>
  <c r="I89" i="17"/>
  <c r="H90" i="17"/>
  <c r="J88" i="17"/>
  <c r="I89" i="8"/>
  <c r="H90" i="8"/>
  <c r="J88" i="8"/>
  <c r="J88" i="11"/>
  <c r="I89" i="11"/>
  <c r="H90" i="11" s="1"/>
  <c r="I89" i="7"/>
  <c r="H90" i="7" s="1"/>
  <c r="J88" i="7"/>
  <c r="J88" i="10"/>
  <c r="I89" i="10"/>
  <c r="H90" i="10"/>
  <c r="I89" i="19"/>
  <c r="H90" i="19" s="1"/>
  <c r="J88" i="19"/>
  <c r="J89" i="18" l="1"/>
  <c r="I90" i="18"/>
  <c r="H91" i="18" s="1"/>
  <c r="I90" i="11"/>
  <c r="H91" i="11"/>
  <c r="J89" i="11"/>
  <c r="H91" i="7"/>
  <c r="J89" i="7"/>
  <c r="I90" i="7"/>
  <c r="J89" i="2"/>
  <c r="I90" i="2"/>
  <c r="H91" i="2"/>
  <c r="I90" i="14"/>
  <c r="J89" i="14"/>
  <c r="H91" i="14"/>
  <c r="J89" i="4"/>
  <c r="I90" i="4"/>
  <c r="H91" i="4"/>
  <c r="I90" i="16"/>
  <c r="H91" i="16"/>
  <c r="J89" i="16"/>
  <c r="J89" i="9"/>
  <c r="I90" i="9"/>
  <c r="H91" i="9" s="1"/>
  <c r="I90" i="15"/>
  <c r="H91" i="15"/>
  <c r="J89" i="15"/>
  <c r="I90" i="6"/>
  <c r="H91" i="6"/>
  <c r="J89" i="6"/>
  <c r="I90" i="8"/>
  <c r="H91" i="8"/>
  <c r="J89" i="8"/>
  <c r="I90" i="17"/>
  <c r="H91" i="17"/>
  <c r="J89" i="17"/>
  <c r="I90" i="10"/>
  <c r="H91" i="10"/>
  <c r="J89" i="10"/>
  <c r="I90" i="19"/>
  <c r="H91" i="19" s="1"/>
  <c r="J89" i="19"/>
  <c r="I91" i="9" l="1"/>
  <c r="H92" i="9"/>
  <c r="J90" i="9"/>
  <c r="J90" i="18"/>
  <c r="I91" i="18"/>
  <c r="H92" i="18" s="1"/>
  <c r="J90" i="14"/>
  <c r="H92" i="14"/>
  <c r="I91" i="14"/>
  <c r="I91" i="7"/>
  <c r="H92" i="7"/>
  <c r="J90" i="7"/>
  <c r="J90" i="8"/>
  <c r="I91" i="8"/>
  <c r="H92" i="8"/>
  <c r="I91" i="11"/>
  <c r="H92" i="11" s="1"/>
  <c r="J90" i="11"/>
  <c r="I91" i="10"/>
  <c r="H92" i="10"/>
  <c r="J90" i="10"/>
  <c r="J90" i="2"/>
  <c r="I91" i="2"/>
  <c r="H92" i="2"/>
  <c r="I91" i="17"/>
  <c r="J90" i="17"/>
  <c r="H92" i="17"/>
  <c r="I91" i="6"/>
  <c r="H92" i="6"/>
  <c r="J90" i="6"/>
  <c r="H92" i="16"/>
  <c r="J90" i="16"/>
  <c r="I91" i="16"/>
  <c r="J90" i="15"/>
  <c r="I91" i="15"/>
  <c r="H92" i="15"/>
  <c r="I91" i="4"/>
  <c r="H92" i="4"/>
  <c r="J90" i="4"/>
  <c r="I91" i="19"/>
  <c r="H92" i="19" s="1"/>
  <c r="J90" i="19"/>
  <c r="J91" i="11" l="1"/>
  <c r="I92" i="11"/>
  <c r="H93" i="11"/>
  <c r="I92" i="18"/>
  <c r="H93" i="18" s="1"/>
  <c r="J91" i="18"/>
  <c r="J91" i="8"/>
  <c r="I92" i="8"/>
  <c r="H93" i="8" s="1"/>
  <c r="I92" i="16"/>
  <c r="H93" i="16"/>
  <c r="J91" i="16"/>
  <c r="J91" i="10"/>
  <c r="I92" i="10"/>
  <c r="H93" i="10" s="1"/>
  <c r="J91" i="4"/>
  <c r="I92" i="4"/>
  <c r="H93" i="4" s="1"/>
  <c r="I92" i="15"/>
  <c r="H93" i="15"/>
  <c r="J91" i="15"/>
  <c r="I92" i="17"/>
  <c r="H93" i="17"/>
  <c r="J91" i="17"/>
  <c r="I92" i="7"/>
  <c r="H93" i="7" s="1"/>
  <c r="J91" i="7"/>
  <c r="I92" i="2"/>
  <c r="H93" i="2"/>
  <c r="J91" i="2"/>
  <c r="H93" i="9"/>
  <c r="J91" i="9"/>
  <c r="I92" i="9"/>
  <c r="I92" i="14"/>
  <c r="H93" i="14" s="1"/>
  <c r="J91" i="14"/>
  <c r="I92" i="6"/>
  <c r="H93" i="6"/>
  <c r="J91" i="6"/>
  <c r="I92" i="19"/>
  <c r="H93" i="19" s="1"/>
  <c r="J91" i="19"/>
  <c r="J92" i="8" l="1"/>
  <c r="I93" i="8"/>
  <c r="H94" i="8" s="1"/>
  <c r="J92" i="4"/>
  <c r="I93" i="4"/>
  <c r="H94" i="4" s="1"/>
  <c r="I93" i="7"/>
  <c r="H94" i="7"/>
  <c r="J92" i="7"/>
  <c r="J92" i="10"/>
  <c r="I93" i="10"/>
  <c r="H94" i="10" s="1"/>
  <c r="I93" i="14"/>
  <c r="J92" i="14"/>
  <c r="H94" i="14"/>
  <c r="H94" i="18"/>
  <c r="I93" i="18"/>
  <c r="J92" i="18"/>
  <c r="I93" i="9"/>
  <c r="H94" i="9" s="1"/>
  <c r="J92" i="9"/>
  <c r="J92" i="2"/>
  <c r="I93" i="2"/>
  <c r="H94" i="2" s="1"/>
  <c r="I93" i="15"/>
  <c r="H94" i="15"/>
  <c r="J92" i="15"/>
  <c r="J92" i="16"/>
  <c r="I93" i="16"/>
  <c r="H94" i="16" s="1"/>
  <c r="J92" i="11"/>
  <c r="I93" i="11"/>
  <c r="H94" i="11" s="1"/>
  <c r="I93" i="17"/>
  <c r="H94" i="17"/>
  <c r="J92" i="17"/>
  <c r="I93" i="6"/>
  <c r="H94" i="6"/>
  <c r="J92" i="6"/>
  <c r="I93" i="19"/>
  <c r="H94" i="19" s="1"/>
  <c r="J92" i="19"/>
  <c r="J93" i="2" l="1"/>
  <c r="I94" i="2"/>
  <c r="H95" i="2" s="1"/>
  <c r="I94" i="16"/>
  <c r="H95" i="16" s="1"/>
  <c r="J93" i="16"/>
  <c r="J93" i="9"/>
  <c r="I94" i="9"/>
  <c r="H95" i="9" s="1"/>
  <c r="I94" i="4"/>
  <c r="H95" i="4" s="1"/>
  <c r="J93" i="4"/>
  <c r="J93" i="11"/>
  <c r="I94" i="11"/>
  <c r="H95" i="11"/>
  <c r="I94" i="8"/>
  <c r="H95" i="8" s="1"/>
  <c r="J93" i="8"/>
  <c r="J93" i="10"/>
  <c r="I94" i="10"/>
  <c r="H95" i="10" s="1"/>
  <c r="J93" i="18"/>
  <c r="I94" i="18"/>
  <c r="H95" i="18" s="1"/>
  <c r="J93" i="7"/>
  <c r="I94" i="7"/>
  <c r="H95" i="7" s="1"/>
  <c r="J93" i="14"/>
  <c r="I94" i="14"/>
  <c r="H95" i="14"/>
  <c r="I94" i="17"/>
  <c r="H95" i="17"/>
  <c r="J93" i="17"/>
  <c r="J93" i="6"/>
  <c r="I94" i="6"/>
  <c r="H95" i="6"/>
  <c r="J93" i="15"/>
  <c r="I94" i="15"/>
  <c r="H95" i="15"/>
  <c r="I94" i="19"/>
  <c r="H95" i="19" s="1"/>
  <c r="J93" i="19"/>
  <c r="I95" i="10" l="1"/>
  <c r="H96" i="10"/>
  <c r="J94" i="10"/>
  <c r="J94" i="9"/>
  <c r="I95" i="9"/>
  <c r="H96" i="9"/>
  <c r="H96" i="16"/>
  <c r="J94" i="16"/>
  <c r="I95" i="16"/>
  <c r="I95" i="4"/>
  <c r="H96" i="4"/>
  <c r="J94" i="4"/>
  <c r="J94" i="8"/>
  <c r="I95" i="8"/>
  <c r="H96" i="8"/>
  <c r="I95" i="7"/>
  <c r="H96" i="7" s="1"/>
  <c r="J94" i="7"/>
  <c r="J94" i="2"/>
  <c r="I95" i="2"/>
  <c r="H96" i="2"/>
  <c r="J94" i="18"/>
  <c r="I95" i="18"/>
  <c r="H96" i="18" s="1"/>
  <c r="I95" i="15"/>
  <c r="H96" i="15" s="1"/>
  <c r="J94" i="15"/>
  <c r="J94" i="14"/>
  <c r="I95" i="14"/>
  <c r="H96" i="14" s="1"/>
  <c r="J94" i="17"/>
  <c r="I95" i="17"/>
  <c r="H96" i="17" s="1"/>
  <c r="I95" i="6"/>
  <c r="H96" i="6"/>
  <c r="J94" i="6"/>
  <c r="I95" i="11"/>
  <c r="H96" i="11" s="1"/>
  <c r="J94" i="11"/>
  <c r="I95" i="19"/>
  <c r="H96" i="19" s="1"/>
  <c r="J94" i="19"/>
  <c r="J95" i="18" l="1"/>
  <c r="I96" i="18"/>
  <c r="H97" i="18" s="1"/>
  <c r="I96" i="11"/>
  <c r="H97" i="11"/>
  <c r="J95" i="11"/>
  <c r="J95" i="15"/>
  <c r="I96" i="15"/>
  <c r="H97" i="15" s="1"/>
  <c r="I96" i="7"/>
  <c r="H97" i="7" s="1"/>
  <c r="J95" i="7"/>
  <c r="I96" i="17"/>
  <c r="H97" i="17"/>
  <c r="J95" i="17"/>
  <c r="J95" i="14"/>
  <c r="I96" i="14"/>
  <c r="H97" i="14"/>
  <c r="J95" i="8"/>
  <c r="I96" i="8"/>
  <c r="H97" i="8"/>
  <c r="I96" i="9"/>
  <c r="H97" i="9"/>
  <c r="J95" i="9"/>
  <c r="J95" i="16"/>
  <c r="I96" i="16"/>
  <c r="H97" i="16" s="1"/>
  <c r="I96" i="2"/>
  <c r="H97" i="2"/>
  <c r="J95" i="2"/>
  <c r="J95" i="4"/>
  <c r="I96" i="4"/>
  <c r="H97" i="4" s="1"/>
  <c r="I96" i="6"/>
  <c r="H97" i="6" s="1"/>
  <c r="J95" i="6"/>
  <c r="I96" i="10"/>
  <c r="H97" i="10"/>
  <c r="J95" i="10"/>
  <c r="I96" i="19"/>
  <c r="H97" i="19" s="1"/>
  <c r="J95" i="19"/>
  <c r="I97" i="16" l="1"/>
  <c r="H98" i="16" s="1"/>
  <c r="J96" i="16"/>
  <c r="I97" i="6"/>
  <c r="H98" i="6" s="1"/>
  <c r="J96" i="6"/>
  <c r="J96" i="15"/>
  <c r="I97" i="15"/>
  <c r="H98" i="15" s="1"/>
  <c r="J96" i="4"/>
  <c r="I97" i="4"/>
  <c r="H98" i="4" s="1"/>
  <c r="J96" i="18"/>
  <c r="I97" i="18"/>
  <c r="H98" i="18" s="1"/>
  <c r="I97" i="7"/>
  <c r="H98" i="7" s="1"/>
  <c r="J96" i="7"/>
  <c r="J96" i="9"/>
  <c r="I97" i="9"/>
  <c r="H98" i="9" s="1"/>
  <c r="J96" i="11"/>
  <c r="I97" i="11"/>
  <c r="H98" i="11" s="1"/>
  <c r="I97" i="17"/>
  <c r="J96" i="17"/>
  <c r="H98" i="17"/>
  <c r="J96" i="2"/>
  <c r="I97" i="2"/>
  <c r="H98" i="2" s="1"/>
  <c r="I97" i="10"/>
  <c r="H98" i="10"/>
  <c r="J96" i="10"/>
  <c r="J96" i="8"/>
  <c r="I97" i="8"/>
  <c r="H98" i="8" s="1"/>
  <c r="J96" i="14"/>
  <c r="I97" i="14"/>
  <c r="H98" i="14"/>
  <c r="I97" i="19"/>
  <c r="H98" i="19" s="1"/>
  <c r="J96" i="19"/>
  <c r="J97" i="15" l="1"/>
  <c r="I98" i="15"/>
  <c r="H99" i="15" s="1"/>
  <c r="I98" i="6"/>
  <c r="H99" i="6"/>
  <c r="J97" i="6"/>
  <c r="J97" i="11"/>
  <c r="I98" i="11"/>
  <c r="H99" i="11" s="1"/>
  <c r="J97" i="2"/>
  <c r="I98" i="2"/>
  <c r="H99" i="2"/>
  <c r="I98" i="8"/>
  <c r="H99" i="8"/>
  <c r="J97" i="8"/>
  <c r="H99" i="18"/>
  <c r="I98" i="18"/>
  <c r="J97" i="18"/>
  <c r="J97" i="4"/>
  <c r="I98" i="4"/>
  <c r="H99" i="4"/>
  <c r="J97" i="9"/>
  <c r="I98" i="9"/>
  <c r="H99" i="9"/>
  <c r="J97" i="7"/>
  <c r="I98" i="7"/>
  <c r="H99" i="7" s="1"/>
  <c r="I98" i="16"/>
  <c r="H99" i="16"/>
  <c r="J97" i="16"/>
  <c r="J97" i="10"/>
  <c r="I98" i="10"/>
  <c r="H99" i="10" s="1"/>
  <c r="J97" i="14"/>
  <c r="I98" i="14"/>
  <c r="H99" i="14"/>
  <c r="I98" i="17"/>
  <c r="J97" i="17"/>
  <c r="H99" i="17"/>
  <c r="I98" i="19"/>
  <c r="H99" i="19" s="1"/>
  <c r="J97" i="19"/>
  <c r="I99" i="7" l="1"/>
  <c r="H100" i="7" s="1"/>
  <c r="J98" i="7"/>
  <c r="I99" i="10"/>
  <c r="H100" i="10"/>
  <c r="J98" i="10"/>
  <c r="I99" i="15"/>
  <c r="H100" i="15"/>
  <c r="J98" i="15"/>
  <c r="I99" i="11"/>
  <c r="H100" i="11"/>
  <c r="J98" i="11"/>
  <c r="J98" i="9"/>
  <c r="I99" i="9"/>
  <c r="H100" i="9"/>
  <c r="H100" i="18"/>
  <c r="J98" i="18"/>
  <c r="I99" i="18"/>
  <c r="I99" i="17"/>
  <c r="H100" i="17"/>
  <c r="J98" i="17"/>
  <c r="I99" i="4"/>
  <c r="H100" i="4"/>
  <c r="J98" i="4"/>
  <c r="I99" i="6"/>
  <c r="H100" i="6" s="1"/>
  <c r="J98" i="6"/>
  <c r="J98" i="2"/>
  <c r="I99" i="2"/>
  <c r="H100" i="2" s="1"/>
  <c r="J98" i="16"/>
  <c r="I99" i="16"/>
  <c r="H100" i="16" s="1"/>
  <c r="I99" i="14"/>
  <c r="J98" i="14"/>
  <c r="H100" i="14"/>
  <c r="J98" i="8"/>
  <c r="I99" i="8"/>
  <c r="H100" i="8"/>
  <c r="I99" i="19"/>
  <c r="H100" i="19" s="1"/>
  <c r="J98" i="19"/>
  <c r="I100" i="16" l="1"/>
  <c r="H101" i="16"/>
  <c r="J99" i="16"/>
  <c r="I100" i="6"/>
  <c r="H101" i="6"/>
  <c r="J99" i="6"/>
  <c r="I100" i="2"/>
  <c r="H101" i="2"/>
  <c r="J99" i="2"/>
  <c r="I100" i="7"/>
  <c r="H101" i="7" s="1"/>
  <c r="J99" i="7"/>
  <c r="I100" i="9"/>
  <c r="H101" i="9" s="1"/>
  <c r="J99" i="9"/>
  <c r="J99" i="8"/>
  <c r="I100" i="8"/>
  <c r="H101" i="8"/>
  <c r="J99" i="15"/>
  <c r="I100" i="15"/>
  <c r="H101" i="15"/>
  <c r="I100" i="10"/>
  <c r="H101" i="10"/>
  <c r="J99" i="10"/>
  <c r="J99" i="4"/>
  <c r="I100" i="4"/>
  <c r="H101" i="4"/>
  <c r="J99" i="14"/>
  <c r="I100" i="14"/>
  <c r="H101" i="14" s="1"/>
  <c r="I100" i="17"/>
  <c r="H101" i="17"/>
  <c r="J99" i="17"/>
  <c r="I100" i="18"/>
  <c r="H101" i="18" s="1"/>
  <c r="J99" i="18"/>
  <c r="I100" i="11"/>
  <c r="H101" i="11" s="1"/>
  <c r="J99" i="11"/>
  <c r="I100" i="19"/>
  <c r="H101" i="19" s="1"/>
  <c r="J99" i="19"/>
  <c r="J100" i="9" l="1"/>
  <c r="I101" i="9"/>
  <c r="H102" i="9" s="1"/>
  <c r="J100" i="14"/>
  <c r="I101" i="14"/>
  <c r="H102" i="14"/>
  <c r="I101" i="7"/>
  <c r="H102" i="7"/>
  <c r="J100" i="7"/>
  <c r="J100" i="18"/>
  <c r="I101" i="18"/>
  <c r="H102" i="18" s="1"/>
  <c r="J100" i="11"/>
  <c r="I101" i="11"/>
  <c r="H102" i="11" s="1"/>
  <c r="I101" i="6"/>
  <c r="H102" i="6" s="1"/>
  <c r="J100" i="6"/>
  <c r="J100" i="15"/>
  <c r="I101" i="15"/>
  <c r="H102" i="15"/>
  <c r="J100" i="4"/>
  <c r="I101" i="4"/>
  <c r="H102" i="4" s="1"/>
  <c r="I101" i="17"/>
  <c r="J100" i="17"/>
  <c r="H102" i="17"/>
  <c r="I101" i="10"/>
  <c r="H102" i="10"/>
  <c r="J100" i="10"/>
  <c r="H102" i="8"/>
  <c r="J100" i="8"/>
  <c r="I101" i="8"/>
  <c r="H102" i="16"/>
  <c r="J100" i="16"/>
  <c r="I101" i="16"/>
  <c r="I101" i="2"/>
  <c r="H102" i="2"/>
  <c r="J100" i="2"/>
  <c r="I101" i="19"/>
  <c r="H102" i="19" s="1"/>
  <c r="J100" i="19"/>
  <c r="J101" i="11" l="1"/>
  <c r="I102" i="11"/>
  <c r="H103" i="11"/>
  <c r="I102" i="4"/>
  <c r="H103" i="4" s="1"/>
  <c r="J101" i="4"/>
  <c r="J101" i="9"/>
  <c r="I102" i="9"/>
  <c r="H103" i="9" s="1"/>
  <c r="J101" i="6"/>
  <c r="I102" i="6"/>
  <c r="H103" i="6"/>
  <c r="I102" i="18"/>
  <c r="H103" i="18" s="1"/>
  <c r="J101" i="18"/>
  <c r="J101" i="14"/>
  <c r="I102" i="14"/>
  <c r="H103" i="14"/>
  <c r="J101" i="15"/>
  <c r="I102" i="15"/>
  <c r="H103" i="15" s="1"/>
  <c r="J101" i="2"/>
  <c r="I102" i="2"/>
  <c r="H103" i="2" s="1"/>
  <c r="I102" i="17"/>
  <c r="H103" i="17"/>
  <c r="J101" i="17"/>
  <c r="I102" i="16"/>
  <c r="H103" i="16" s="1"/>
  <c r="J101" i="16"/>
  <c r="I102" i="7"/>
  <c r="H103" i="7"/>
  <c r="J101" i="7"/>
  <c r="I102" i="8"/>
  <c r="H103" i="8" s="1"/>
  <c r="J101" i="8"/>
  <c r="J101" i="10"/>
  <c r="I102" i="10"/>
  <c r="H103" i="10"/>
  <c r="I102" i="19"/>
  <c r="H103" i="19" s="1"/>
  <c r="J101" i="19"/>
  <c r="J102" i="16" l="1"/>
  <c r="I103" i="16"/>
  <c r="H104" i="16" s="1"/>
  <c r="J102" i="9"/>
  <c r="I103" i="9"/>
  <c r="H104" i="9"/>
  <c r="I103" i="4"/>
  <c r="H104" i="4"/>
  <c r="J102" i="4"/>
  <c r="J102" i="8"/>
  <c r="I103" i="8"/>
  <c r="H104" i="8"/>
  <c r="J102" i="2"/>
  <c r="I103" i="2"/>
  <c r="H104" i="2"/>
  <c r="J102" i="18"/>
  <c r="I103" i="18"/>
  <c r="H104" i="18" s="1"/>
  <c r="J102" i="15"/>
  <c r="I103" i="15"/>
  <c r="H104" i="15"/>
  <c r="I103" i="11"/>
  <c r="H104" i="11"/>
  <c r="J102" i="11"/>
  <c r="J102" i="7"/>
  <c r="I103" i="7"/>
  <c r="H104" i="7" s="1"/>
  <c r="I103" i="14"/>
  <c r="H104" i="14"/>
  <c r="J102" i="14"/>
  <c r="I103" i="10"/>
  <c r="H104" i="10"/>
  <c r="J102" i="10"/>
  <c r="J102" i="6"/>
  <c r="I103" i="6"/>
  <c r="H104" i="6"/>
  <c r="J102" i="17"/>
  <c r="I103" i="17"/>
  <c r="H104" i="17" s="1"/>
  <c r="I103" i="19"/>
  <c r="H104" i="19" s="1"/>
  <c r="J102" i="19"/>
  <c r="J103" i="18" l="1"/>
  <c r="I104" i="18"/>
  <c r="H105" i="18" s="1"/>
  <c r="I104" i="17"/>
  <c r="H105" i="17"/>
  <c r="J103" i="17"/>
  <c r="J103" i="16"/>
  <c r="I104" i="16"/>
  <c r="H105" i="16" s="1"/>
  <c r="I104" i="7"/>
  <c r="H105" i="7" s="1"/>
  <c r="J103" i="7"/>
  <c r="I104" i="2"/>
  <c r="H105" i="2"/>
  <c r="J103" i="2"/>
  <c r="I104" i="14"/>
  <c r="H105" i="14" s="1"/>
  <c r="J103" i="14"/>
  <c r="J103" i="15"/>
  <c r="I104" i="15"/>
  <c r="H105" i="15"/>
  <c r="I104" i="11"/>
  <c r="H105" i="11" s="1"/>
  <c r="J103" i="11"/>
  <c r="I104" i="6"/>
  <c r="H105" i="6"/>
  <c r="J103" i="6"/>
  <c r="J103" i="8"/>
  <c r="I104" i="8"/>
  <c r="H105" i="8"/>
  <c r="I104" i="10"/>
  <c r="H105" i="10"/>
  <c r="J103" i="10"/>
  <c r="I104" i="9"/>
  <c r="H105" i="9" s="1"/>
  <c r="J103" i="9"/>
  <c r="J103" i="4"/>
  <c r="I104" i="4"/>
  <c r="H105" i="4"/>
  <c r="I104" i="19"/>
  <c r="H105" i="19" s="1"/>
  <c r="J103" i="19"/>
  <c r="J104" i="7" l="1"/>
  <c r="I105" i="7"/>
  <c r="H106" i="7" s="1"/>
  <c r="I105" i="16"/>
  <c r="H106" i="16" s="1"/>
  <c r="J104" i="16"/>
  <c r="J104" i="9"/>
  <c r="I105" i="9"/>
  <c r="H106" i="9" s="1"/>
  <c r="J104" i="14"/>
  <c r="I105" i="14"/>
  <c r="H106" i="14"/>
  <c r="J104" i="11"/>
  <c r="I105" i="11"/>
  <c r="H106" i="11" s="1"/>
  <c r="J104" i="18"/>
  <c r="I105" i="18"/>
  <c r="H106" i="18" s="1"/>
  <c r="I105" i="10"/>
  <c r="H106" i="10"/>
  <c r="J104" i="10"/>
  <c r="I105" i="2"/>
  <c r="H106" i="2"/>
  <c r="J104" i="2"/>
  <c r="J104" i="15"/>
  <c r="I105" i="15"/>
  <c r="H106" i="15"/>
  <c r="I105" i="17"/>
  <c r="H106" i="17"/>
  <c r="J104" i="17"/>
  <c r="J104" i="4"/>
  <c r="I105" i="4"/>
  <c r="H106" i="4" s="1"/>
  <c r="I105" i="6"/>
  <c r="H106" i="6"/>
  <c r="J104" i="6"/>
  <c r="J104" i="8"/>
  <c r="I105" i="8"/>
  <c r="H106" i="8" s="1"/>
  <c r="I105" i="19"/>
  <c r="H106" i="19" s="1"/>
  <c r="J104" i="19"/>
  <c r="I106" i="8" l="1"/>
  <c r="H107" i="8"/>
  <c r="J105" i="8"/>
  <c r="I106" i="16"/>
  <c r="H107" i="16"/>
  <c r="J105" i="16"/>
  <c r="H107" i="18"/>
  <c r="I106" i="18"/>
  <c r="J105" i="18"/>
  <c r="J105" i="4"/>
  <c r="I106" i="4"/>
  <c r="H107" i="4" s="1"/>
  <c r="J105" i="7"/>
  <c r="I106" i="7"/>
  <c r="H107" i="7"/>
  <c r="J105" i="9"/>
  <c r="I106" i="9"/>
  <c r="H107" i="9"/>
  <c r="J105" i="11"/>
  <c r="I106" i="11"/>
  <c r="H107" i="11"/>
  <c r="J105" i="2"/>
  <c r="I106" i="2"/>
  <c r="H107" i="2" s="1"/>
  <c r="I106" i="17"/>
  <c r="J105" i="17"/>
  <c r="H107" i="17"/>
  <c r="J105" i="10"/>
  <c r="I106" i="10"/>
  <c r="H107" i="10" s="1"/>
  <c r="J105" i="14"/>
  <c r="I106" i="14"/>
  <c r="H107" i="14" s="1"/>
  <c r="I106" i="6"/>
  <c r="H107" i="6"/>
  <c r="J105" i="6"/>
  <c r="J105" i="15"/>
  <c r="I106" i="15"/>
  <c r="H107" i="15"/>
  <c r="I106" i="19"/>
  <c r="H107" i="19" s="1"/>
  <c r="J105" i="19"/>
  <c r="I107" i="14" l="1"/>
  <c r="H108" i="14"/>
  <c r="J106" i="14"/>
  <c r="J106" i="2"/>
  <c r="I107" i="2"/>
  <c r="H108" i="2"/>
  <c r="I107" i="10"/>
  <c r="H108" i="10"/>
  <c r="J106" i="10"/>
  <c r="J106" i="4"/>
  <c r="I107" i="4"/>
  <c r="H108" i="4" s="1"/>
  <c r="J106" i="7"/>
  <c r="I107" i="7"/>
  <c r="H108" i="7" s="1"/>
  <c r="H108" i="18"/>
  <c r="J106" i="18"/>
  <c r="I107" i="18"/>
  <c r="I107" i="15"/>
  <c r="H108" i="15"/>
  <c r="J106" i="15"/>
  <c r="I107" i="11"/>
  <c r="H108" i="11"/>
  <c r="J106" i="11"/>
  <c r="I107" i="17"/>
  <c r="H108" i="17" s="1"/>
  <c r="J106" i="17"/>
  <c r="J106" i="9"/>
  <c r="I107" i="9"/>
  <c r="H108" i="9" s="1"/>
  <c r="J106" i="8"/>
  <c r="I107" i="8"/>
  <c r="H108" i="8" s="1"/>
  <c r="J106" i="16"/>
  <c r="I107" i="16"/>
  <c r="H108" i="16" s="1"/>
  <c r="J106" i="6"/>
  <c r="I107" i="6"/>
  <c r="H108" i="6"/>
  <c r="I107" i="19"/>
  <c r="H108" i="19" s="1"/>
  <c r="J106" i="19"/>
  <c r="I108" i="17" l="1"/>
  <c r="H109" i="17"/>
  <c r="J107" i="17"/>
  <c r="J107" i="4"/>
  <c r="I108" i="4"/>
  <c r="H109" i="4"/>
  <c r="I108" i="7"/>
  <c r="H109" i="7"/>
  <c r="J107" i="7"/>
  <c r="I108" i="9"/>
  <c r="H109" i="9"/>
  <c r="J107" i="9"/>
  <c r="J107" i="16"/>
  <c r="I108" i="16"/>
  <c r="H109" i="16" s="1"/>
  <c r="J107" i="8"/>
  <c r="I108" i="8"/>
  <c r="H109" i="8"/>
  <c r="I108" i="11"/>
  <c r="H109" i="11" s="1"/>
  <c r="J107" i="11"/>
  <c r="J107" i="2"/>
  <c r="I108" i="2"/>
  <c r="H109" i="2" s="1"/>
  <c r="I108" i="18"/>
  <c r="H109" i="18" s="1"/>
  <c r="J107" i="18"/>
  <c r="J107" i="15"/>
  <c r="I108" i="15"/>
  <c r="H109" i="15"/>
  <c r="J107" i="6"/>
  <c r="I108" i="6"/>
  <c r="H109" i="6" s="1"/>
  <c r="I108" i="14"/>
  <c r="H109" i="14"/>
  <c r="J107" i="14"/>
  <c r="I108" i="10"/>
  <c r="H109" i="10"/>
  <c r="J107" i="10"/>
  <c r="I108" i="19"/>
  <c r="H109" i="19" s="1"/>
  <c r="J107" i="19"/>
  <c r="J108" i="6" l="1"/>
  <c r="I109" i="6"/>
  <c r="K109" i="6"/>
  <c r="K109" i="2"/>
  <c r="J108" i="2"/>
  <c r="I109" i="2"/>
  <c r="K109" i="18"/>
  <c r="I109" i="18"/>
  <c r="J108" i="18"/>
  <c r="I109" i="16"/>
  <c r="J108" i="16"/>
  <c r="K109" i="16"/>
  <c r="I109" i="11"/>
  <c r="J108" i="11"/>
  <c r="K109" i="11"/>
  <c r="J108" i="10"/>
  <c r="I109" i="10"/>
  <c r="K109" i="10"/>
  <c r="I109" i="8"/>
  <c r="J108" i="8"/>
  <c r="K109" i="8"/>
  <c r="K109" i="17"/>
  <c r="I109" i="17"/>
  <c r="J108" i="17"/>
  <c r="K109" i="7"/>
  <c r="I109" i="7"/>
  <c r="J108" i="7"/>
  <c r="J108" i="15"/>
  <c r="K109" i="15"/>
  <c r="I109" i="15"/>
  <c r="J108" i="4"/>
  <c r="K109" i="4"/>
  <c r="I109" i="4"/>
  <c r="I109" i="14"/>
  <c r="J108" i="14"/>
  <c r="K109" i="14"/>
  <c r="J108" i="9"/>
  <c r="K109" i="9"/>
  <c r="I109" i="9"/>
  <c r="I109" i="19"/>
  <c r="K109" i="19"/>
  <c r="J108" i="19"/>
  <c r="L109" i="9" l="1"/>
  <c r="K108" i="9"/>
  <c r="K108" i="17"/>
  <c r="L109" i="17"/>
  <c r="L109" i="4"/>
  <c r="K108" i="4"/>
  <c r="K108" i="8"/>
  <c r="L109" i="8"/>
  <c r="L109" i="2"/>
  <c r="K108" i="2"/>
  <c r="L109" i="18"/>
  <c r="K108" i="18"/>
  <c r="L109" i="14"/>
  <c r="K108" i="14"/>
  <c r="L109" i="16"/>
  <c r="K108" i="16"/>
  <c r="K108" i="6"/>
  <c r="L109" i="6"/>
  <c r="L109" i="11"/>
  <c r="K108" i="11"/>
  <c r="L109" i="15"/>
  <c r="K108" i="15"/>
  <c r="L109" i="10"/>
  <c r="K108" i="10"/>
  <c r="K108" i="7"/>
  <c r="L109" i="7"/>
  <c r="K108" i="19"/>
  <c r="L109" i="19"/>
  <c r="L108" i="8" l="1"/>
  <c r="K107" i="8"/>
  <c r="K107" i="15"/>
  <c r="L108" i="15"/>
  <c r="L108" i="4"/>
  <c r="K107" i="4"/>
  <c r="K107" i="11"/>
  <c r="L108" i="11"/>
  <c r="L108" i="18"/>
  <c r="K107" i="18"/>
  <c r="L108" i="14"/>
  <c r="K107" i="14"/>
  <c r="L108" i="17"/>
  <c r="K107" i="17"/>
  <c r="L108" i="10"/>
  <c r="K107" i="10"/>
  <c r="L108" i="2"/>
  <c r="K107" i="2"/>
  <c r="K107" i="9"/>
  <c r="L108" i="9"/>
  <c r="L108" i="16"/>
  <c r="K107" i="16"/>
  <c r="L108" i="7"/>
  <c r="K107" i="7"/>
  <c r="L108" i="6"/>
  <c r="K107" i="6"/>
  <c r="K107" i="19"/>
  <c r="L108" i="19"/>
  <c r="L107" i="7" l="1"/>
  <c r="K106" i="7"/>
  <c r="K106" i="4"/>
  <c r="L107" i="4"/>
  <c r="L107" i="14"/>
  <c r="K106" i="14"/>
  <c r="L107" i="11"/>
  <c r="K106" i="11"/>
  <c r="L107" i="9"/>
  <c r="K106" i="9"/>
  <c r="L107" i="15"/>
  <c r="K106" i="15"/>
  <c r="L107" i="10"/>
  <c r="K106" i="10"/>
  <c r="K106" i="16"/>
  <c r="L107" i="16"/>
  <c r="L107" i="2"/>
  <c r="K106" i="2"/>
  <c r="L107" i="18"/>
  <c r="K106" i="18"/>
  <c r="L107" i="8"/>
  <c r="K106" i="8"/>
  <c r="L107" i="17"/>
  <c r="K106" i="17"/>
  <c r="L107" i="6"/>
  <c r="K106" i="6"/>
  <c r="L107" i="19"/>
  <c r="K106" i="19"/>
  <c r="L106" i="11" l="1"/>
  <c r="K105" i="11"/>
  <c r="L106" i="8"/>
  <c r="K105" i="8"/>
  <c r="L106" i="14"/>
  <c r="K105" i="14"/>
  <c r="L106" i="4"/>
  <c r="K105" i="4"/>
  <c r="K105" i="17"/>
  <c r="L106" i="17"/>
  <c r="L106" i="16"/>
  <c r="K105" i="16"/>
  <c r="K105" i="15"/>
  <c r="L106" i="15"/>
  <c r="L106" i="6"/>
  <c r="K105" i="6"/>
  <c r="L106" i="2"/>
  <c r="K105" i="2"/>
  <c r="K105" i="9"/>
  <c r="L106" i="9"/>
  <c r="L106" i="7"/>
  <c r="K105" i="7"/>
  <c r="L106" i="10"/>
  <c r="K105" i="10"/>
  <c r="K105" i="18"/>
  <c r="L106" i="18"/>
  <c r="L106" i="19"/>
  <c r="K105" i="19"/>
  <c r="K104" i="4" l="1"/>
  <c r="L105" i="4"/>
  <c r="L105" i="7"/>
  <c r="K104" i="7"/>
  <c r="L105" i="8"/>
  <c r="K104" i="8"/>
  <c r="L105" i="6"/>
  <c r="K104" i="6"/>
  <c r="K104" i="14"/>
  <c r="L105" i="14"/>
  <c r="K104" i="9"/>
  <c r="L105" i="9"/>
  <c r="L105" i="15"/>
  <c r="K104" i="15"/>
  <c r="K104" i="16"/>
  <c r="L105" i="16"/>
  <c r="K104" i="2"/>
  <c r="L105" i="2"/>
  <c r="L105" i="11"/>
  <c r="K104" i="11"/>
  <c r="L105" i="10"/>
  <c r="K104" i="10"/>
  <c r="L105" i="18"/>
  <c r="K104" i="18"/>
  <c r="K104" i="17"/>
  <c r="L105" i="17"/>
  <c r="K104" i="19"/>
  <c r="L105" i="19"/>
  <c r="L104" i="6" l="1"/>
  <c r="K103" i="6"/>
  <c r="L104" i="16"/>
  <c r="K103" i="16"/>
  <c r="K103" i="7"/>
  <c r="L104" i="7"/>
  <c r="L104" i="8"/>
  <c r="K103" i="8"/>
  <c r="L104" i="9"/>
  <c r="K103" i="9"/>
  <c r="L104" i="18"/>
  <c r="K103" i="18"/>
  <c r="L104" i="15"/>
  <c r="K103" i="15"/>
  <c r="L104" i="11"/>
  <c r="K103" i="11"/>
  <c r="L104" i="10"/>
  <c r="K103" i="10"/>
  <c r="L104" i="17"/>
  <c r="K103" i="17"/>
  <c r="L104" i="2"/>
  <c r="K103" i="2"/>
  <c r="L104" i="14"/>
  <c r="K103" i="14"/>
  <c r="L104" i="4"/>
  <c r="K103" i="4"/>
  <c r="L104" i="19"/>
  <c r="K103" i="19"/>
  <c r="L103" i="11" l="1"/>
  <c r="K102" i="11"/>
  <c r="K102" i="2"/>
  <c r="L103" i="2"/>
  <c r="L103" i="14"/>
  <c r="K102" i="14"/>
  <c r="K102" i="15"/>
  <c r="L103" i="15"/>
  <c r="L103" i="18"/>
  <c r="K102" i="18"/>
  <c r="L103" i="16"/>
  <c r="K102" i="16"/>
  <c r="K102" i="4"/>
  <c r="L103" i="4"/>
  <c r="L103" i="10"/>
  <c r="K102" i="10"/>
  <c r="K102" i="9"/>
  <c r="L103" i="9"/>
  <c r="K102" i="6"/>
  <c r="L103" i="6"/>
  <c r="L103" i="8"/>
  <c r="K102" i="8"/>
  <c r="L103" i="7"/>
  <c r="K102" i="7"/>
  <c r="L103" i="17"/>
  <c r="K102" i="17"/>
  <c r="L103" i="19"/>
  <c r="K102" i="19"/>
  <c r="L102" i="4" l="1"/>
  <c r="K101" i="4"/>
  <c r="K101" i="16"/>
  <c r="L102" i="16"/>
  <c r="L102" i="10"/>
  <c r="K101" i="10"/>
  <c r="K101" i="8"/>
  <c r="L102" i="8"/>
  <c r="L102" i="2"/>
  <c r="K101" i="2"/>
  <c r="K101" i="7"/>
  <c r="L102" i="7"/>
  <c r="L102" i="14"/>
  <c r="K101" i="14"/>
  <c r="L102" i="6"/>
  <c r="K101" i="6"/>
  <c r="L102" i="17"/>
  <c r="K101" i="17"/>
  <c r="L102" i="18"/>
  <c r="K101" i="18"/>
  <c r="L102" i="11"/>
  <c r="K101" i="11"/>
  <c r="L102" i="15"/>
  <c r="K101" i="15"/>
  <c r="L102" i="9"/>
  <c r="K101" i="9"/>
  <c r="L102" i="19"/>
  <c r="K101" i="19"/>
  <c r="K100" i="15" l="1"/>
  <c r="L101" i="15"/>
  <c r="K100" i="8"/>
  <c r="L101" i="8"/>
  <c r="K100" i="18"/>
  <c r="L101" i="18"/>
  <c r="L101" i="6"/>
  <c r="K100" i="6"/>
  <c r="K100" i="14"/>
  <c r="L101" i="14"/>
  <c r="L101" i="16"/>
  <c r="K100" i="16"/>
  <c r="L101" i="7"/>
  <c r="K100" i="7"/>
  <c r="K100" i="17"/>
  <c r="L101" i="17"/>
  <c r="K100" i="2"/>
  <c r="L101" i="2"/>
  <c r="K100" i="4"/>
  <c r="L101" i="4"/>
  <c r="K100" i="11"/>
  <c r="L101" i="11"/>
  <c r="L101" i="10"/>
  <c r="K100" i="10"/>
  <c r="K100" i="9"/>
  <c r="L101" i="9"/>
  <c r="K100" i="19"/>
  <c r="L101" i="19"/>
  <c r="L100" i="10" l="1"/>
  <c r="K99" i="10"/>
  <c r="K99" i="11"/>
  <c r="L100" i="11"/>
  <c r="L100" i="18"/>
  <c r="K99" i="18"/>
  <c r="L100" i="16"/>
  <c r="K99" i="16"/>
  <c r="L100" i="17"/>
  <c r="K99" i="17"/>
  <c r="L100" i="8"/>
  <c r="K99" i="8"/>
  <c r="L100" i="6"/>
  <c r="K99" i="6"/>
  <c r="L100" i="4"/>
  <c r="K99" i="4"/>
  <c r="L100" i="7"/>
  <c r="K99" i="7"/>
  <c r="L100" i="9"/>
  <c r="K99" i="9"/>
  <c r="L100" i="2"/>
  <c r="K99" i="2"/>
  <c r="L100" i="14"/>
  <c r="K99" i="14"/>
  <c r="L100" i="15"/>
  <c r="K99" i="15"/>
  <c r="L100" i="19"/>
  <c r="K99" i="19"/>
  <c r="L99" i="4" l="1"/>
  <c r="K98" i="4"/>
  <c r="L99" i="2"/>
  <c r="K98" i="2"/>
  <c r="L99" i="14"/>
  <c r="K98" i="14"/>
  <c r="K98" i="9"/>
  <c r="L99" i="9"/>
  <c r="L99" i="8"/>
  <c r="K98" i="8"/>
  <c r="K98" i="11"/>
  <c r="L99" i="11"/>
  <c r="K98" i="6"/>
  <c r="L99" i="6"/>
  <c r="K98" i="15"/>
  <c r="L99" i="15"/>
  <c r="L99" i="7"/>
  <c r="K98" i="7"/>
  <c r="L99" i="17"/>
  <c r="K98" i="17"/>
  <c r="K98" i="10"/>
  <c r="L99" i="10"/>
  <c r="K98" i="16"/>
  <c r="L99" i="16"/>
  <c r="K98" i="18"/>
  <c r="L99" i="18"/>
  <c r="L99" i="19"/>
  <c r="K98" i="19"/>
  <c r="L98" i="16" l="1"/>
  <c r="K97" i="16"/>
  <c r="L98" i="9"/>
  <c r="K97" i="9"/>
  <c r="L98" i="15"/>
  <c r="K97" i="15"/>
  <c r="L98" i="10"/>
  <c r="K97" i="10"/>
  <c r="K97" i="6"/>
  <c r="L98" i="6"/>
  <c r="K97" i="17"/>
  <c r="L98" i="17"/>
  <c r="K97" i="2"/>
  <c r="L98" i="2"/>
  <c r="L98" i="11"/>
  <c r="K97" i="11"/>
  <c r="K97" i="14"/>
  <c r="L98" i="14"/>
  <c r="K97" i="7"/>
  <c r="L98" i="7"/>
  <c r="L98" i="8"/>
  <c r="K97" i="8"/>
  <c r="L98" i="4"/>
  <c r="K97" i="4"/>
  <c r="K97" i="18"/>
  <c r="L98" i="18"/>
  <c r="L98" i="19"/>
  <c r="K97" i="19"/>
  <c r="L97" i="4" l="1"/>
  <c r="K96" i="4"/>
  <c r="L97" i="15"/>
  <c r="K96" i="15"/>
  <c r="K96" i="2"/>
  <c r="L97" i="2"/>
  <c r="K96" i="9"/>
  <c r="L97" i="9"/>
  <c r="L97" i="7"/>
  <c r="K96" i="7"/>
  <c r="K96" i="17"/>
  <c r="L97" i="17"/>
  <c r="K96" i="10"/>
  <c r="L97" i="10"/>
  <c r="L97" i="16"/>
  <c r="K96" i="16"/>
  <c r="L97" i="11"/>
  <c r="K96" i="11"/>
  <c r="L97" i="8"/>
  <c r="K96" i="8"/>
  <c r="K96" i="18"/>
  <c r="L97" i="18"/>
  <c r="L97" i="14"/>
  <c r="K96" i="14"/>
  <c r="L97" i="6"/>
  <c r="K96" i="6"/>
  <c r="K96" i="19"/>
  <c r="L97" i="19"/>
  <c r="L96" i="9" l="1"/>
  <c r="K95" i="9"/>
  <c r="L96" i="16"/>
  <c r="K95" i="16"/>
  <c r="L96" i="18"/>
  <c r="K95" i="18"/>
  <c r="L96" i="10"/>
  <c r="K95" i="10"/>
  <c r="L96" i="2"/>
  <c r="K95" i="2"/>
  <c r="L96" i="8"/>
  <c r="K95" i="8"/>
  <c r="K95" i="15"/>
  <c r="L96" i="15"/>
  <c r="L96" i="14"/>
  <c r="K95" i="14"/>
  <c r="L96" i="17"/>
  <c r="K95" i="17"/>
  <c r="K95" i="11"/>
  <c r="L96" i="11"/>
  <c r="K95" i="7"/>
  <c r="L96" i="7"/>
  <c r="L96" i="4"/>
  <c r="K95" i="4"/>
  <c r="L96" i="6"/>
  <c r="K95" i="6"/>
  <c r="K95" i="19"/>
  <c r="L96" i="19"/>
  <c r="K94" i="7" l="1"/>
  <c r="L95" i="7"/>
  <c r="L95" i="15"/>
  <c r="K94" i="15"/>
  <c r="L95" i="8"/>
  <c r="K94" i="8"/>
  <c r="L95" i="16"/>
  <c r="K94" i="16"/>
  <c r="L95" i="14"/>
  <c r="K94" i="14"/>
  <c r="L95" i="4"/>
  <c r="K94" i="4"/>
  <c r="K94" i="18"/>
  <c r="L95" i="18"/>
  <c r="L95" i="11"/>
  <c r="K94" i="11"/>
  <c r="L95" i="17"/>
  <c r="K94" i="17"/>
  <c r="L95" i="2"/>
  <c r="K94" i="2"/>
  <c r="L95" i="9"/>
  <c r="K94" i="9"/>
  <c r="L95" i="10"/>
  <c r="K94" i="10"/>
  <c r="L95" i="6"/>
  <c r="K94" i="6"/>
  <c r="L95" i="19"/>
  <c r="K94" i="19"/>
  <c r="L94" i="11" l="1"/>
  <c r="K93" i="11"/>
  <c r="L94" i="18"/>
  <c r="K93" i="18"/>
  <c r="K93" i="2"/>
  <c r="L94" i="2"/>
  <c r="L94" i="4"/>
  <c r="K93" i="4"/>
  <c r="K93" i="15"/>
  <c r="L94" i="15"/>
  <c r="K93" i="16"/>
  <c r="L94" i="16"/>
  <c r="L94" i="8"/>
  <c r="K93" i="8"/>
  <c r="L94" i="6"/>
  <c r="K93" i="6"/>
  <c r="K93" i="17"/>
  <c r="L94" i="17"/>
  <c r="K93" i="14"/>
  <c r="L94" i="14"/>
  <c r="L94" i="10"/>
  <c r="K93" i="10"/>
  <c r="L94" i="9"/>
  <c r="K93" i="9"/>
  <c r="L94" i="7"/>
  <c r="K93" i="7"/>
  <c r="K93" i="19"/>
  <c r="L94" i="19"/>
  <c r="K92" i="6" l="1"/>
  <c r="L93" i="6"/>
  <c r="L93" i="4"/>
  <c r="K92" i="4"/>
  <c r="K92" i="8"/>
  <c r="L93" i="8"/>
  <c r="K92" i="18"/>
  <c r="L93" i="18"/>
  <c r="K92" i="2"/>
  <c r="L93" i="2"/>
  <c r="L93" i="16"/>
  <c r="K92" i="16"/>
  <c r="L93" i="10"/>
  <c r="K92" i="10"/>
  <c r="K92" i="14"/>
  <c r="L93" i="14"/>
  <c r="L93" i="7"/>
  <c r="K92" i="7"/>
  <c r="K92" i="11"/>
  <c r="L93" i="11"/>
  <c r="K92" i="9"/>
  <c r="L93" i="9"/>
  <c r="K92" i="17"/>
  <c r="L93" i="17"/>
  <c r="L93" i="15"/>
  <c r="K92" i="15"/>
  <c r="K92" i="19"/>
  <c r="L93" i="19"/>
  <c r="L92" i="18" l="1"/>
  <c r="K91" i="18"/>
  <c r="K91" i="4"/>
  <c r="L92" i="4"/>
  <c r="L92" i="14"/>
  <c r="K91" i="14"/>
  <c r="K91" i="9"/>
  <c r="L92" i="9"/>
  <c r="K91" i="11"/>
  <c r="L92" i="11"/>
  <c r="L92" i="10"/>
  <c r="K91" i="10"/>
  <c r="L92" i="16"/>
  <c r="K91" i="16"/>
  <c r="K91" i="15"/>
  <c r="L92" i="15"/>
  <c r="L92" i="7"/>
  <c r="K91" i="7"/>
  <c r="L92" i="17"/>
  <c r="K91" i="17"/>
  <c r="L92" i="8"/>
  <c r="K91" i="8"/>
  <c r="L92" i="2"/>
  <c r="K91" i="2"/>
  <c r="L92" i="6"/>
  <c r="K91" i="6"/>
  <c r="K91" i="19"/>
  <c r="L92" i="19"/>
  <c r="L91" i="9" l="1"/>
  <c r="K90" i="9"/>
  <c r="K90" i="16"/>
  <c r="L91" i="16"/>
  <c r="L91" i="17"/>
  <c r="K90" i="17"/>
  <c r="L91" i="10"/>
  <c r="K90" i="10"/>
  <c r="L91" i="2"/>
  <c r="K90" i="2"/>
  <c r="K90" i="14"/>
  <c r="L91" i="14"/>
  <c r="L91" i="4"/>
  <c r="K90" i="4"/>
  <c r="L91" i="15"/>
  <c r="K90" i="15"/>
  <c r="K90" i="6"/>
  <c r="L91" i="6"/>
  <c r="L91" i="7"/>
  <c r="K90" i="7"/>
  <c r="L91" i="18"/>
  <c r="K90" i="18"/>
  <c r="L91" i="8"/>
  <c r="K90" i="8"/>
  <c r="K90" i="11"/>
  <c r="L91" i="11"/>
  <c r="L91" i="19"/>
  <c r="K90" i="19"/>
  <c r="K89" i="17" l="1"/>
  <c r="L90" i="17"/>
  <c r="K89" i="7"/>
  <c r="L90" i="7"/>
  <c r="L90" i="8"/>
  <c r="K89" i="8"/>
  <c r="L90" i="16"/>
  <c r="K89" i="16"/>
  <c r="L90" i="10"/>
  <c r="K89" i="10"/>
  <c r="L90" i="4"/>
  <c r="K89" i="4"/>
  <c r="L90" i="2"/>
  <c r="K89" i="2"/>
  <c r="L90" i="9"/>
  <c r="K89" i="9"/>
  <c r="K89" i="15"/>
  <c r="L90" i="15"/>
  <c r="K89" i="18"/>
  <c r="L90" i="18"/>
  <c r="L90" i="14"/>
  <c r="K89" i="14"/>
  <c r="L90" i="11"/>
  <c r="K89" i="11"/>
  <c r="L90" i="6"/>
  <c r="K89" i="6"/>
  <c r="L90" i="19"/>
  <c r="K89" i="19"/>
  <c r="K88" i="11" l="1"/>
  <c r="L89" i="11"/>
  <c r="L89" i="9"/>
  <c r="K88" i="9"/>
  <c r="K88" i="2"/>
  <c r="L89" i="2"/>
  <c r="L89" i="4"/>
  <c r="K88" i="4"/>
  <c r="L89" i="7"/>
  <c r="K88" i="7"/>
  <c r="L89" i="14"/>
  <c r="K88" i="14"/>
  <c r="L89" i="6"/>
  <c r="K88" i="6"/>
  <c r="L89" i="10"/>
  <c r="K88" i="10"/>
  <c r="K88" i="16"/>
  <c r="L89" i="16"/>
  <c r="L89" i="8"/>
  <c r="K88" i="8"/>
  <c r="K88" i="18"/>
  <c r="L89" i="18"/>
  <c r="K88" i="15"/>
  <c r="L89" i="15"/>
  <c r="K88" i="17"/>
  <c r="L89" i="17"/>
  <c r="K88" i="19"/>
  <c r="L89" i="19"/>
  <c r="L88" i="4" l="1"/>
  <c r="K87" i="4"/>
  <c r="L88" i="2"/>
  <c r="K87" i="2"/>
  <c r="L88" i="8"/>
  <c r="K87" i="8"/>
  <c r="K87" i="14"/>
  <c r="L88" i="14"/>
  <c r="K87" i="9"/>
  <c r="L88" i="9"/>
  <c r="L88" i="15"/>
  <c r="K87" i="15"/>
  <c r="L88" i="7"/>
  <c r="K87" i="7"/>
  <c r="L88" i="10"/>
  <c r="K87" i="10"/>
  <c r="L88" i="6"/>
  <c r="K87" i="6"/>
  <c r="L88" i="18"/>
  <c r="K87" i="18"/>
  <c r="L88" i="17"/>
  <c r="K87" i="17"/>
  <c r="L88" i="16"/>
  <c r="K87" i="16"/>
  <c r="K87" i="11"/>
  <c r="L88" i="11"/>
  <c r="L88" i="19"/>
  <c r="K87" i="19"/>
  <c r="L87" i="10" l="1"/>
  <c r="K86" i="10"/>
  <c r="L87" i="17"/>
  <c r="K86" i="17"/>
  <c r="L87" i="15"/>
  <c r="K86" i="15"/>
  <c r="L87" i="2"/>
  <c r="K86" i="2"/>
  <c r="L87" i="7"/>
  <c r="K86" i="7"/>
  <c r="K86" i="18"/>
  <c r="L87" i="18"/>
  <c r="L87" i="16"/>
  <c r="K86" i="16"/>
  <c r="K86" i="8"/>
  <c r="L87" i="8"/>
  <c r="K86" i="4"/>
  <c r="L87" i="4"/>
  <c r="L87" i="14"/>
  <c r="K86" i="14"/>
  <c r="L87" i="6"/>
  <c r="K86" i="6"/>
  <c r="L87" i="11"/>
  <c r="K86" i="11"/>
  <c r="L87" i="9"/>
  <c r="K86" i="9"/>
  <c r="L87" i="19"/>
  <c r="K86" i="19"/>
  <c r="L86" i="11" l="1"/>
  <c r="K85" i="11"/>
  <c r="K85" i="8"/>
  <c r="L86" i="8"/>
  <c r="L86" i="6"/>
  <c r="K85" i="6"/>
  <c r="K85" i="16"/>
  <c r="L86" i="16"/>
  <c r="L86" i="15"/>
  <c r="K85" i="15"/>
  <c r="L86" i="17"/>
  <c r="K85" i="17"/>
  <c r="L86" i="2"/>
  <c r="K85" i="2"/>
  <c r="L86" i="9"/>
  <c r="K85" i="9"/>
  <c r="L86" i="7"/>
  <c r="K85" i="7"/>
  <c r="L86" i="10"/>
  <c r="K85" i="10"/>
  <c r="L86" i="14"/>
  <c r="K85" i="14"/>
  <c r="K85" i="18"/>
  <c r="L86" i="18"/>
  <c r="L86" i="4"/>
  <c r="K85" i="4"/>
  <c r="L86" i="19"/>
  <c r="K85" i="19"/>
  <c r="L85" i="16" l="1"/>
  <c r="K84" i="16"/>
  <c r="L85" i="14"/>
  <c r="K84" i="14"/>
  <c r="K84" i="6"/>
  <c r="L85" i="6"/>
  <c r="K84" i="18"/>
  <c r="L85" i="18"/>
  <c r="L85" i="17"/>
  <c r="K84" i="17"/>
  <c r="L85" i="8"/>
  <c r="K84" i="8"/>
  <c r="L85" i="4"/>
  <c r="K84" i="4"/>
  <c r="K84" i="15"/>
  <c r="L85" i="15"/>
  <c r="K84" i="11"/>
  <c r="L85" i="11"/>
  <c r="K84" i="9"/>
  <c r="L85" i="9"/>
  <c r="L85" i="2"/>
  <c r="K84" i="2"/>
  <c r="K84" i="10"/>
  <c r="L85" i="10"/>
  <c r="L85" i="7"/>
  <c r="K84" i="7"/>
  <c r="K84" i="19"/>
  <c r="L85" i="19"/>
  <c r="L84" i="18" l="1"/>
  <c r="K83" i="18"/>
  <c r="L84" i="2"/>
  <c r="K83" i="2"/>
  <c r="K83" i="8"/>
  <c r="L84" i="8"/>
  <c r="K83" i="14"/>
  <c r="L84" i="14"/>
  <c r="L84" i="10"/>
  <c r="K83" i="10"/>
  <c r="K83" i="9"/>
  <c r="L84" i="9"/>
  <c r="L84" i="15"/>
  <c r="K83" i="15"/>
  <c r="L84" i="17"/>
  <c r="K83" i="17"/>
  <c r="L84" i="16"/>
  <c r="K83" i="16"/>
  <c r="L84" i="4"/>
  <c r="K83" i="4"/>
  <c r="L84" i="6"/>
  <c r="K83" i="6"/>
  <c r="L84" i="7"/>
  <c r="K83" i="7"/>
  <c r="K83" i="11"/>
  <c r="L84" i="11"/>
  <c r="L84" i="19"/>
  <c r="K83" i="19"/>
  <c r="L83" i="17" l="1"/>
  <c r="K82" i="17"/>
  <c r="K82" i="14"/>
  <c r="L83" i="14"/>
  <c r="L83" i="4"/>
  <c r="K82" i="4"/>
  <c r="L83" i="2"/>
  <c r="K82" i="2"/>
  <c r="L83" i="7"/>
  <c r="K82" i="7"/>
  <c r="K82" i="15"/>
  <c r="L83" i="15"/>
  <c r="L83" i="9"/>
  <c r="K82" i="9"/>
  <c r="K82" i="16"/>
  <c r="L83" i="16"/>
  <c r="L83" i="10"/>
  <c r="K82" i="10"/>
  <c r="L83" i="18"/>
  <c r="K82" i="18"/>
  <c r="L83" i="6"/>
  <c r="K82" i="6"/>
  <c r="K82" i="8"/>
  <c r="L83" i="8"/>
  <c r="L83" i="11"/>
  <c r="K82" i="11"/>
  <c r="L83" i="19"/>
  <c r="K82" i="19"/>
  <c r="L82" i="16" l="1"/>
  <c r="K81" i="16"/>
  <c r="K81" i="2"/>
  <c r="L82" i="2"/>
  <c r="L82" i="9"/>
  <c r="K81" i="9"/>
  <c r="L82" i="15"/>
  <c r="K81" i="15"/>
  <c r="L82" i="14"/>
  <c r="K81" i="14"/>
  <c r="L82" i="4"/>
  <c r="K81" i="4"/>
  <c r="L82" i="11"/>
  <c r="K81" i="11"/>
  <c r="L82" i="10"/>
  <c r="K81" i="10"/>
  <c r="L82" i="7"/>
  <c r="K81" i="7"/>
  <c r="K81" i="17"/>
  <c r="L82" i="17"/>
  <c r="L82" i="8"/>
  <c r="K81" i="8"/>
  <c r="K81" i="6"/>
  <c r="L82" i="6"/>
  <c r="K81" i="18"/>
  <c r="L82" i="18"/>
  <c r="L82" i="19"/>
  <c r="K81" i="19"/>
  <c r="K80" i="9" l="1"/>
  <c r="L81" i="9"/>
  <c r="K80" i="15"/>
  <c r="L81" i="15"/>
  <c r="K80" i="11"/>
  <c r="L81" i="11"/>
  <c r="L81" i="4"/>
  <c r="K80" i="4"/>
  <c r="K80" i="17"/>
  <c r="L81" i="17"/>
  <c r="K80" i="2"/>
  <c r="L81" i="2"/>
  <c r="L81" i="6"/>
  <c r="K80" i="6"/>
  <c r="L81" i="8"/>
  <c r="K80" i="8"/>
  <c r="L81" i="7"/>
  <c r="K80" i="7"/>
  <c r="L81" i="14"/>
  <c r="K80" i="14"/>
  <c r="L81" i="16"/>
  <c r="K80" i="16"/>
  <c r="L81" i="10"/>
  <c r="K80" i="10"/>
  <c r="L81" i="18"/>
  <c r="K80" i="18"/>
  <c r="K80" i="19"/>
  <c r="L81" i="19"/>
  <c r="L80" i="10" l="1"/>
  <c r="K79" i="10"/>
  <c r="L80" i="8"/>
  <c r="K79" i="8"/>
  <c r="L80" i="4"/>
  <c r="K79" i="4"/>
  <c r="L80" i="14"/>
  <c r="K79" i="14"/>
  <c r="L80" i="16"/>
  <c r="K79" i="16"/>
  <c r="L80" i="6"/>
  <c r="K79" i="6"/>
  <c r="K79" i="2"/>
  <c r="L80" i="2"/>
  <c r="K79" i="15"/>
  <c r="L80" i="15"/>
  <c r="L80" i="18"/>
  <c r="K79" i="18"/>
  <c r="L80" i="7"/>
  <c r="K79" i="7"/>
  <c r="K79" i="11"/>
  <c r="L80" i="11"/>
  <c r="K79" i="17"/>
  <c r="L80" i="17"/>
  <c r="K79" i="9"/>
  <c r="L80" i="9"/>
  <c r="K79" i="19"/>
  <c r="L80" i="19"/>
  <c r="L79" i="14" l="1"/>
  <c r="K78" i="14"/>
  <c r="L79" i="17"/>
  <c r="K78" i="17"/>
  <c r="L79" i="15"/>
  <c r="K78" i="15"/>
  <c r="L79" i="9"/>
  <c r="K78" i="9"/>
  <c r="L79" i="11"/>
  <c r="K78" i="11"/>
  <c r="L79" i="7"/>
  <c r="K78" i="7"/>
  <c r="L79" i="6"/>
  <c r="K78" i="6"/>
  <c r="L79" i="8"/>
  <c r="K78" i="8"/>
  <c r="K78" i="4"/>
  <c r="L79" i="4"/>
  <c r="L79" i="2"/>
  <c r="K78" i="2"/>
  <c r="L79" i="18"/>
  <c r="K78" i="18"/>
  <c r="L79" i="16"/>
  <c r="K78" i="16"/>
  <c r="L79" i="10"/>
  <c r="K78" i="10"/>
  <c r="L79" i="19"/>
  <c r="K78" i="19"/>
  <c r="K77" i="16" l="1"/>
  <c r="L78" i="16"/>
  <c r="L78" i="9"/>
  <c r="K77" i="9"/>
  <c r="L78" i="15"/>
  <c r="K77" i="15"/>
  <c r="L78" i="7"/>
  <c r="K77" i="7"/>
  <c r="L78" i="17"/>
  <c r="K77" i="17"/>
  <c r="L78" i="6"/>
  <c r="K77" i="6"/>
  <c r="L78" i="10"/>
  <c r="K77" i="10"/>
  <c r="L78" i="11"/>
  <c r="K77" i="11"/>
  <c r="L78" i="14"/>
  <c r="K77" i="14"/>
  <c r="L78" i="8"/>
  <c r="K77" i="8"/>
  <c r="K77" i="18"/>
  <c r="L78" i="18"/>
  <c r="L78" i="2"/>
  <c r="K77" i="2"/>
  <c r="L78" i="4"/>
  <c r="K77" i="4"/>
  <c r="K77" i="19"/>
  <c r="L78" i="19"/>
  <c r="K76" i="11" l="1"/>
  <c r="L77" i="11"/>
  <c r="L77" i="8"/>
  <c r="K76" i="8"/>
  <c r="K76" i="6"/>
  <c r="L77" i="6"/>
  <c r="K76" i="9"/>
  <c r="L77" i="9"/>
  <c r="L77" i="2"/>
  <c r="K76" i="2"/>
  <c r="L77" i="10"/>
  <c r="K76" i="10"/>
  <c r="L77" i="7"/>
  <c r="K76" i="7"/>
  <c r="L77" i="15"/>
  <c r="K76" i="15"/>
  <c r="K76" i="4"/>
  <c r="L77" i="4"/>
  <c r="K76" i="14"/>
  <c r="L77" i="14"/>
  <c r="L77" i="17"/>
  <c r="K76" i="17"/>
  <c r="L77" i="18"/>
  <c r="K76" i="18"/>
  <c r="L77" i="16"/>
  <c r="K76" i="16"/>
  <c r="K76" i="19"/>
  <c r="L77" i="19"/>
  <c r="L76" i="18" l="1"/>
  <c r="K75" i="18"/>
  <c r="K75" i="15"/>
  <c r="L76" i="15"/>
  <c r="K75" i="9"/>
  <c r="L76" i="9"/>
  <c r="L76" i="17"/>
  <c r="K75" i="17"/>
  <c r="L76" i="7"/>
  <c r="K75" i="7"/>
  <c r="L76" i="6"/>
  <c r="K75" i="6"/>
  <c r="K75" i="10"/>
  <c r="L76" i="10"/>
  <c r="K75" i="8"/>
  <c r="L76" i="8"/>
  <c r="L76" i="14"/>
  <c r="K75" i="14"/>
  <c r="L76" i="16"/>
  <c r="K75" i="16"/>
  <c r="L76" i="2"/>
  <c r="K75" i="2"/>
  <c r="L76" i="4"/>
  <c r="K75" i="4"/>
  <c r="K75" i="11"/>
  <c r="L76" i="11"/>
  <c r="K75" i="19"/>
  <c r="L76" i="19"/>
  <c r="L75" i="17" l="1"/>
  <c r="K74" i="17"/>
  <c r="L75" i="8"/>
  <c r="K74" i="8"/>
  <c r="L75" i="10"/>
  <c r="K74" i="10"/>
  <c r="L75" i="6"/>
  <c r="K74" i="6"/>
  <c r="K74" i="4"/>
  <c r="L75" i="4"/>
  <c r="L75" i="9"/>
  <c r="K74" i="9"/>
  <c r="K74" i="16"/>
  <c r="L75" i="16"/>
  <c r="L75" i="15"/>
  <c r="K74" i="15"/>
  <c r="L75" i="2"/>
  <c r="K74" i="2"/>
  <c r="L75" i="14"/>
  <c r="K74" i="14"/>
  <c r="L75" i="7"/>
  <c r="K74" i="7"/>
  <c r="L75" i="18"/>
  <c r="K74" i="18"/>
  <c r="L75" i="11"/>
  <c r="K74" i="11"/>
  <c r="L75" i="19"/>
  <c r="K74" i="19"/>
  <c r="K73" i="15" l="1"/>
  <c r="L74" i="15"/>
  <c r="K73" i="6"/>
  <c r="L74" i="6"/>
  <c r="K73" i="18"/>
  <c r="L74" i="18"/>
  <c r="L74" i="7"/>
  <c r="K73" i="7"/>
  <c r="L74" i="14"/>
  <c r="K73" i="14"/>
  <c r="L74" i="8"/>
  <c r="K73" i="8"/>
  <c r="L74" i="10"/>
  <c r="K73" i="10"/>
  <c r="L74" i="11"/>
  <c r="K73" i="11"/>
  <c r="L74" i="2"/>
  <c r="K73" i="2"/>
  <c r="K73" i="17"/>
  <c r="L74" i="17"/>
  <c r="L74" i="16"/>
  <c r="K73" i="16"/>
  <c r="L74" i="9"/>
  <c r="K73" i="9"/>
  <c r="L74" i="4"/>
  <c r="K73" i="4"/>
  <c r="L74" i="19"/>
  <c r="K73" i="19"/>
  <c r="K72" i="9" l="1"/>
  <c r="L73" i="9"/>
  <c r="L73" i="7"/>
  <c r="K72" i="7"/>
  <c r="K72" i="11"/>
  <c r="L73" i="11"/>
  <c r="K72" i="18"/>
  <c r="L73" i="18"/>
  <c r="L73" i="8"/>
  <c r="K72" i="8"/>
  <c r="L73" i="10"/>
  <c r="K72" i="10"/>
  <c r="K72" i="17"/>
  <c r="L73" i="17"/>
  <c r="L73" i="6"/>
  <c r="K72" i="6"/>
  <c r="K72" i="16"/>
  <c r="L73" i="16"/>
  <c r="L73" i="4"/>
  <c r="K72" i="4"/>
  <c r="L73" i="2"/>
  <c r="K72" i="2"/>
  <c r="L73" i="14"/>
  <c r="K72" i="14"/>
  <c r="K72" i="15"/>
  <c r="L73" i="15"/>
  <c r="K72" i="19"/>
  <c r="L73" i="19"/>
  <c r="L72" i="6" l="1"/>
  <c r="K71" i="6"/>
  <c r="L72" i="18"/>
  <c r="K71" i="18"/>
  <c r="K71" i="2"/>
  <c r="L72" i="2"/>
  <c r="L72" i="4"/>
  <c r="K71" i="4"/>
  <c r="L72" i="10"/>
  <c r="K71" i="10"/>
  <c r="L72" i="7"/>
  <c r="K71" i="7"/>
  <c r="K71" i="17"/>
  <c r="L72" i="17"/>
  <c r="L72" i="14"/>
  <c r="K71" i="14"/>
  <c r="K71" i="11"/>
  <c r="L72" i="11"/>
  <c r="L72" i="8"/>
  <c r="K71" i="8"/>
  <c r="L72" i="15"/>
  <c r="K71" i="15"/>
  <c r="L72" i="16"/>
  <c r="K71" i="16"/>
  <c r="K71" i="9"/>
  <c r="L72" i="9"/>
  <c r="L72" i="19"/>
  <c r="K71" i="19"/>
  <c r="L71" i="4" l="1"/>
  <c r="K70" i="4"/>
  <c r="L71" i="14"/>
  <c r="K70" i="14"/>
  <c r="K70" i="8"/>
  <c r="L71" i="8"/>
  <c r="L71" i="7"/>
  <c r="K70" i="7"/>
  <c r="K70" i="18"/>
  <c r="L71" i="18"/>
  <c r="L71" i="2"/>
  <c r="K70" i="2"/>
  <c r="L71" i="16"/>
  <c r="K70" i="16"/>
  <c r="L71" i="10"/>
  <c r="K70" i="10"/>
  <c r="L71" i="6"/>
  <c r="K70" i="6"/>
  <c r="L71" i="15"/>
  <c r="K70" i="15"/>
  <c r="L71" i="17"/>
  <c r="K70" i="17"/>
  <c r="L71" i="9"/>
  <c r="K70" i="9"/>
  <c r="L71" i="11"/>
  <c r="K70" i="11"/>
  <c r="L71" i="19"/>
  <c r="K70" i="19"/>
  <c r="L70" i="10" l="1"/>
  <c r="K69" i="10"/>
  <c r="L70" i="7"/>
  <c r="K69" i="7"/>
  <c r="L70" i="9"/>
  <c r="K69" i="9"/>
  <c r="K69" i="16"/>
  <c r="L70" i="16"/>
  <c r="L70" i="2"/>
  <c r="K69" i="2"/>
  <c r="L70" i="14"/>
  <c r="K69" i="14"/>
  <c r="L70" i="15"/>
  <c r="K69" i="15"/>
  <c r="L70" i="6"/>
  <c r="K69" i="6"/>
  <c r="L70" i="4"/>
  <c r="K69" i="4"/>
  <c r="L70" i="17"/>
  <c r="K69" i="17"/>
  <c r="K69" i="8"/>
  <c r="L70" i="8"/>
  <c r="L70" i="11"/>
  <c r="K69" i="11"/>
  <c r="K69" i="18"/>
  <c r="L70" i="18"/>
  <c r="L70" i="19"/>
  <c r="K69" i="19"/>
  <c r="L69" i="16" l="1"/>
  <c r="K68" i="16"/>
  <c r="K68" i="6"/>
  <c r="L69" i="6"/>
  <c r="K68" i="17"/>
  <c r="L69" i="17"/>
  <c r="K68" i="14"/>
  <c r="L69" i="14"/>
  <c r="L69" i="7"/>
  <c r="K68" i="7"/>
  <c r="K68" i="11"/>
  <c r="L69" i="11"/>
  <c r="K68" i="15"/>
  <c r="L69" i="15"/>
  <c r="K68" i="9"/>
  <c r="L69" i="9"/>
  <c r="L69" i="8"/>
  <c r="K68" i="8"/>
  <c r="K68" i="4"/>
  <c r="L69" i="4"/>
  <c r="L69" i="2"/>
  <c r="K68" i="2"/>
  <c r="L69" i="10"/>
  <c r="K68" i="10"/>
  <c r="K68" i="18"/>
  <c r="L69" i="18"/>
  <c r="K68" i="19"/>
  <c r="L69" i="19"/>
  <c r="L68" i="9" l="1"/>
  <c r="K67" i="9"/>
  <c r="L68" i="14"/>
  <c r="K67" i="14"/>
  <c r="L68" i="15"/>
  <c r="K67" i="15"/>
  <c r="L68" i="4"/>
  <c r="K67" i="4"/>
  <c r="K67" i="11"/>
  <c r="L68" i="11"/>
  <c r="L68" i="6"/>
  <c r="K67" i="6"/>
  <c r="L68" i="7"/>
  <c r="K67" i="7"/>
  <c r="L68" i="16"/>
  <c r="K67" i="16"/>
  <c r="K67" i="10"/>
  <c r="L68" i="10"/>
  <c r="L68" i="2"/>
  <c r="K67" i="2"/>
  <c r="L68" i="17"/>
  <c r="K67" i="17"/>
  <c r="K67" i="8"/>
  <c r="L68" i="8"/>
  <c r="L68" i="18"/>
  <c r="K67" i="18"/>
  <c r="L68" i="19"/>
  <c r="K67" i="19"/>
  <c r="L67" i="17" l="1"/>
  <c r="K66" i="17"/>
  <c r="L67" i="6"/>
  <c r="K66" i="6"/>
  <c r="L67" i="14"/>
  <c r="K66" i="14"/>
  <c r="K66" i="16"/>
  <c r="L67" i="16"/>
  <c r="L67" i="7"/>
  <c r="K66" i="7"/>
  <c r="K66" i="4"/>
  <c r="L67" i="4"/>
  <c r="L67" i="18"/>
  <c r="K66" i="18"/>
  <c r="L67" i="9"/>
  <c r="K66" i="9"/>
  <c r="K66" i="8"/>
  <c r="L67" i="8"/>
  <c r="K66" i="15"/>
  <c r="L67" i="15"/>
  <c r="L67" i="2"/>
  <c r="K66" i="2"/>
  <c r="L67" i="10"/>
  <c r="K66" i="10"/>
  <c r="L67" i="11"/>
  <c r="K66" i="11"/>
  <c r="L67" i="19"/>
  <c r="K66" i="19"/>
  <c r="K65" i="2" l="1"/>
  <c r="L66" i="2"/>
  <c r="L66" i="14"/>
  <c r="K65" i="14"/>
  <c r="K65" i="6"/>
  <c r="L66" i="6"/>
  <c r="L66" i="9"/>
  <c r="K65" i="9"/>
  <c r="L66" i="16"/>
  <c r="K65" i="16"/>
  <c r="L66" i="4"/>
  <c r="K65" i="4"/>
  <c r="L66" i="10"/>
  <c r="K65" i="10"/>
  <c r="L66" i="15"/>
  <c r="K65" i="15"/>
  <c r="L66" i="11"/>
  <c r="K65" i="11"/>
  <c r="L66" i="7"/>
  <c r="K65" i="7"/>
  <c r="K65" i="17"/>
  <c r="L66" i="17"/>
  <c r="K65" i="18"/>
  <c r="L66" i="18"/>
  <c r="L66" i="8"/>
  <c r="K65" i="8"/>
  <c r="L66" i="19"/>
  <c r="K65" i="19"/>
  <c r="K64" i="15" l="1"/>
  <c r="L65" i="15"/>
  <c r="L65" i="7"/>
  <c r="K64" i="7"/>
  <c r="L65" i="4"/>
  <c r="K64" i="4"/>
  <c r="L65" i="14"/>
  <c r="K64" i="14"/>
  <c r="L65" i="6"/>
  <c r="K64" i="6"/>
  <c r="L65" i="18"/>
  <c r="K64" i="18"/>
  <c r="L65" i="8"/>
  <c r="K64" i="8"/>
  <c r="K64" i="11"/>
  <c r="L65" i="11"/>
  <c r="L65" i="16"/>
  <c r="K64" i="16"/>
  <c r="L65" i="9"/>
  <c r="K64" i="9"/>
  <c r="L65" i="10"/>
  <c r="K64" i="10"/>
  <c r="K64" i="17"/>
  <c r="L65" i="17"/>
  <c r="K64" i="2"/>
  <c r="L65" i="2"/>
  <c r="K64" i="19"/>
  <c r="L65" i="19"/>
  <c r="K63" i="11" l="1"/>
  <c r="L64" i="11"/>
  <c r="K63" i="14"/>
  <c r="L64" i="14"/>
  <c r="L64" i="10"/>
  <c r="K63" i="10"/>
  <c r="L64" i="4"/>
  <c r="K63" i="4"/>
  <c r="L64" i="9"/>
  <c r="K63" i="9"/>
  <c r="L64" i="18"/>
  <c r="K63" i="18"/>
  <c r="L64" i="7"/>
  <c r="K63" i="7"/>
  <c r="L64" i="17"/>
  <c r="K63" i="17"/>
  <c r="K63" i="8"/>
  <c r="L64" i="8"/>
  <c r="L64" i="16"/>
  <c r="K63" i="16"/>
  <c r="L64" i="6"/>
  <c r="K63" i="6"/>
  <c r="K63" i="2"/>
  <c r="L64" i="2"/>
  <c r="K63" i="15"/>
  <c r="L64" i="15"/>
  <c r="K63" i="19"/>
  <c r="L64" i="19"/>
  <c r="K62" i="4" l="1"/>
  <c r="L63" i="4"/>
  <c r="K62" i="6"/>
  <c r="L63" i="6"/>
  <c r="L63" i="16"/>
  <c r="K62" i="16"/>
  <c r="L63" i="18"/>
  <c r="K62" i="18"/>
  <c r="L63" i="2"/>
  <c r="K62" i="2"/>
  <c r="L63" i="10"/>
  <c r="K62" i="10"/>
  <c r="L63" i="14"/>
  <c r="K62" i="14"/>
  <c r="L63" i="17"/>
  <c r="K62" i="17"/>
  <c r="L63" i="7"/>
  <c r="K62" i="7"/>
  <c r="L63" i="9"/>
  <c r="K62" i="9"/>
  <c r="L63" i="15"/>
  <c r="K62" i="15"/>
  <c r="K62" i="8"/>
  <c r="L63" i="8"/>
  <c r="L63" i="11"/>
  <c r="K62" i="11"/>
  <c r="L63" i="19"/>
  <c r="K62" i="19"/>
  <c r="L62" i="17" l="1"/>
  <c r="K61" i="17"/>
  <c r="L62" i="15"/>
  <c r="K61" i="15"/>
  <c r="K61" i="18"/>
  <c r="L62" i="18"/>
  <c r="L62" i="14"/>
  <c r="K61" i="14"/>
  <c r="L62" i="10"/>
  <c r="K61" i="10"/>
  <c r="L62" i="9"/>
  <c r="K61" i="9"/>
  <c r="L62" i="6"/>
  <c r="K61" i="6"/>
  <c r="L62" i="2"/>
  <c r="K61" i="2"/>
  <c r="L62" i="8"/>
  <c r="K61" i="8"/>
  <c r="K61" i="16"/>
  <c r="L62" i="16"/>
  <c r="L62" i="11"/>
  <c r="K61" i="11"/>
  <c r="K61" i="7"/>
  <c r="L62" i="7"/>
  <c r="L62" i="4"/>
  <c r="K61" i="4"/>
  <c r="K61" i="19"/>
  <c r="L62" i="19"/>
  <c r="L61" i="18" l="1"/>
  <c r="K60" i="18"/>
  <c r="L61" i="14"/>
  <c r="K60" i="14"/>
  <c r="K60" i="11"/>
  <c r="L61" i="11"/>
  <c r="L61" i="9"/>
  <c r="K60" i="9"/>
  <c r="L61" i="15"/>
  <c r="K60" i="15"/>
  <c r="L61" i="16"/>
  <c r="K60" i="16"/>
  <c r="K60" i="2"/>
  <c r="L61" i="2"/>
  <c r="L61" i="8"/>
  <c r="K60" i="8"/>
  <c r="L61" i="10"/>
  <c r="K60" i="10"/>
  <c r="L61" i="17"/>
  <c r="K60" i="17"/>
  <c r="L61" i="7"/>
  <c r="K60" i="7"/>
  <c r="K60" i="6"/>
  <c r="L61" i="6"/>
  <c r="K60" i="4"/>
  <c r="L61" i="4"/>
  <c r="K60" i="19"/>
  <c r="L61" i="19"/>
  <c r="L60" i="6" l="1"/>
  <c r="K59" i="6"/>
  <c r="K59" i="2"/>
  <c r="L60" i="2"/>
  <c r="L60" i="16"/>
  <c r="K59" i="16"/>
  <c r="L60" i="14"/>
  <c r="K59" i="14"/>
  <c r="L60" i="7"/>
  <c r="K59" i="7"/>
  <c r="L60" i="9"/>
  <c r="K59" i="9"/>
  <c r="K59" i="11"/>
  <c r="L60" i="11"/>
  <c r="K59" i="10"/>
  <c r="L60" i="10"/>
  <c r="L60" i="15"/>
  <c r="K59" i="15"/>
  <c r="L60" i="18"/>
  <c r="K59" i="18"/>
  <c r="K59" i="8"/>
  <c r="L60" i="8"/>
  <c r="L60" i="17"/>
  <c r="K59" i="17"/>
  <c r="L60" i="4"/>
  <c r="K59" i="4"/>
  <c r="K59" i="19"/>
  <c r="L60" i="19"/>
  <c r="K58" i="14" l="1"/>
  <c r="L59" i="14"/>
  <c r="L59" i="10"/>
  <c r="K58" i="10"/>
  <c r="L59" i="11"/>
  <c r="K58" i="11"/>
  <c r="L59" i="17"/>
  <c r="K58" i="17"/>
  <c r="L59" i="18"/>
  <c r="K58" i="18"/>
  <c r="L59" i="9"/>
  <c r="K58" i="9"/>
  <c r="K58" i="16"/>
  <c r="L59" i="16"/>
  <c r="L59" i="2"/>
  <c r="K58" i="2"/>
  <c r="K58" i="4"/>
  <c r="L59" i="4"/>
  <c r="L59" i="15"/>
  <c r="K58" i="15"/>
  <c r="L59" i="7"/>
  <c r="K58" i="7"/>
  <c r="L59" i="6"/>
  <c r="K58" i="6"/>
  <c r="K58" i="8"/>
  <c r="L59" i="8"/>
  <c r="L59" i="19"/>
  <c r="K58" i="19"/>
  <c r="L58" i="16" l="1"/>
  <c r="K57" i="16"/>
  <c r="L58" i="7"/>
  <c r="K57" i="7"/>
  <c r="K57" i="15"/>
  <c r="L58" i="15"/>
  <c r="L58" i="9"/>
  <c r="K57" i="9"/>
  <c r="L58" i="10"/>
  <c r="K57" i="10"/>
  <c r="K57" i="17"/>
  <c r="L58" i="17"/>
  <c r="K57" i="6"/>
  <c r="L58" i="6"/>
  <c r="L58" i="11"/>
  <c r="K57" i="11"/>
  <c r="K57" i="18"/>
  <c r="L58" i="18"/>
  <c r="L58" i="2"/>
  <c r="K57" i="2"/>
  <c r="K57" i="8"/>
  <c r="L58" i="8"/>
  <c r="L58" i="4"/>
  <c r="K57" i="4"/>
  <c r="L58" i="14"/>
  <c r="K57" i="14"/>
  <c r="L58" i="19"/>
  <c r="K57" i="19"/>
  <c r="L57" i="4" l="1"/>
  <c r="K56" i="4"/>
  <c r="K56" i="11"/>
  <c r="L57" i="11"/>
  <c r="L57" i="9"/>
  <c r="K56" i="9"/>
  <c r="L57" i="8"/>
  <c r="K56" i="8"/>
  <c r="L57" i="6"/>
  <c r="K56" i="6"/>
  <c r="K56" i="15"/>
  <c r="L57" i="15"/>
  <c r="L57" i="2"/>
  <c r="K56" i="2"/>
  <c r="L57" i="7"/>
  <c r="K56" i="7"/>
  <c r="K56" i="17"/>
  <c r="L57" i="17"/>
  <c r="L57" i="10"/>
  <c r="K56" i="10"/>
  <c r="K56" i="16"/>
  <c r="L57" i="16"/>
  <c r="L57" i="14"/>
  <c r="K56" i="14"/>
  <c r="K56" i="18"/>
  <c r="L57" i="18"/>
  <c r="K56" i="19"/>
  <c r="L57" i="19"/>
  <c r="K55" i="14" l="1"/>
  <c r="L56" i="14"/>
  <c r="K55" i="8"/>
  <c r="L56" i="8"/>
  <c r="K55" i="2"/>
  <c r="L56" i="2"/>
  <c r="L56" i="16"/>
  <c r="K55" i="16"/>
  <c r="L56" i="10"/>
  <c r="K55" i="10"/>
  <c r="L56" i="7"/>
  <c r="K55" i="7"/>
  <c r="L56" i="15"/>
  <c r="K55" i="15"/>
  <c r="L56" i="9"/>
  <c r="K55" i="9"/>
  <c r="K55" i="11"/>
  <c r="L56" i="11"/>
  <c r="L56" i="6"/>
  <c r="K55" i="6"/>
  <c r="L56" i="4"/>
  <c r="K55" i="4"/>
  <c r="L56" i="18"/>
  <c r="K55" i="18"/>
  <c r="L56" i="17"/>
  <c r="K55" i="17"/>
  <c r="L56" i="19"/>
  <c r="K55" i="19"/>
  <c r="K54" i="18" l="1"/>
  <c r="L55" i="18"/>
  <c r="L55" i="7"/>
  <c r="K54" i="7"/>
  <c r="L55" i="16"/>
  <c r="K54" i="16"/>
  <c r="L55" i="4"/>
  <c r="K54" i="4"/>
  <c r="K54" i="8"/>
  <c r="L55" i="8"/>
  <c r="L55" i="2"/>
  <c r="K54" i="2"/>
  <c r="L55" i="6"/>
  <c r="K54" i="6"/>
  <c r="L55" i="17"/>
  <c r="K54" i="17"/>
  <c r="L55" i="10"/>
  <c r="K54" i="10"/>
  <c r="L55" i="9"/>
  <c r="K54" i="9"/>
  <c r="L55" i="15"/>
  <c r="K54" i="15"/>
  <c r="L55" i="11"/>
  <c r="K54" i="11"/>
  <c r="L55" i="14"/>
  <c r="K54" i="14"/>
  <c r="L55" i="19"/>
  <c r="K54" i="19"/>
  <c r="L54" i="17" l="1"/>
  <c r="K53" i="17"/>
  <c r="K53" i="16"/>
  <c r="L54" i="16"/>
  <c r="L54" i="4"/>
  <c r="K53" i="4"/>
  <c r="L54" i="15"/>
  <c r="K53" i="15"/>
  <c r="L54" i="6"/>
  <c r="K53" i="6"/>
  <c r="L54" i="2"/>
  <c r="K53" i="2"/>
  <c r="K53" i="7"/>
  <c r="L54" i="7"/>
  <c r="L54" i="9"/>
  <c r="K53" i="9"/>
  <c r="L54" i="14"/>
  <c r="K53" i="14"/>
  <c r="L54" i="10"/>
  <c r="K53" i="10"/>
  <c r="L54" i="11"/>
  <c r="K53" i="11"/>
  <c r="L54" i="8"/>
  <c r="K53" i="8"/>
  <c r="K53" i="18"/>
  <c r="L54" i="18"/>
  <c r="L54" i="19"/>
  <c r="K53" i="19"/>
  <c r="L53" i="9" l="1"/>
  <c r="K52" i="9"/>
  <c r="L53" i="7"/>
  <c r="K52" i="7"/>
  <c r="L53" i="16"/>
  <c r="K52" i="16"/>
  <c r="L53" i="8"/>
  <c r="K52" i="8"/>
  <c r="L53" i="2"/>
  <c r="K52" i="2"/>
  <c r="K52" i="14"/>
  <c r="L53" i="14"/>
  <c r="K52" i="6"/>
  <c r="L53" i="6"/>
  <c r="L53" i="17"/>
  <c r="K52" i="17"/>
  <c r="K52" i="15"/>
  <c r="L53" i="15"/>
  <c r="K52" i="11"/>
  <c r="L53" i="11"/>
  <c r="L53" i="4"/>
  <c r="K52" i="4"/>
  <c r="K52" i="10"/>
  <c r="L53" i="10"/>
  <c r="L53" i="18"/>
  <c r="K52" i="18"/>
  <c r="K52" i="19"/>
  <c r="L53" i="19"/>
  <c r="L52" i="10" l="1"/>
  <c r="K51" i="10"/>
  <c r="L52" i="16"/>
  <c r="K51" i="16"/>
  <c r="L52" i="17"/>
  <c r="K51" i="17"/>
  <c r="K51" i="7"/>
  <c r="L52" i="7"/>
  <c r="K51" i="11"/>
  <c r="L52" i="11"/>
  <c r="L52" i="18"/>
  <c r="K51" i="18"/>
  <c r="K51" i="2"/>
  <c r="L52" i="2"/>
  <c r="L52" i="9"/>
  <c r="K51" i="9"/>
  <c r="K51" i="8"/>
  <c r="L52" i="8"/>
  <c r="L52" i="4"/>
  <c r="K51" i="4"/>
  <c r="L52" i="6"/>
  <c r="K51" i="6"/>
  <c r="L52" i="14"/>
  <c r="K51" i="14"/>
  <c r="L52" i="15"/>
  <c r="K51" i="15"/>
  <c r="L52" i="19"/>
  <c r="K51" i="19"/>
  <c r="L51" i="9" l="1"/>
  <c r="K50" i="9"/>
  <c r="K50" i="14"/>
  <c r="L51" i="14"/>
  <c r="L51" i="7"/>
  <c r="K50" i="7"/>
  <c r="K50" i="2"/>
  <c r="L51" i="2"/>
  <c r="L51" i="4"/>
  <c r="K50" i="4"/>
  <c r="L51" i="6"/>
  <c r="K50" i="6"/>
  <c r="K50" i="16"/>
  <c r="L51" i="16"/>
  <c r="K50" i="15"/>
  <c r="L51" i="15"/>
  <c r="L51" i="10"/>
  <c r="K50" i="10"/>
  <c r="L51" i="17"/>
  <c r="K50" i="17"/>
  <c r="L51" i="18"/>
  <c r="K50" i="18"/>
  <c r="K50" i="8"/>
  <c r="L51" i="8"/>
  <c r="L51" i="11"/>
  <c r="K50" i="11"/>
  <c r="L51" i="19"/>
  <c r="K50" i="19"/>
  <c r="L50" i="8" l="1"/>
  <c r="K49" i="8"/>
  <c r="L50" i="15"/>
  <c r="K49" i="15"/>
  <c r="L50" i="2"/>
  <c r="K49" i="2"/>
  <c r="K49" i="18"/>
  <c r="L50" i="18"/>
  <c r="K49" i="7"/>
  <c r="L50" i="7"/>
  <c r="K49" i="17"/>
  <c r="L50" i="17"/>
  <c r="L50" i="6"/>
  <c r="K49" i="6"/>
  <c r="L50" i="14"/>
  <c r="K49" i="14"/>
  <c r="L50" i="16"/>
  <c r="K49" i="16"/>
  <c r="K49" i="11"/>
  <c r="L50" i="11"/>
  <c r="K49" i="10"/>
  <c r="L50" i="10"/>
  <c r="L50" i="4"/>
  <c r="K49" i="4"/>
  <c r="L50" i="9"/>
  <c r="K49" i="9"/>
  <c r="L50" i="19"/>
  <c r="K49" i="19"/>
  <c r="L49" i="18" l="1"/>
  <c r="K48" i="18"/>
  <c r="L49" i="14"/>
  <c r="K48" i="14"/>
  <c r="L49" i="10"/>
  <c r="K48" i="10"/>
  <c r="L49" i="15"/>
  <c r="K48" i="15"/>
  <c r="K48" i="2"/>
  <c r="L49" i="2"/>
  <c r="L49" i="11"/>
  <c r="K48" i="11"/>
  <c r="K48" i="17"/>
  <c r="L49" i="17"/>
  <c r="L49" i="8"/>
  <c r="K48" i="8"/>
  <c r="L49" i="4"/>
  <c r="K48" i="4"/>
  <c r="K48" i="6"/>
  <c r="L49" i="6"/>
  <c r="L49" i="9"/>
  <c r="K48" i="9"/>
  <c r="L49" i="16"/>
  <c r="K48" i="16"/>
  <c r="L49" i="7"/>
  <c r="K48" i="7"/>
  <c r="K48" i="19"/>
  <c r="L49" i="19"/>
  <c r="K47" i="15" l="1"/>
  <c r="L48" i="15"/>
  <c r="L48" i="16"/>
  <c r="K47" i="16"/>
  <c r="L48" i="11"/>
  <c r="K47" i="11"/>
  <c r="L48" i="14"/>
  <c r="K47" i="14"/>
  <c r="L48" i="17"/>
  <c r="K47" i="17"/>
  <c r="K47" i="6"/>
  <c r="L48" i="6"/>
  <c r="L48" i="8"/>
  <c r="K47" i="8"/>
  <c r="L48" i="9"/>
  <c r="K47" i="9"/>
  <c r="K47" i="7"/>
  <c r="L48" i="7"/>
  <c r="L48" i="4"/>
  <c r="K47" i="4"/>
  <c r="L48" i="18"/>
  <c r="K47" i="18"/>
  <c r="L48" i="10"/>
  <c r="K47" i="10"/>
  <c r="K47" i="2"/>
  <c r="L48" i="2"/>
  <c r="K47" i="19"/>
  <c r="L48" i="19"/>
  <c r="L47" i="18" l="1"/>
  <c r="K46" i="18"/>
  <c r="K46" i="11"/>
  <c r="L47" i="11"/>
  <c r="K46" i="4"/>
  <c r="L47" i="4"/>
  <c r="L47" i="16"/>
  <c r="K46" i="16"/>
  <c r="L47" i="9"/>
  <c r="K46" i="9"/>
  <c r="K46" i="8"/>
  <c r="L47" i="8"/>
  <c r="K46" i="6"/>
  <c r="L47" i="6"/>
  <c r="L47" i="14"/>
  <c r="K46" i="14"/>
  <c r="K46" i="10"/>
  <c r="L47" i="10"/>
  <c r="L47" i="17"/>
  <c r="K46" i="17"/>
  <c r="L47" i="2"/>
  <c r="K46" i="2"/>
  <c r="L47" i="7"/>
  <c r="K46" i="7"/>
  <c r="L47" i="15"/>
  <c r="K46" i="15"/>
  <c r="L47" i="19"/>
  <c r="K46" i="19"/>
  <c r="K45" i="7" l="1"/>
  <c r="L46" i="7"/>
  <c r="K45" i="16"/>
  <c r="L46" i="16"/>
  <c r="K45" i="2"/>
  <c r="L46" i="2"/>
  <c r="L46" i="14"/>
  <c r="K45" i="14"/>
  <c r="L46" i="6"/>
  <c r="K45" i="6"/>
  <c r="L46" i="4"/>
  <c r="K45" i="4"/>
  <c r="L46" i="17"/>
  <c r="K45" i="17"/>
  <c r="L46" i="11"/>
  <c r="K45" i="11"/>
  <c r="L46" i="15"/>
  <c r="K45" i="15"/>
  <c r="L46" i="9"/>
  <c r="K45" i="9"/>
  <c r="K45" i="18"/>
  <c r="L46" i="18"/>
  <c r="K45" i="8"/>
  <c r="L46" i="8"/>
  <c r="K45" i="10"/>
  <c r="L46" i="10"/>
  <c r="K45" i="19"/>
  <c r="L46" i="19"/>
  <c r="K44" i="14" l="1"/>
  <c r="L45" i="14"/>
  <c r="L45" i="11"/>
  <c r="K44" i="11"/>
  <c r="L45" i="2"/>
  <c r="K44" i="2"/>
  <c r="L45" i="16"/>
  <c r="K44" i="16"/>
  <c r="L45" i="17"/>
  <c r="K44" i="17"/>
  <c r="K44" i="18"/>
  <c r="L45" i="18"/>
  <c r="K44" i="4"/>
  <c r="L45" i="4"/>
  <c r="K44" i="15"/>
  <c r="L45" i="15"/>
  <c r="L45" i="6"/>
  <c r="K44" i="6"/>
  <c r="L45" i="8"/>
  <c r="K44" i="8"/>
  <c r="L45" i="9"/>
  <c r="K44" i="9"/>
  <c r="L45" i="10"/>
  <c r="K44" i="10"/>
  <c r="L45" i="7"/>
  <c r="K44" i="7"/>
  <c r="L45" i="19"/>
  <c r="K44" i="19"/>
  <c r="K43" i="2" l="1"/>
  <c r="L44" i="2"/>
  <c r="L44" i="8"/>
  <c r="K43" i="8"/>
  <c r="K43" i="11"/>
  <c r="L44" i="11"/>
  <c r="L44" i="16"/>
  <c r="K43" i="16"/>
  <c r="L44" i="18"/>
  <c r="K43" i="18"/>
  <c r="K43" i="10"/>
  <c r="L44" i="10"/>
  <c r="K43" i="15"/>
  <c r="L44" i="15"/>
  <c r="L44" i="7"/>
  <c r="K43" i="7"/>
  <c r="L44" i="6"/>
  <c r="K43" i="6"/>
  <c r="L44" i="17"/>
  <c r="K43" i="17"/>
  <c r="L44" i="9"/>
  <c r="K43" i="9"/>
  <c r="L44" i="4"/>
  <c r="K43" i="4"/>
  <c r="L44" i="14"/>
  <c r="K43" i="14"/>
  <c r="L44" i="19"/>
  <c r="K43" i="19"/>
  <c r="K42" i="9" l="1"/>
  <c r="L43" i="9"/>
  <c r="L43" i="4"/>
  <c r="K42" i="4"/>
  <c r="K42" i="16"/>
  <c r="L43" i="16"/>
  <c r="L43" i="15"/>
  <c r="K42" i="15"/>
  <c r="L43" i="8"/>
  <c r="K42" i="8"/>
  <c r="L43" i="18"/>
  <c r="K42" i="18"/>
  <c r="L43" i="7"/>
  <c r="K42" i="7"/>
  <c r="L43" i="11"/>
  <c r="K42" i="11"/>
  <c r="L43" i="17"/>
  <c r="K42" i="17"/>
  <c r="L43" i="10"/>
  <c r="K42" i="10"/>
  <c r="L43" i="14"/>
  <c r="K42" i="14"/>
  <c r="L43" i="6"/>
  <c r="K42" i="6"/>
  <c r="L43" i="2"/>
  <c r="K42" i="2"/>
  <c r="K42" i="19"/>
  <c r="L43" i="19"/>
  <c r="K41" i="6" l="1"/>
  <c r="L42" i="6"/>
  <c r="K41" i="15"/>
  <c r="L42" i="15"/>
  <c r="L42" i="16"/>
  <c r="K41" i="16"/>
  <c r="K41" i="18"/>
  <c r="L42" i="18"/>
  <c r="L42" i="4"/>
  <c r="K41" i="4"/>
  <c r="L42" i="14"/>
  <c r="K41" i="14"/>
  <c r="L42" i="10"/>
  <c r="K41" i="10"/>
  <c r="K41" i="2"/>
  <c r="L42" i="2"/>
  <c r="K41" i="17"/>
  <c r="L42" i="17"/>
  <c r="L42" i="8"/>
  <c r="K41" i="8"/>
  <c r="K41" i="11"/>
  <c r="L42" i="11"/>
  <c r="L42" i="7"/>
  <c r="K41" i="7"/>
  <c r="L42" i="9"/>
  <c r="K41" i="9"/>
  <c r="K41" i="19"/>
  <c r="L42" i="19"/>
  <c r="L41" i="10" l="1"/>
  <c r="K40" i="10"/>
  <c r="K40" i="16"/>
  <c r="L41" i="16"/>
  <c r="K40" i="2"/>
  <c r="L41" i="2"/>
  <c r="L41" i="8"/>
  <c r="K40" i="8"/>
  <c r="K40" i="7"/>
  <c r="L41" i="7"/>
  <c r="K40" i="11"/>
  <c r="L41" i="11"/>
  <c r="K40" i="15"/>
  <c r="L41" i="15"/>
  <c r="K40" i="18"/>
  <c r="L41" i="18"/>
  <c r="L41" i="14"/>
  <c r="K40" i="14"/>
  <c r="K40" i="9"/>
  <c r="L41" i="9"/>
  <c r="L41" i="4"/>
  <c r="K40" i="4"/>
  <c r="K40" i="17"/>
  <c r="L41" i="17"/>
  <c r="K40" i="6"/>
  <c r="L41" i="6"/>
  <c r="L41" i="19"/>
  <c r="K40" i="19"/>
  <c r="K39" i="15" l="1"/>
  <c r="L40" i="15"/>
  <c r="L40" i="8"/>
  <c r="K39" i="8"/>
  <c r="L40" i="18"/>
  <c r="K39" i="18"/>
  <c r="L40" i="4"/>
  <c r="K39" i="4"/>
  <c r="L40" i="16"/>
  <c r="K39" i="16"/>
  <c r="L40" i="14"/>
  <c r="K39" i="14"/>
  <c r="K39" i="10"/>
  <c r="L40" i="10"/>
  <c r="K39" i="17"/>
  <c r="L40" i="17"/>
  <c r="K39" i="2"/>
  <c r="L40" i="2"/>
  <c r="K39" i="9"/>
  <c r="L40" i="9"/>
  <c r="L40" i="11"/>
  <c r="K39" i="11"/>
  <c r="L40" i="6"/>
  <c r="K39" i="6"/>
  <c r="K39" i="7"/>
  <c r="L40" i="7"/>
  <c r="L40" i="19"/>
  <c r="K39" i="19"/>
  <c r="K38" i="6" l="1"/>
  <c r="L39" i="6"/>
  <c r="K38" i="10"/>
  <c r="L39" i="10"/>
  <c r="K38" i="18"/>
  <c r="L39" i="18"/>
  <c r="K38" i="14"/>
  <c r="L39" i="14"/>
  <c r="L39" i="8"/>
  <c r="K38" i="8"/>
  <c r="L39" i="4"/>
  <c r="K38" i="4"/>
  <c r="L39" i="9"/>
  <c r="K38" i="9"/>
  <c r="L39" i="11"/>
  <c r="K38" i="11"/>
  <c r="L39" i="16"/>
  <c r="K38" i="16"/>
  <c r="L39" i="17"/>
  <c r="K38" i="17"/>
  <c r="L39" i="7"/>
  <c r="K38" i="7"/>
  <c r="L39" i="2"/>
  <c r="K38" i="2"/>
  <c r="L39" i="15"/>
  <c r="K38" i="15"/>
  <c r="K38" i="19"/>
  <c r="L39" i="19"/>
  <c r="L38" i="11" l="1"/>
  <c r="K37" i="11"/>
  <c r="K37" i="18"/>
  <c r="L38" i="18"/>
  <c r="L38" i="14"/>
  <c r="K37" i="14"/>
  <c r="K37" i="2"/>
  <c r="L38" i="2"/>
  <c r="L38" i="10"/>
  <c r="K37" i="10"/>
  <c r="K37" i="7"/>
  <c r="L38" i="7"/>
  <c r="L38" i="17"/>
  <c r="K37" i="17"/>
  <c r="K37" i="15"/>
  <c r="L38" i="15"/>
  <c r="K37" i="16"/>
  <c r="L38" i="16"/>
  <c r="K37" i="8"/>
  <c r="L38" i="8"/>
  <c r="L38" i="9"/>
  <c r="K37" i="9"/>
  <c r="L38" i="4"/>
  <c r="K37" i="4"/>
  <c r="K37" i="6"/>
  <c r="L38" i="6"/>
  <c r="K37" i="19"/>
  <c r="L38" i="19"/>
  <c r="L37" i="4" l="1"/>
  <c r="K36" i="4"/>
  <c r="L37" i="14"/>
  <c r="K36" i="14"/>
  <c r="K36" i="17"/>
  <c r="L37" i="17"/>
  <c r="L37" i="2"/>
  <c r="K36" i="2"/>
  <c r="L37" i="8"/>
  <c r="K36" i="8"/>
  <c r="L37" i="7"/>
  <c r="K36" i="7"/>
  <c r="K36" i="18"/>
  <c r="L37" i="18"/>
  <c r="K36" i="9"/>
  <c r="L37" i="9"/>
  <c r="L37" i="10"/>
  <c r="K36" i="10"/>
  <c r="L37" i="11"/>
  <c r="K36" i="11"/>
  <c r="K36" i="15"/>
  <c r="L37" i="15"/>
  <c r="K36" i="6"/>
  <c r="L37" i="6"/>
  <c r="L37" i="16"/>
  <c r="K36" i="16"/>
  <c r="L37" i="19"/>
  <c r="K36" i="19"/>
  <c r="L36" i="2" l="1"/>
  <c r="K35" i="2"/>
  <c r="L36" i="18"/>
  <c r="K35" i="18"/>
  <c r="L36" i="17"/>
  <c r="K35" i="17"/>
  <c r="K35" i="9"/>
  <c r="L36" i="9"/>
  <c r="K35" i="7"/>
  <c r="L36" i="7"/>
  <c r="L36" i="14"/>
  <c r="K35" i="14"/>
  <c r="L36" i="6"/>
  <c r="K35" i="6"/>
  <c r="K35" i="15"/>
  <c r="L36" i="15"/>
  <c r="L36" i="16"/>
  <c r="K35" i="16"/>
  <c r="K35" i="10"/>
  <c r="L36" i="10"/>
  <c r="K35" i="8"/>
  <c r="L36" i="8"/>
  <c r="L36" i="4"/>
  <c r="K35" i="4"/>
  <c r="L36" i="11"/>
  <c r="K35" i="11"/>
  <c r="L36" i="19"/>
  <c r="K35" i="19"/>
  <c r="K34" i="9" l="1"/>
  <c r="L35" i="9"/>
  <c r="K34" i="15"/>
  <c r="L35" i="15"/>
  <c r="L35" i="18"/>
  <c r="K34" i="18"/>
  <c r="L35" i="17"/>
  <c r="K34" i="17"/>
  <c r="L35" i="4"/>
  <c r="K34" i="4"/>
  <c r="L35" i="6"/>
  <c r="K34" i="6"/>
  <c r="L35" i="14"/>
  <c r="K34" i="14"/>
  <c r="L35" i="11"/>
  <c r="K34" i="11"/>
  <c r="K34" i="16"/>
  <c r="L35" i="16"/>
  <c r="K34" i="2"/>
  <c r="L35" i="2"/>
  <c r="K34" i="8"/>
  <c r="L35" i="8"/>
  <c r="L35" i="10"/>
  <c r="K34" i="10"/>
  <c r="L35" i="7"/>
  <c r="K34" i="7"/>
  <c r="K34" i="19"/>
  <c r="L35" i="19"/>
  <c r="L34" i="14" l="1"/>
  <c r="K33" i="14"/>
  <c r="K33" i="17"/>
  <c r="L34" i="17"/>
  <c r="K33" i="18"/>
  <c r="L34" i="18"/>
  <c r="K33" i="6"/>
  <c r="L34" i="6"/>
  <c r="K33" i="11"/>
  <c r="L34" i="11"/>
  <c r="K33" i="8"/>
  <c r="L34" i="8"/>
  <c r="K33" i="2"/>
  <c r="L34" i="2"/>
  <c r="L34" i="15"/>
  <c r="K33" i="15"/>
  <c r="L34" i="7"/>
  <c r="K33" i="7"/>
  <c r="K33" i="10"/>
  <c r="L34" i="10"/>
  <c r="L34" i="4"/>
  <c r="K33" i="4"/>
  <c r="L34" i="16"/>
  <c r="K33" i="16"/>
  <c r="L34" i="9"/>
  <c r="K33" i="9"/>
  <c r="K33" i="19"/>
  <c r="L34" i="19"/>
  <c r="K32" i="15" l="1"/>
  <c r="L33" i="15"/>
  <c r="L33" i="16"/>
  <c r="K32" i="16"/>
  <c r="L33" i="10"/>
  <c r="K32" i="10"/>
  <c r="L33" i="8"/>
  <c r="K32" i="8"/>
  <c r="L33" i="17"/>
  <c r="K32" i="17"/>
  <c r="L33" i="4"/>
  <c r="K32" i="4"/>
  <c r="L33" i="18"/>
  <c r="K32" i="18"/>
  <c r="L33" i="9"/>
  <c r="K32" i="9"/>
  <c r="K32" i="7"/>
  <c r="L33" i="7"/>
  <c r="K32" i="14"/>
  <c r="L33" i="14"/>
  <c r="L33" i="6"/>
  <c r="K32" i="6"/>
  <c r="K32" i="2"/>
  <c r="L33" i="2"/>
  <c r="K32" i="11"/>
  <c r="L33" i="11"/>
  <c r="L33" i="19"/>
  <c r="K32" i="19"/>
  <c r="K31" i="8" l="1"/>
  <c r="L32" i="8"/>
  <c r="L32" i="9"/>
  <c r="K31" i="9"/>
  <c r="K31" i="10"/>
  <c r="L32" i="10"/>
  <c r="L32" i="18"/>
  <c r="K31" i="18"/>
  <c r="L32" i="16"/>
  <c r="K31" i="16"/>
  <c r="L32" i="2"/>
  <c r="K31" i="2"/>
  <c r="K31" i="6"/>
  <c r="L32" i="6"/>
  <c r="L32" i="4"/>
  <c r="K31" i="4"/>
  <c r="L32" i="14"/>
  <c r="K31" i="14"/>
  <c r="L32" i="17"/>
  <c r="K31" i="17"/>
  <c r="K31" i="11"/>
  <c r="L32" i="11"/>
  <c r="L32" i="7"/>
  <c r="K31" i="7"/>
  <c r="L32" i="15"/>
  <c r="K31" i="15"/>
  <c r="L32" i="19"/>
  <c r="K31" i="19"/>
  <c r="L31" i="18" l="1"/>
  <c r="K30" i="18"/>
  <c r="L31" i="10"/>
  <c r="K30" i="10"/>
  <c r="L31" i="7"/>
  <c r="K30" i="7"/>
  <c r="K30" i="17"/>
  <c r="L31" i="17"/>
  <c r="L31" i="2"/>
  <c r="K30" i="2"/>
  <c r="L31" i="9"/>
  <c r="K30" i="9"/>
  <c r="L31" i="4"/>
  <c r="K30" i="4"/>
  <c r="L31" i="6"/>
  <c r="K30" i="6"/>
  <c r="L31" i="15"/>
  <c r="K30" i="15"/>
  <c r="K30" i="14"/>
  <c r="L31" i="14"/>
  <c r="L31" i="16"/>
  <c r="K30" i="16"/>
  <c r="K30" i="11"/>
  <c r="L31" i="11"/>
  <c r="K30" i="8"/>
  <c r="L31" i="8"/>
  <c r="K30" i="19"/>
  <c r="L31" i="19"/>
  <c r="L30" i="17" l="1"/>
  <c r="K29" i="17"/>
  <c r="L30" i="11"/>
  <c r="K29" i="11"/>
  <c r="L30" i="9"/>
  <c r="K29" i="9"/>
  <c r="K29" i="10"/>
  <c r="L30" i="10"/>
  <c r="K29" i="16"/>
  <c r="L30" i="16"/>
  <c r="K29" i="6"/>
  <c r="L30" i="6"/>
  <c r="L30" i="4"/>
  <c r="K29" i="4"/>
  <c r="L30" i="14"/>
  <c r="K29" i="14"/>
  <c r="L30" i="15"/>
  <c r="K29" i="15"/>
  <c r="K29" i="2"/>
  <c r="L30" i="2"/>
  <c r="K29" i="18"/>
  <c r="L30" i="18"/>
  <c r="K29" i="7"/>
  <c r="L30" i="7"/>
  <c r="K29" i="8"/>
  <c r="L30" i="8"/>
  <c r="K29" i="19"/>
  <c r="L30" i="19"/>
  <c r="L29" i="10" l="1"/>
  <c r="K28" i="10"/>
  <c r="L29" i="7"/>
  <c r="K28" i="7"/>
  <c r="L29" i="18"/>
  <c r="K28" i="18"/>
  <c r="L29" i="11"/>
  <c r="K28" i="11"/>
  <c r="L29" i="4"/>
  <c r="K28" i="4"/>
  <c r="K28" i="2"/>
  <c r="L29" i="2"/>
  <c r="K28" i="6"/>
  <c r="L29" i="6"/>
  <c r="L29" i="14"/>
  <c r="K28" i="14"/>
  <c r="L29" i="9"/>
  <c r="K28" i="9"/>
  <c r="K28" i="15"/>
  <c r="L29" i="15"/>
  <c r="L29" i="17"/>
  <c r="K28" i="17"/>
  <c r="L29" i="8"/>
  <c r="K28" i="8"/>
  <c r="L29" i="16"/>
  <c r="K28" i="16"/>
  <c r="L29" i="19"/>
  <c r="K28" i="19"/>
  <c r="K27" i="8" l="1"/>
  <c r="L28" i="8"/>
  <c r="K27" i="7"/>
  <c r="L28" i="7"/>
  <c r="K27" i="15"/>
  <c r="L28" i="15"/>
  <c r="L28" i="2"/>
  <c r="K27" i="2"/>
  <c r="L28" i="11"/>
  <c r="K27" i="11"/>
  <c r="L28" i="17"/>
  <c r="K27" i="17"/>
  <c r="L28" i="6"/>
  <c r="K27" i="6"/>
  <c r="L28" i="16"/>
  <c r="K27" i="16"/>
  <c r="L28" i="9"/>
  <c r="K27" i="9"/>
  <c r="L28" i="4"/>
  <c r="K27" i="4"/>
  <c r="K27" i="10"/>
  <c r="L28" i="10"/>
  <c r="L28" i="14"/>
  <c r="K27" i="14"/>
  <c r="L28" i="18"/>
  <c r="K27" i="18"/>
  <c r="L28" i="19"/>
  <c r="K27" i="19"/>
  <c r="K26" i="2" l="1"/>
  <c r="L27" i="2"/>
  <c r="L27" i="15"/>
  <c r="K26" i="15"/>
  <c r="K26" i="16"/>
  <c r="L27" i="16"/>
  <c r="L27" i="10"/>
  <c r="K26" i="10"/>
  <c r="L27" i="17"/>
  <c r="K26" i="17"/>
  <c r="L27" i="7"/>
  <c r="K26" i="7"/>
  <c r="L27" i="14"/>
  <c r="K26" i="14"/>
  <c r="L27" i="4"/>
  <c r="K26" i="4"/>
  <c r="L27" i="9"/>
  <c r="K26" i="9"/>
  <c r="L27" i="11"/>
  <c r="K26" i="11"/>
  <c r="L27" i="6"/>
  <c r="K26" i="6"/>
  <c r="L27" i="18"/>
  <c r="K26" i="18"/>
  <c r="L27" i="8"/>
  <c r="K26" i="8"/>
  <c r="K26" i="19"/>
  <c r="L27" i="19"/>
  <c r="L26" i="4" l="1"/>
  <c r="K25" i="4"/>
  <c r="L26" i="16"/>
  <c r="K25" i="16"/>
  <c r="K25" i="10"/>
  <c r="L26" i="10"/>
  <c r="K25" i="6"/>
  <c r="L26" i="6"/>
  <c r="K25" i="11"/>
  <c r="L26" i="11"/>
  <c r="K25" i="15"/>
  <c r="L26" i="15"/>
  <c r="K25" i="8"/>
  <c r="L26" i="8"/>
  <c r="L26" i="9"/>
  <c r="K25" i="9"/>
  <c r="K25" i="17"/>
  <c r="L26" i="17"/>
  <c r="K25" i="18"/>
  <c r="L26" i="18"/>
  <c r="L26" i="14"/>
  <c r="K25" i="14"/>
  <c r="L26" i="7"/>
  <c r="K25" i="7"/>
  <c r="K25" i="2"/>
  <c r="L26" i="2"/>
  <c r="K25" i="19"/>
  <c r="L26" i="19"/>
  <c r="K24" i="14" l="1"/>
  <c r="L25" i="14"/>
  <c r="L25" i="10"/>
  <c r="K24" i="10"/>
  <c r="K24" i="16"/>
  <c r="L25" i="16"/>
  <c r="K24" i="18"/>
  <c r="L25" i="18"/>
  <c r="K24" i="15"/>
  <c r="L25" i="15"/>
  <c r="K24" i="7"/>
  <c r="L25" i="7"/>
  <c r="L25" i="4"/>
  <c r="K24" i="4"/>
  <c r="L25" i="9"/>
  <c r="K24" i="9"/>
  <c r="L25" i="6"/>
  <c r="K24" i="6"/>
  <c r="L25" i="8"/>
  <c r="K24" i="8"/>
  <c r="K24" i="2"/>
  <c r="L25" i="2"/>
  <c r="K24" i="17"/>
  <c r="L25" i="17"/>
  <c r="L25" i="11"/>
  <c r="K24" i="11"/>
  <c r="L25" i="19"/>
  <c r="K24" i="19"/>
  <c r="L24" i="17" l="1"/>
  <c r="K23" i="17"/>
  <c r="L24" i="18"/>
  <c r="K23" i="18"/>
  <c r="L24" i="2"/>
  <c r="K23" i="2"/>
  <c r="L24" i="16"/>
  <c r="K23" i="16"/>
  <c r="K23" i="10"/>
  <c r="L24" i="10"/>
  <c r="L24" i="7"/>
  <c r="K23" i="7"/>
  <c r="L24" i="9"/>
  <c r="K23" i="9"/>
  <c r="K23" i="4"/>
  <c r="L24" i="4"/>
  <c r="L24" i="8"/>
  <c r="K23" i="8"/>
  <c r="L24" i="11"/>
  <c r="K23" i="11"/>
  <c r="K23" i="6"/>
  <c r="L24" i="6"/>
  <c r="L24" i="15"/>
  <c r="K23" i="15"/>
  <c r="K23" i="14"/>
  <c r="L24" i="14"/>
  <c r="L24" i="19"/>
  <c r="K23" i="19"/>
  <c r="K22" i="4" l="1"/>
  <c r="L23" i="4"/>
  <c r="L23" i="16"/>
  <c r="K22" i="16"/>
  <c r="L23" i="18"/>
  <c r="K22" i="18"/>
  <c r="K22" i="9"/>
  <c r="L23" i="9"/>
  <c r="L23" i="15"/>
  <c r="K22" i="15"/>
  <c r="L23" i="2"/>
  <c r="K22" i="2"/>
  <c r="L23" i="11"/>
  <c r="K22" i="11"/>
  <c r="K22" i="8"/>
  <c r="L23" i="8"/>
  <c r="L23" i="17"/>
  <c r="K22" i="17"/>
  <c r="K22" i="6"/>
  <c r="L23" i="6"/>
  <c r="L23" i="7"/>
  <c r="K22" i="7"/>
  <c r="K22" i="14"/>
  <c r="L23" i="14"/>
  <c r="L23" i="10"/>
  <c r="K22" i="10"/>
  <c r="K22" i="19"/>
  <c r="L23" i="19"/>
  <c r="K21" i="18" l="1"/>
  <c r="L22" i="18"/>
  <c r="K21" i="14"/>
  <c r="L22" i="14"/>
  <c r="K21" i="7"/>
  <c r="L22" i="7"/>
  <c r="K21" i="2"/>
  <c r="L22" i="2"/>
  <c r="K21" i="16"/>
  <c r="L22" i="16"/>
  <c r="K21" i="8"/>
  <c r="L22" i="8"/>
  <c r="K21" i="6"/>
  <c r="L22" i="6"/>
  <c r="L22" i="11"/>
  <c r="K21" i="11"/>
  <c r="K21" i="10"/>
  <c r="L22" i="10"/>
  <c r="K21" i="17"/>
  <c r="L22" i="17"/>
  <c r="L22" i="15"/>
  <c r="K21" i="15"/>
  <c r="L22" i="9"/>
  <c r="K21" i="9"/>
  <c r="L22" i="4"/>
  <c r="K21" i="4"/>
  <c r="K21" i="19"/>
  <c r="L22" i="19"/>
  <c r="L21" i="11" l="1"/>
  <c r="K20" i="11"/>
  <c r="L21" i="7"/>
  <c r="K20" i="7"/>
  <c r="K20" i="15"/>
  <c r="L21" i="15"/>
  <c r="L21" i="17"/>
  <c r="K20" i="17"/>
  <c r="L21" i="8"/>
  <c r="K20" i="8"/>
  <c r="K20" i="14"/>
  <c r="L21" i="14"/>
  <c r="L21" i="9"/>
  <c r="K20" i="9"/>
  <c r="L21" i="2"/>
  <c r="K20" i="2"/>
  <c r="L21" i="6"/>
  <c r="K20" i="6"/>
  <c r="K20" i="4"/>
  <c r="L21" i="4"/>
  <c r="L21" i="10"/>
  <c r="K20" i="10"/>
  <c r="L21" i="16"/>
  <c r="K20" i="16"/>
  <c r="L21" i="18"/>
  <c r="K20" i="18"/>
  <c r="L21" i="19"/>
  <c r="K20" i="19"/>
  <c r="L20" i="17" l="1"/>
  <c r="K19" i="17"/>
  <c r="K19" i="9"/>
  <c r="L20" i="9"/>
  <c r="L20" i="15"/>
  <c r="K19" i="15"/>
  <c r="K19" i="7"/>
  <c r="L20" i="7"/>
  <c r="L20" i="16"/>
  <c r="K19" i="16"/>
  <c r="K19" i="4"/>
  <c r="L20" i="4"/>
  <c r="L20" i="14"/>
  <c r="K19" i="14"/>
  <c r="L20" i="11"/>
  <c r="K19" i="11"/>
  <c r="L20" i="2"/>
  <c r="K19" i="2"/>
  <c r="K19" i="10"/>
  <c r="L20" i="10"/>
  <c r="L20" i="18"/>
  <c r="K19" i="18"/>
  <c r="L20" i="6"/>
  <c r="K19" i="6"/>
  <c r="K19" i="8"/>
  <c r="L20" i="8"/>
  <c r="L20" i="19"/>
  <c r="K19" i="19"/>
  <c r="L19" i="7" l="1"/>
  <c r="K18" i="7"/>
  <c r="K18" i="15"/>
  <c r="L19" i="15"/>
  <c r="L19" i="14"/>
  <c r="K18" i="14"/>
  <c r="L19" i="11"/>
  <c r="K18" i="11"/>
  <c r="K18" i="10"/>
  <c r="L19" i="10"/>
  <c r="K18" i="4"/>
  <c r="L19" i="4"/>
  <c r="K18" i="9"/>
  <c r="L19" i="9"/>
  <c r="L19" i="6"/>
  <c r="K18" i="6"/>
  <c r="K18" i="2"/>
  <c r="L19" i="2"/>
  <c r="K18" i="16"/>
  <c r="L19" i="16"/>
  <c r="K18" i="17"/>
  <c r="L19" i="17"/>
  <c r="K18" i="18"/>
  <c r="L19" i="18"/>
  <c r="L19" i="8"/>
  <c r="K18" i="8"/>
  <c r="K18" i="19"/>
  <c r="L19" i="19"/>
  <c r="K17" i="18" l="1"/>
  <c r="L18" i="18"/>
  <c r="L18" i="9"/>
  <c r="K17" i="9"/>
  <c r="K17" i="16"/>
  <c r="L18" i="16"/>
  <c r="L18" i="4"/>
  <c r="K17" i="4"/>
  <c r="L18" i="15"/>
  <c r="K17" i="15"/>
  <c r="K17" i="6"/>
  <c r="L18" i="6"/>
  <c r="K17" i="14"/>
  <c r="L18" i="14"/>
  <c r="K17" i="11"/>
  <c r="L18" i="11"/>
  <c r="K17" i="17"/>
  <c r="L18" i="17"/>
  <c r="K17" i="8"/>
  <c r="L18" i="8"/>
  <c r="L18" i="7"/>
  <c r="K17" i="7"/>
  <c r="L18" i="2"/>
  <c r="K17" i="2"/>
  <c r="K17" i="10"/>
  <c r="L18" i="10"/>
  <c r="K17" i="19"/>
  <c r="L18" i="19"/>
  <c r="K16" i="4" l="1"/>
  <c r="L17" i="4"/>
  <c r="L17" i="16"/>
  <c r="K16" i="16"/>
  <c r="K16" i="7"/>
  <c r="L17" i="7"/>
  <c r="L17" i="9"/>
  <c r="K16" i="9"/>
  <c r="K16" i="8"/>
  <c r="L17" i="8"/>
  <c r="K16" i="6"/>
  <c r="L17" i="6"/>
  <c r="L17" i="2"/>
  <c r="K16" i="2"/>
  <c r="K16" i="14"/>
  <c r="L17" i="14"/>
  <c r="L17" i="15"/>
  <c r="K16" i="15"/>
  <c r="L17" i="11"/>
  <c r="K16" i="11"/>
  <c r="K16" i="10"/>
  <c r="L17" i="10"/>
  <c r="L17" i="17"/>
  <c r="K16" i="17"/>
  <c r="K16" i="18"/>
  <c r="L17" i="18"/>
  <c r="L17" i="19"/>
  <c r="K16" i="19"/>
  <c r="L16" i="14" l="1"/>
  <c r="K15" i="14"/>
  <c r="K15" i="2"/>
  <c r="L16" i="2"/>
  <c r="L16" i="16"/>
  <c r="K15" i="16"/>
  <c r="K15" i="9"/>
  <c r="L16" i="9"/>
  <c r="K15" i="10"/>
  <c r="L16" i="10"/>
  <c r="L16" i="6"/>
  <c r="K15" i="6"/>
  <c r="L16" i="11"/>
  <c r="K15" i="11"/>
  <c r="K15" i="15"/>
  <c r="L16" i="15"/>
  <c r="K15" i="17"/>
  <c r="L16" i="17"/>
  <c r="L16" i="7"/>
  <c r="K15" i="7"/>
  <c r="K15" i="18"/>
  <c r="L16" i="18"/>
  <c r="L16" i="8"/>
  <c r="K15" i="8"/>
  <c r="L16" i="4"/>
  <c r="K15" i="4"/>
  <c r="L16" i="19"/>
  <c r="K15" i="19"/>
  <c r="L15" i="15" l="1"/>
  <c r="K14" i="15"/>
  <c r="L15" i="9"/>
  <c r="K14" i="9"/>
  <c r="L15" i="11"/>
  <c r="K14" i="11"/>
  <c r="K14" i="7"/>
  <c r="L15" i="7"/>
  <c r="L15" i="8"/>
  <c r="K14" i="8"/>
  <c r="K14" i="2"/>
  <c r="L15" i="2"/>
  <c r="L15" i="18"/>
  <c r="K14" i="18"/>
  <c r="L15" i="4"/>
  <c r="K14" i="4"/>
  <c r="L15" i="16"/>
  <c r="K14" i="16"/>
  <c r="L15" i="6"/>
  <c r="K14" i="6"/>
  <c r="L15" i="14"/>
  <c r="K14" i="14"/>
  <c r="L15" i="17"/>
  <c r="K14" i="17"/>
  <c r="L15" i="10"/>
  <c r="K14" i="10"/>
  <c r="K14" i="19"/>
  <c r="L15" i="19"/>
  <c r="L14" i="7" l="1"/>
  <c r="K13" i="7"/>
  <c r="L14" i="18"/>
  <c r="K13" i="18"/>
  <c r="L14" i="6"/>
  <c r="K13" i="6"/>
  <c r="L14" i="9"/>
  <c r="K13" i="9"/>
  <c r="L14" i="4"/>
  <c r="K13" i="4"/>
  <c r="L14" i="11"/>
  <c r="K13" i="11"/>
  <c r="K13" i="16"/>
  <c r="L14" i="16"/>
  <c r="L14" i="8"/>
  <c r="K13" i="8"/>
  <c r="L14" i="15"/>
  <c r="K13" i="15"/>
  <c r="L14" i="17"/>
  <c r="K13" i="17"/>
  <c r="L14" i="14"/>
  <c r="K13" i="14"/>
  <c r="K13" i="2"/>
  <c r="L14" i="2"/>
  <c r="K13" i="10"/>
  <c r="L14" i="10"/>
  <c r="K13" i="19"/>
  <c r="L14" i="19"/>
  <c r="K12" i="17" l="1"/>
  <c r="L13" i="17"/>
  <c r="K12" i="9"/>
  <c r="L13" i="9"/>
  <c r="L13" i="16"/>
  <c r="K12" i="16"/>
  <c r="L13" i="8"/>
  <c r="K12" i="8"/>
  <c r="K12" i="14"/>
  <c r="L13" i="14"/>
  <c r="K12" i="18"/>
  <c r="L13" i="18"/>
  <c r="L13" i="7"/>
  <c r="K12" i="7"/>
  <c r="L13" i="2"/>
  <c r="K12" i="2"/>
  <c r="L13" i="6"/>
  <c r="K12" i="6"/>
  <c r="L13" i="11"/>
  <c r="K12" i="11"/>
  <c r="L13" i="15"/>
  <c r="K12" i="15"/>
  <c r="K12" i="4"/>
  <c r="L13" i="4"/>
  <c r="L13" i="10"/>
  <c r="K12" i="10"/>
  <c r="L13" i="19"/>
  <c r="K12" i="19"/>
  <c r="L12" i="2" l="1"/>
  <c r="K11" i="2"/>
  <c r="K11" i="8"/>
  <c r="L12" i="8"/>
  <c r="L12" i="16"/>
  <c r="K11" i="16"/>
  <c r="K11" i="15"/>
  <c r="L12" i="15"/>
  <c r="K11" i="7"/>
  <c r="L12" i="7"/>
  <c r="K11" i="18"/>
  <c r="L12" i="18"/>
  <c r="K11" i="9"/>
  <c r="L12" i="9"/>
  <c r="L12" i="4"/>
  <c r="K11" i="4"/>
  <c r="L12" i="11"/>
  <c r="K11" i="11"/>
  <c r="K11" i="10"/>
  <c r="L12" i="10"/>
  <c r="K11" i="6"/>
  <c r="L12" i="6"/>
  <c r="K11" i="14"/>
  <c r="L12" i="14"/>
  <c r="L12" i="17"/>
  <c r="K11" i="17"/>
  <c r="L12" i="19"/>
  <c r="K11" i="19"/>
  <c r="K10" i="14" l="1"/>
  <c r="L11" i="14"/>
  <c r="K10" i="9"/>
  <c r="L11" i="9"/>
  <c r="L11" i="8"/>
  <c r="K10" i="8"/>
  <c r="L11" i="6"/>
  <c r="K10" i="6"/>
  <c r="L11" i="10"/>
  <c r="K10" i="10"/>
  <c r="L11" i="17"/>
  <c r="K10" i="17"/>
  <c r="L11" i="11"/>
  <c r="K10" i="11"/>
  <c r="L11" i="2"/>
  <c r="K10" i="2"/>
  <c r="L11" i="4"/>
  <c r="K10" i="4"/>
  <c r="L11" i="15"/>
  <c r="K10" i="15"/>
  <c r="K10" i="16"/>
  <c r="L11" i="16"/>
  <c r="L11" i="18"/>
  <c r="K10" i="18"/>
  <c r="L11" i="7"/>
  <c r="K10" i="7"/>
  <c r="K10" i="19"/>
  <c r="L11" i="19"/>
  <c r="L10" i="2" l="1"/>
  <c r="K9" i="2"/>
  <c r="L9" i="2" s="1"/>
  <c r="L10" i="6"/>
  <c r="K9" i="6"/>
  <c r="L9" i="6" s="1"/>
  <c r="L10" i="16"/>
  <c r="K9" i="16"/>
  <c r="L9" i="16" s="1"/>
  <c r="L10" i="18"/>
  <c r="K9" i="18"/>
  <c r="L9" i="18" s="1"/>
  <c r="L10" i="11"/>
  <c r="K9" i="11"/>
  <c r="L9" i="11" s="1"/>
  <c r="L10" i="15"/>
  <c r="K9" i="15"/>
  <c r="L9" i="15" s="1"/>
  <c r="L10" i="9"/>
  <c r="K9" i="9"/>
  <c r="L9" i="9" s="1"/>
  <c r="K9" i="8"/>
  <c r="L9" i="8" s="1"/>
  <c r="L10" i="8"/>
  <c r="K9" i="17"/>
  <c r="L9" i="17" s="1"/>
  <c r="L10" i="17"/>
  <c r="L10" i="7"/>
  <c r="K9" i="7"/>
  <c r="L9" i="7" s="1"/>
  <c r="L10" i="4"/>
  <c r="K9" i="4"/>
  <c r="L9" i="4" s="1"/>
  <c r="K9" i="10"/>
  <c r="L9" i="10" s="1"/>
  <c r="L10" i="10"/>
  <c r="K9" i="14"/>
  <c r="L9" i="14" s="1"/>
  <c r="L10" i="14"/>
  <c r="K9" i="19"/>
  <c r="L9" i="19" s="1"/>
  <c r="L10" i="19"/>
</calcChain>
</file>

<file path=xl/sharedStrings.xml><?xml version="1.0" encoding="utf-8"?>
<sst xmlns="http://schemas.openxmlformats.org/spreadsheetml/2006/main" count="837" uniqueCount="282">
  <si>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</si>
  <si>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</si>
  <si>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</si>
  <si>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</si>
  <si>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</si>
  <si>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</si>
  <si>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</si>
  <si>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</si>
  <si>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</si>
  <si>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</si>
  <si>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</si>
  <si>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</si>
  <si>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</si>
  <si>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</si>
  <si>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</si>
  <si>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</si>
  <si>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</si>
  <si>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</si>
  <si>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</si>
  <si>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</si>
  <si>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</si>
  <si>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</si>
  <si>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</si>
  <si>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</si>
  <si>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</si>
  <si>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</si>
  <si>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Getafe desde 2010 por edad. Mujeres</t>
  </si>
  <si>
    <t>0,0068</t>
  </si>
  <si>
    <t>0,0000</t>
  </si>
  <si>
    <t>0,4055</t>
  </si>
  <si>
    <t>0,1110</t>
  </si>
  <si>
    <t>0,5699</t>
  </si>
  <si>
    <t>0,1233</t>
  </si>
  <si>
    <t>0,4521</t>
  </si>
  <si>
    <t>0,5151</t>
  </si>
  <si>
    <t>0,3137</t>
  </si>
  <si>
    <t>0,4731</t>
  </si>
  <si>
    <t>0,3233</t>
  </si>
  <si>
    <t>0,2822</t>
  </si>
  <si>
    <t>0,7425</t>
  </si>
  <si>
    <t>0,4676</t>
  </si>
  <si>
    <t>0,7918</t>
  </si>
  <si>
    <t>0,3900</t>
  </si>
  <si>
    <t>0,6267</t>
  </si>
  <si>
    <t>0,9973</t>
  </si>
  <si>
    <t>0,5562</t>
  </si>
  <si>
    <t>0,5767</t>
  </si>
  <si>
    <t>0,5171</t>
  </si>
  <si>
    <t>0,5507</t>
  </si>
  <si>
    <t>0,7288</t>
  </si>
  <si>
    <t>0,6183</t>
  </si>
  <si>
    <t>0,0575</t>
  </si>
  <si>
    <t>0,6274</t>
  </si>
  <si>
    <t>0,5992</t>
  </si>
  <si>
    <t>0,5301</t>
  </si>
  <si>
    <t>0,6466</t>
  </si>
  <si>
    <t>0,6527</t>
  </si>
  <si>
    <t>0,5018</t>
  </si>
  <si>
    <t>0,4566</t>
  </si>
  <si>
    <t>0,4057</t>
  </si>
  <si>
    <t>0,4033</t>
  </si>
  <si>
    <t>0,4498</t>
  </si>
  <si>
    <t>0,7662</t>
  </si>
  <si>
    <t>0,8288</t>
  </si>
  <si>
    <t>0,6978</t>
  </si>
  <si>
    <t>0,3918</t>
  </si>
  <si>
    <t>0,6817</t>
  </si>
  <si>
    <t>0,3390</t>
  </si>
  <si>
    <t>0,4463</t>
  </si>
  <si>
    <t>0,5025</t>
  </si>
  <si>
    <t>0,5529</t>
  </si>
  <si>
    <t>0,5904</t>
  </si>
  <si>
    <t>0,4835</t>
  </si>
  <si>
    <t>0,3659</t>
  </si>
  <si>
    <t>0,5248</t>
  </si>
  <si>
    <t>0,4467</t>
  </si>
  <si>
    <t>0,5716</t>
  </si>
  <si>
    <t>0,4515</t>
  </si>
  <si>
    <t>0,4815</t>
  </si>
  <si>
    <t>0,5214</t>
  </si>
  <si>
    <t>0,3926</t>
  </si>
  <si>
    <t>0,4418</t>
  </si>
  <si>
    <t>0,4335</t>
  </si>
  <si>
    <t>0,4587</t>
  </si>
  <si>
    <t>0,5938</t>
  </si>
  <si>
    <t>0,6042</t>
  </si>
  <si>
    <t>0,2778</t>
  </si>
  <si>
    <t>0,5108</t>
  </si>
  <si>
    <t>0,4535</t>
  </si>
  <si>
    <t>0,0027</t>
  </si>
  <si>
    <t>0,9836</t>
  </si>
  <si>
    <t>0,9315</t>
  </si>
  <si>
    <t>0,2164</t>
  </si>
  <si>
    <t>0,2603</t>
  </si>
  <si>
    <t>0,4849</t>
  </si>
  <si>
    <t>0,1890</t>
  </si>
  <si>
    <t>0,5877</t>
  </si>
  <si>
    <t>0,8589</t>
  </si>
  <si>
    <t>0,4137</t>
  </si>
  <si>
    <t>0,6922</t>
  </si>
  <si>
    <t>0,3847</t>
  </si>
  <si>
    <t>0,5923</t>
  </si>
  <si>
    <t>0,5406</t>
  </si>
  <si>
    <t>0,7068</t>
  </si>
  <si>
    <t>0,6219</t>
  </si>
  <si>
    <t>0,6731</t>
  </si>
  <si>
    <t>0,7630</t>
  </si>
  <si>
    <t>0,8384</t>
  </si>
  <si>
    <t>0,5721</t>
  </si>
  <si>
    <t>0,1384</t>
  </si>
  <si>
    <t>0,7151</t>
  </si>
  <si>
    <t>0,0658</t>
  </si>
  <si>
    <t>0,6170</t>
  </si>
  <si>
    <t>0,5413</t>
  </si>
  <si>
    <t>0,5277</t>
  </si>
  <si>
    <t>0,5041</t>
  </si>
  <si>
    <t>0,6146</t>
  </si>
  <si>
    <t>0,4032</t>
  </si>
  <si>
    <t>0,3514</t>
  </si>
  <si>
    <t>0,5726</t>
  </si>
  <si>
    <t>0,3975</t>
  </si>
  <si>
    <t>0,5201</t>
  </si>
  <si>
    <t>0,3479</t>
  </si>
  <si>
    <t>0,4961</t>
  </si>
  <si>
    <t>0,4932</t>
  </si>
  <si>
    <t>0,4181</t>
  </si>
  <si>
    <t>0,6582</t>
  </si>
  <si>
    <t>0,5868</t>
  </si>
  <si>
    <t>0,6271</t>
  </si>
  <si>
    <t>0,5590</t>
  </si>
  <si>
    <t>0,4872</t>
  </si>
  <si>
    <t>0,4189</t>
  </si>
  <si>
    <t>0,6057</t>
  </si>
  <si>
    <t>0,4519</t>
  </si>
  <si>
    <t>0,5730</t>
  </si>
  <si>
    <t>0,5565</t>
  </si>
  <si>
    <t>0,5423</t>
  </si>
  <si>
    <t>0,3961</t>
  </si>
  <si>
    <t>0,5451</t>
  </si>
  <si>
    <t>0,3912</t>
  </si>
  <si>
    <t>0,3904</t>
  </si>
  <si>
    <t>0,5534</t>
  </si>
  <si>
    <t>0,4068</t>
  </si>
  <si>
    <t>0,5199</t>
  </si>
  <si>
    <t>0,1175</t>
  </si>
  <si>
    <t>0,1995</t>
  </si>
  <si>
    <t>0,3607</t>
  </si>
  <si>
    <t>0,9180</t>
  </si>
  <si>
    <t>0,5000</t>
  </si>
  <si>
    <t>0,7022</t>
  </si>
  <si>
    <t>0,5410</t>
  </si>
  <si>
    <t>0,7746</t>
  </si>
  <si>
    <t>0,8798</t>
  </si>
  <si>
    <t>0,6967</t>
  </si>
  <si>
    <t>0,8852</t>
  </si>
  <si>
    <t>0,5075</t>
  </si>
  <si>
    <t>0,3456</t>
  </si>
  <si>
    <t>0,9098</t>
  </si>
  <si>
    <t>0,5369</t>
  </si>
  <si>
    <t>0,6120</t>
  </si>
  <si>
    <t>0,0574</t>
  </si>
  <si>
    <t>0,5055</t>
  </si>
  <si>
    <t>0,3279</t>
  </si>
  <si>
    <t>0,1667</t>
  </si>
  <si>
    <t>0,4351</t>
  </si>
  <si>
    <t>0,3183</t>
  </si>
  <si>
    <t>0,6412</t>
  </si>
  <si>
    <t>0,6209</t>
  </si>
  <si>
    <t>0,4645</t>
  </si>
  <si>
    <t>0,5820</t>
  </si>
  <si>
    <t>0,7987</t>
  </si>
  <si>
    <t>0,5858</t>
  </si>
  <si>
    <t>0,5422</t>
  </si>
  <si>
    <t>0,4781</t>
  </si>
  <si>
    <t>0,8019</t>
  </si>
  <si>
    <t>0,4656</t>
  </si>
  <si>
    <t>0,5972</t>
  </si>
  <si>
    <t>0,6152</t>
  </si>
  <si>
    <t>0,4474</t>
  </si>
  <si>
    <t>0,4176</t>
  </si>
  <si>
    <t>0,4581</t>
  </si>
  <si>
    <t>0,5044</t>
  </si>
  <si>
    <t>0,4954</t>
  </si>
  <si>
    <t>0,5234</t>
  </si>
  <si>
    <t>0,4965</t>
  </si>
  <si>
    <t>0,3604</t>
  </si>
  <si>
    <t>0,5445</t>
  </si>
  <si>
    <t>0,5094</t>
  </si>
  <si>
    <t>0,3762</t>
  </si>
  <si>
    <t>0,5372</t>
  </si>
  <si>
    <t>0,3985</t>
  </si>
  <si>
    <t>0,4823</t>
  </si>
  <si>
    <t>0,3666</t>
  </si>
  <si>
    <t>0,4777</t>
  </si>
  <si>
    <t>0,5734</t>
  </si>
  <si>
    <t>0,4187</t>
  </si>
  <si>
    <t>0,4917</t>
  </si>
  <si>
    <t>0,5709</t>
  </si>
  <si>
    <t>0,4787</t>
  </si>
  <si>
    <t>0,4945</t>
  </si>
  <si>
    <t>0,3622</t>
  </si>
  <si>
    <t>0,5965</t>
  </si>
  <si>
    <t>0,5180</t>
  </si>
  <si>
    <t>0,2507</t>
  </si>
  <si>
    <t>0,6849</t>
  </si>
  <si>
    <t>0,7534</t>
  </si>
  <si>
    <t>0,9781</t>
  </si>
  <si>
    <t>0,0274</t>
  </si>
  <si>
    <t>0,2397</t>
  </si>
  <si>
    <t>0,5466</t>
  </si>
  <si>
    <t>0,3685</t>
  </si>
  <si>
    <t>0,5324</t>
  </si>
  <si>
    <t>0,3315</t>
  </si>
  <si>
    <t>0,4534</t>
  </si>
  <si>
    <t>0,4877</t>
  </si>
  <si>
    <t>0,4941</t>
  </si>
  <si>
    <t>0,4831</t>
  </si>
  <si>
    <t>0,5808</t>
  </si>
  <si>
    <t>0,5205</t>
  </si>
  <si>
    <t>0,7712</t>
  </si>
  <si>
    <t>0,9753</t>
  </si>
  <si>
    <t>0,7274</t>
  </si>
  <si>
    <t>0,3854</t>
  </si>
  <si>
    <t>0,6909</t>
  </si>
  <si>
    <t>0,3151</t>
  </si>
  <si>
    <t>0,4994</t>
  </si>
  <si>
    <t>0,6096</t>
  </si>
  <si>
    <t>0,3580</t>
  </si>
  <si>
    <t>0,5106</t>
  </si>
  <si>
    <t>0,5217</t>
  </si>
  <si>
    <t>0,4685</t>
  </si>
  <si>
    <t>0,2740</t>
  </si>
  <si>
    <t>0,5521</t>
  </si>
  <si>
    <t>0,5238</t>
  </si>
  <si>
    <t>0,4667</t>
  </si>
  <si>
    <t>0,4742</t>
  </si>
  <si>
    <t>0,4584</t>
  </si>
  <si>
    <t>0,4556</t>
  </si>
  <si>
    <t>0,4839</t>
  </si>
  <si>
    <t>0,4963</t>
  </si>
  <si>
    <t>0,4688</t>
  </si>
  <si>
    <t>0,4003</t>
  </si>
  <si>
    <t>0,4804</t>
  </si>
  <si>
    <t>0,6077</t>
  </si>
  <si>
    <t>0,4855</t>
  </si>
  <si>
    <t>0,5341</t>
  </si>
  <si>
    <t>0,4861</t>
  </si>
  <si>
    <t>0,5390</t>
  </si>
  <si>
    <t>0,5265</t>
  </si>
  <si>
    <t>0,5407</t>
  </si>
  <si>
    <t>0,4166</t>
  </si>
  <si>
    <t>0,4012</t>
  </si>
  <si>
    <t>0,3215</t>
  </si>
  <si>
    <t>0,5195</t>
  </si>
  <si>
    <t>0,3658</t>
  </si>
  <si>
    <t>Esperanza de vida de las mujeres residentes en Getafe a distintas edades, desde 2010.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</si>
  <si>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</si>
  <si>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</si>
  <si>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</si>
  <si>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</si>
  <si>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</si>
  <si>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</si>
  <si>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</si>
  <si>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</si>
  <si>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</si>
  <si>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</si>
  <si>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</si>
  <si>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 . Getafe 2020</t>
  </si>
  <si>
    <t>Tabla de mortalidad femenina . Getafe 2021</t>
  </si>
  <si>
    <t>Tabla de mortalidad femenina . Getafe 2022</t>
  </si>
  <si>
    <t>Tabla de mortalidad femenina . Getafe 2023</t>
  </si>
  <si>
    <t>Población femenina censada de cada edad</t>
  </si>
  <si>
    <t xml:space="preserve">Tabla de mortalidad femenina. Getafe 2010 </t>
  </si>
  <si>
    <t xml:space="preserve">Tabla de mortalidad femenina. Getafe 2011 </t>
  </si>
  <si>
    <t xml:space="preserve">Tabla de mortalidad femenina. Getafe 2012 </t>
  </si>
  <si>
    <t xml:space="preserve">Tabla de mortalidad femenina. Getafe 2013 </t>
  </si>
  <si>
    <t xml:space="preserve">Tabla de mortalidad femenina . Getafe 2014 </t>
  </si>
  <si>
    <t xml:space="preserve">Tabla de mortalidad femenina . Getafe 2015 </t>
  </si>
  <si>
    <t xml:space="preserve">Tabla de mortalidad femenina . Getafe 2016 </t>
  </si>
  <si>
    <t xml:space="preserve">Tabla de mortalidad femenina . Getafe 2017 </t>
  </si>
  <si>
    <t xml:space="preserve">Tabla de mortalidad femenina . Getafe 2018 </t>
  </si>
  <si>
    <t xml:space="preserve">Tabla de mortalidad femenina . Getafe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</si>
</sst>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2" fontId="9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/>
    </xf>
    <xf numFmtId="3" fontId="4" fillId="0" borderId="0" xfId="0" applyNumberFormat="1" applyFont="1"/>
    <xf numFmtId="3" fontId="4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7" fillId="0" borderId="0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155575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7" customWidth="1"/>
    <col min="2" max="15" width="10.7109375" style="7" customWidth="1"/>
    <col min="16" max="239" width="11.42578125" style="8"/>
    <col min="240" max="240" width="10" style="8" customWidth="1"/>
    <col min="241" max="270" width="10.7109375" style="8" customWidth="1"/>
    <col min="271" max="495" width="11.42578125" style="8"/>
    <col min="496" max="496" width="10" style="8" customWidth="1"/>
    <col min="497" max="526" width="10.7109375" style="8" customWidth="1"/>
    <col min="527" max="751" width="11.42578125" style="8"/>
    <col min="752" max="752" width="10" style="8" customWidth="1"/>
    <col min="753" max="782" width="10.7109375" style="8" customWidth="1"/>
    <col min="783" max="1007" width="11.42578125" style="8"/>
    <col min="1008" max="1008" width="10" style="8" customWidth="1"/>
    <col min="1009" max="1038" width="10.7109375" style="8" customWidth="1"/>
    <col min="1039" max="1263" width="11.42578125" style="8"/>
    <col min="1264" max="1264" width="10" style="8" customWidth="1"/>
    <col min="1265" max="1294" width="10.7109375" style="8" customWidth="1"/>
    <col min="1295" max="1519" width="11.42578125" style="8"/>
    <col min="1520" max="1520" width="10" style="8" customWidth="1"/>
    <col min="1521" max="1550" width="10.7109375" style="8" customWidth="1"/>
    <col min="1551" max="1775" width="11.42578125" style="8"/>
    <col min="1776" max="1776" width="10" style="8" customWidth="1"/>
    <col min="1777" max="1806" width="10.7109375" style="8" customWidth="1"/>
    <col min="1807" max="2031" width="11.42578125" style="8"/>
    <col min="2032" max="2032" width="10" style="8" customWidth="1"/>
    <col min="2033" max="2062" width="10.7109375" style="8" customWidth="1"/>
    <col min="2063" max="2287" width="11.42578125" style="8"/>
    <col min="2288" max="2288" width="10" style="8" customWidth="1"/>
    <col min="2289" max="2318" width="10.7109375" style="8" customWidth="1"/>
    <col min="2319" max="2543" width="11.42578125" style="8"/>
    <col min="2544" max="2544" width="10" style="8" customWidth="1"/>
    <col min="2545" max="2574" width="10.7109375" style="8" customWidth="1"/>
    <col min="2575" max="2799" width="11.42578125" style="8"/>
    <col min="2800" max="2800" width="10" style="8" customWidth="1"/>
    <col min="2801" max="2830" width="10.7109375" style="8" customWidth="1"/>
    <col min="2831" max="3055" width="11.42578125" style="8"/>
    <col min="3056" max="3056" width="10" style="8" customWidth="1"/>
    <col min="3057" max="3086" width="10.7109375" style="8" customWidth="1"/>
    <col min="3087" max="3311" width="11.42578125" style="8"/>
    <col min="3312" max="3312" width="10" style="8" customWidth="1"/>
    <col min="3313" max="3342" width="10.7109375" style="8" customWidth="1"/>
    <col min="3343" max="3567" width="11.42578125" style="8"/>
    <col min="3568" max="3568" width="10" style="8" customWidth="1"/>
    <col min="3569" max="3598" width="10.7109375" style="8" customWidth="1"/>
    <col min="3599" max="3823" width="11.42578125" style="8"/>
    <col min="3824" max="3824" width="10" style="8" customWidth="1"/>
    <col min="3825" max="3854" width="10.7109375" style="8" customWidth="1"/>
    <col min="3855" max="4079" width="11.42578125" style="8"/>
    <col min="4080" max="4080" width="10" style="8" customWidth="1"/>
    <col min="4081" max="4110" width="10.7109375" style="8" customWidth="1"/>
    <col min="4111" max="4335" width="11.42578125" style="8"/>
    <col min="4336" max="4336" width="10" style="8" customWidth="1"/>
    <col min="4337" max="4366" width="10.7109375" style="8" customWidth="1"/>
    <col min="4367" max="4591" width="11.42578125" style="8"/>
    <col min="4592" max="4592" width="10" style="8" customWidth="1"/>
    <col min="4593" max="4622" width="10.7109375" style="8" customWidth="1"/>
    <col min="4623" max="4847" width="11.42578125" style="8"/>
    <col min="4848" max="4848" width="10" style="8" customWidth="1"/>
    <col min="4849" max="4878" width="10.7109375" style="8" customWidth="1"/>
    <col min="4879" max="5103" width="11.42578125" style="8"/>
    <col min="5104" max="5104" width="10" style="8" customWidth="1"/>
    <col min="5105" max="5134" width="10.7109375" style="8" customWidth="1"/>
    <col min="5135" max="5359" width="11.42578125" style="8"/>
    <col min="5360" max="5360" width="10" style="8" customWidth="1"/>
    <col min="5361" max="5390" width="10.7109375" style="8" customWidth="1"/>
    <col min="5391" max="5615" width="11.42578125" style="8"/>
    <col min="5616" max="5616" width="10" style="8" customWidth="1"/>
    <col min="5617" max="5646" width="10.7109375" style="8" customWidth="1"/>
    <col min="5647" max="5871" width="11.42578125" style="8"/>
    <col min="5872" max="5872" width="10" style="8" customWidth="1"/>
    <col min="5873" max="5902" width="10.7109375" style="8" customWidth="1"/>
    <col min="5903" max="6127" width="11.42578125" style="8"/>
    <col min="6128" max="6128" width="10" style="8" customWidth="1"/>
    <col min="6129" max="6158" width="10.7109375" style="8" customWidth="1"/>
    <col min="6159" max="6383" width="11.42578125" style="8"/>
    <col min="6384" max="6384" width="10" style="8" customWidth="1"/>
    <col min="6385" max="6414" width="10.7109375" style="8" customWidth="1"/>
    <col min="6415" max="6639" width="11.42578125" style="8"/>
    <col min="6640" max="6640" width="10" style="8" customWidth="1"/>
    <col min="6641" max="6670" width="10.7109375" style="8" customWidth="1"/>
    <col min="6671" max="6895" width="11.42578125" style="8"/>
    <col min="6896" max="6896" width="10" style="8" customWidth="1"/>
    <col min="6897" max="6926" width="10.7109375" style="8" customWidth="1"/>
    <col min="6927" max="7151" width="11.42578125" style="8"/>
    <col min="7152" max="7152" width="10" style="8" customWidth="1"/>
    <col min="7153" max="7182" width="10.7109375" style="8" customWidth="1"/>
    <col min="7183" max="7407" width="11.42578125" style="8"/>
    <col min="7408" max="7408" width="10" style="8" customWidth="1"/>
    <col min="7409" max="7438" width="10.7109375" style="8" customWidth="1"/>
    <col min="7439" max="7663" width="11.42578125" style="8"/>
    <col min="7664" max="7664" width="10" style="8" customWidth="1"/>
    <col min="7665" max="7694" width="10.7109375" style="8" customWidth="1"/>
    <col min="7695" max="7919" width="11.42578125" style="8"/>
    <col min="7920" max="7920" width="10" style="8" customWidth="1"/>
    <col min="7921" max="7950" width="10.7109375" style="8" customWidth="1"/>
    <col min="7951" max="8175" width="11.42578125" style="8"/>
    <col min="8176" max="8176" width="10" style="8" customWidth="1"/>
    <col min="8177" max="8206" width="10.7109375" style="8" customWidth="1"/>
    <col min="8207" max="8431" width="11.42578125" style="8"/>
    <col min="8432" max="8432" width="10" style="8" customWidth="1"/>
    <col min="8433" max="8462" width="10.7109375" style="8" customWidth="1"/>
    <col min="8463" max="8687" width="11.42578125" style="8"/>
    <col min="8688" max="8688" width="10" style="8" customWidth="1"/>
    <col min="8689" max="8718" width="10.7109375" style="8" customWidth="1"/>
    <col min="8719" max="8943" width="11.42578125" style="8"/>
    <col min="8944" max="8944" width="10" style="8" customWidth="1"/>
    <col min="8945" max="8974" width="10.7109375" style="8" customWidth="1"/>
    <col min="8975" max="9199" width="11.42578125" style="8"/>
    <col min="9200" max="9200" width="10" style="8" customWidth="1"/>
    <col min="9201" max="9230" width="10.7109375" style="8" customWidth="1"/>
    <col min="9231" max="9455" width="11.42578125" style="8"/>
    <col min="9456" max="9456" width="10" style="8" customWidth="1"/>
    <col min="9457" max="9486" width="10.7109375" style="8" customWidth="1"/>
    <col min="9487" max="9711" width="11.42578125" style="8"/>
    <col min="9712" max="9712" width="10" style="8" customWidth="1"/>
    <col min="9713" max="9742" width="10.7109375" style="8" customWidth="1"/>
    <col min="9743" max="9967" width="11.42578125" style="8"/>
    <col min="9968" max="9968" width="10" style="8" customWidth="1"/>
    <col min="9969" max="9998" width="10.7109375" style="8" customWidth="1"/>
    <col min="9999" max="10223" width="11.42578125" style="8"/>
    <col min="10224" max="10224" width="10" style="8" customWidth="1"/>
    <col min="10225" max="10254" width="10.7109375" style="8" customWidth="1"/>
    <col min="10255" max="10479" width="11.42578125" style="8"/>
    <col min="10480" max="10480" width="10" style="8" customWidth="1"/>
    <col min="10481" max="10510" width="10.7109375" style="8" customWidth="1"/>
    <col min="10511" max="10735" width="11.42578125" style="8"/>
    <col min="10736" max="10736" width="10" style="8" customWidth="1"/>
    <col min="10737" max="10766" width="10.7109375" style="8" customWidth="1"/>
    <col min="10767" max="10991" width="11.42578125" style="8"/>
    <col min="10992" max="10992" width="10" style="8" customWidth="1"/>
    <col min="10993" max="11022" width="10.7109375" style="8" customWidth="1"/>
    <col min="11023" max="11247" width="11.42578125" style="8"/>
    <col min="11248" max="11248" width="10" style="8" customWidth="1"/>
    <col min="11249" max="11278" width="10.7109375" style="8" customWidth="1"/>
    <col min="11279" max="11503" width="11.42578125" style="8"/>
    <col min="11504" max="11504" width="10" style="8" customWidth="1"/>
    <col min="11505" max="11534" width="10.7109375" style="8" customWidth="1"/>
    <col min="11535" max="11759" width="11.42578125" style="8"/>
    <col min="11760" max="11760" width="10" style="8" customWidth="1"/>
    <col min="11761" max="11790" width="10.7109375" style="8" customWidth="1"/>
    <col min="11791" max="12015" width="11.42578125" style="8"/>
    <col min="12016" max="12016" width="10" style="8" customWidth="1"/>
    <col min="12017" max="12046" width="10.7109375" style="8" customWidth="1"/>
    <col min="12047" max="12271" width="11.42578125" style="8"/>
    <col min="12272" max="12272" width="10" style="8" customWidth="1"/>
    <col min="12273" max="12302" width="10.7109375" style="8" customWidth="1"/>
    <col min="12303" max="12527" width="11.42578125" style="8"/>
    <col min="12528" max="12528" width="10" style="8" customWidth="1"/>
    <col min="12529" max="12558" width="10.7109375" style="8" customWidth="1"/>
    <col min="12559" max="12783" width="11.42578125" style="8"/>
    <col min="12784" max="12784" width="10" style="8" customWidth="1"/>
    <col min="12785" max="12814" width="10.7109375" style="8" customWidth="1"/>
    <col min="12815" max="13039" width="11.42578125" style="8"/>
    <col min="13040" max="13040" width="10" style="8" customWidth="1"/>
    <col min="13041" max="13070" width="10.7109375" style="8" customWidth="1"/>
    <col min="13071" max="13295" width="11.42578125" style="8"/>
    <col min="13296" max="13296" width="10" style="8" customWidth="1"/>
    <col min="13297" max="13326" width="10.7109375" style="8" customWidth="1"/>
    <col min="13327" max="13551" width="11.42578125" style="8"/>
    <col min="13552" max="13552" width="10" style="8" customWidth="1"/>
    <col min="13553" max="13582" width="10.7109375" style="8" customWidth="1"/>
    <col min="13583" max="13807" width="11.42578125" style="8"/>
    <col min="13808" max="13808" width="10" style="8" customWidth="1"/>
    <col min="13809" max="13838" width="10.7109375" style="8" customWidth="1"/>
    <col min="13839" max="14063" width="11.42578125" style="8"/>
    <col min="14064" max="14064" width="10" style="8" customWidth="1"/>
    <col min="14065" max="14094" width="10.7109375" style="8" customWidth="1"/>
    <col min="14095" max="14319" width="11.42578125" style="8"/>
    <col min="14320" max="14320" width="10" style="8" customWidth="1"/>
    <col min="14321" max="14350" width="10.7109375" style="8" customWidth="1"/>
    <col min="14351" max="14575" width="11.42578125" style="8"/>
    <col min="14576" max="14576" width="10" style="8" customWidth="1"/>
    <col min="14577" max="14606" width="10.7109375" style="8" customWidth="1"/>
    <col min="14607" max="14831" width="11.42578125" style="8"/>
    <col min="14832" max="14832" width="10" style="8" customWidth="1"/>
    <col min="14833" max="14862" width="10.7109375" style="8" customWidth="1"/>
    <col min="14863" max="15087" width="11.42578125" style="8"/>
    <col min="15088" max="15088" width="10" style="8" customWidth="1"/>
    <col min="15089" max="15118" width="10.7109375" style="8" customWidth="1"/>
    <col min="15119" max="15343" width="11.42578125" style="8"/>
    <col min="15344" max="15344" width="10" style="8" customWidth="1"/>
    <col min="15345" max="15374" width="10.7109375" style="8" customWidth="1"/>
    <col min="15375" max="15599" width="11.42578125" style="8"/>
    <col min="15600" max="15600" width="10" style="8" customWidth="1"/>
    <col min="15601" max="15630" width="10.7109375" style="8" customWidth="1"/>
    <col min="15631" max="15855" width="11.42578125" style="8"/>
    <col min="15856" max="15856" width="10" style="8" customWidth="1"/>
    <col min="15857" max="15886" width="10.7109375" style="8" customWidth="1"/>
    <col min="15887" max="16111" width="11.42578125" style="8"/>
    <col min="16112" max="16112" width="10" style="8" customWidth="1"/>
    <col min="16113" max="16142" width="10.7109375" style="8" customWidth="1"/>
    <col min="16143" max="16384" width="11.42578125" style="8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3" customFormat="1" ht="15" customHeight="1" x14ac:dyDescent="0.25">
      <c r="A4" s="2" t="s">
        <v>255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" customHeight="1" x14ac:dyDescent="0.2">
      <c r="A5" s="11"/>
    </row>
    <row r="6" spans="1:15" ht="15" customHeight="1" x14ac:dyDescent="0.2">
      <c r="A6" s="68" t="s">
        <v>23</v>
      </c>
      <c r="B6" s="68">
        <v>2023</v>
      </c>
      <c r="C6" s="68">
        <v>2022</v>
      </c>
      <c r="D6" s="68">
        <v>2021</v>
      </c>
      <c r="E6" s="68">
        <v>2020</v>
      </c>
      <c r="F6" s="68">
        <v>2019</v>
      </c>
      <c r="G6" s="68">
        <v>2018</v>
      </c>
      <c r="H6" s="68">
        <v>2017</v>
      </c>
      <c r="I6" s="68">
        <v>2016</v>
      </c>
      <c r="J6" s="68">
        <v>2015</v>
      </c>
      <c r="K6" s="68">
        <v>2014</v>
      </c>
      <c r="L6" s="68">
        <v>2013</v>
      </c>
      <c r="M6" s="68">
        <v>2012</v>
      </c>
      <c r="N6" s="68">
        <v>2011</v>
      </c>
      <c r="O6" s="68">
        <v>2010</v>
      </c>
    </row>
    <row r="7" spans="1:15" ht="1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ht="15" customHeight="1" x14ac:dyDescent="0.2">
      <c r="A8" s="15">
        <v>0</v>
      </c>
      <c r="B8" s="35">
        <v>86.990563220530618</v>
      </c>
      <c r="C8" s="35">
        <v>86.920655221969724</v>
      </c>
      <c r="D8" s="35">
        <v>86.803526503216119</v>
      </c>
      <c r="E8" s="35">
        <v>84.652627622228266</v>
      </c>
      <c r="F8" s="35">
        <v>87.570845534072959</v>
      </c>
      <c r="G8" s="35">
        <v>86.304208357788582</v>
      </c>
      <c r="H8" s="35">
        <v>87.448175559720809</v>
      </c>
      <c r="I8" s="35">
        <v>87.01607806938496</v>
      </c>
      <c r="J8" s="35">
        <v>86.45595412500866</v>
      </c>
      <c r="K8" s="35">
        <v>86.477008582148216</v>
      </c>
      <c r="L8" s="35">
        <v>85.981537808595519</v>
      </c>
      <c r="M8" s="35">
        <v>86.317674031144719</v>
      </c>
      <c r="N8" s="35">
        <v>86.875829303229708</v>
      </c>
      <c r="O8" s="35">
        <v>85.539437132346535</v>
      </c>
    </row>
    <row r="9" spans="1:15" ht="15" customHeight="1" x14ac:dyDescent="0.2">
      <c r="A9" s="15">
        <v>10</v>
      </c>
      <c r="B9" s="48">
        <v>77.323098711610356</v>
      </c>
      <c r="C9" s="48">
        <v>77.03376340712289</v>
      </c>
      <c r="D9" s="48">
        <v>77.007884683776609</v>
      </c>
      <c r="E9" s="48">
        <v>74.866066688540869</v>
      </c>
      <c r="F9" s="48">
        <v>77.672149601011938</v>
      </c>
      <c r="G9" s="48">
        <v>77.017382788823184</v>
      </c>
      <c r="H9" s="48">
        <v>77.729814460106454</v>
      </c>
      <c r="I9" s="48">
        <v>77.294595711237221</v>
      </c>
      <c r="J9" s="48">
        <v>76.554029586073611</v>
      </c>
      <c r="K9" s="48">
        <v>76.767482985776965</v>
      </c>
      <c r="L9" s="48">
        <v>76.084218334491723</v>
      </c>
      <c r="M9" s="48">
        <v>76.510744826353857</v>
      </c>
      <c r="N9" s="48">
        <v>76.97127220853713</v>
      </c>
      <c r="O9" s="48">
        <v>75.821960179297847</v>
      </c>
    </row>
    <row r="10" spans="1:15" ht="15" customHeight="1" x14ac:dyDescent="0.2">
      <c r="A10" s="15">
        <v>20</v>
      </c>
      <c r="B10" s="35">
        <v>67.472298091696217</v>
      </c>
      <c r="C10" s="35">
        <v>67.033763407122905</v>
      </c>
      <c r="D10" s="35">
        <v>67.085801082979444</v>
      </c>
      <c r="E10" s="35">
        <v>64.866066688540911</v>
      </c>
      <c r="F10" s="35">
        <v>67.672149601011952</v>
      </c>
      <c r="G10" s="35">
        <v>67.181950414407979</v>
      </c>
      <c r="H10" s="35">
        <v>67.729814460106439</v>
      </c>
      <c r="I10" s="35">
        <v>67.29459571123725</v>
      </c>
      <c r="J10" s="35">
        <v>66.554029586073639</v>
      </c>
      <c r="K10" s="35">
        <v>66.767482985776979</v>
      </c>
      <c r="L10" s="35">
        <v>66.179351266040854</v>
      </c>
      <c r="M10" s="35">
        <v>66.816828976015032</v>
      </c>
      <c r="N10" s="35">
        <v>67.05810958610023</v>
      </c>
      <c r="O10" s="35">
        <v>65.821960179297832</v>
      </c>
    </row>
    <row r="11" spans="1:15" ht="15" customHeight="1" x14ac:dyDescent="0.2">
      <c r="A11" s="15">
        <v>30</v>
      </c>
      <c r="B11" s="48">
        <v>57.54411072532038</v>
      </c>
      <c r="C11" s="48">
        <v>57.101047642286851</v>
      </c>
      <c r="D11" s="48">
        <v>57.235072154586774</v>
      </c>
      <c r="E11" s="48">
        <v>55.055211660602936</v>
      </c>
      <c r="F11" s="48">
        <v>57.75067026318186</v>
      </c>
      <c r="G11" s="48">
        <v>57.181950414407957</v>
      </c>
      <c r="H11" s="48">
        <v>57.729814460106418</v>
      </c>
      <c r="I11" s="48">
        <v>57.434362118234432</v>
      </c>
      <c r="J11" s="48">
        <v>56.620009267467239</v>
      </c>
      <c r="K11" s="48">
        <v>56.923942425880952</v>
      </c>
      <c r="L11" s="48">
        <v>56.179351266040889</v>
      </c>
      <c r="M11" s="48">
        <v>56.81682897601506</v>
      </c>
      <c r="N11" s="48">
        <v>57.191912214931151</v>
      </c>
      <c r="O11" s="48">
        <v>56.026200963307545</v>
      </c>
    </row>
    <row r="12" spans="1:15" ht="15" customHeight="1" x14ac:dyDescent="0.2">
      <c r="A12" s="15">
        <v>40</v>
      </c>
      <c r="B12" s="35">
        <v>47.705245683204772</v>
      </c>
      <c r="C12" s="35">
        <v>47.208101843642339</v>
      </c>
      <c r="D12" s="35">
        <v>47.408170017335237</v>
      </c>
      <c r="E12" s="35">
        <v>45.169158355397229</v>
      </c>
      <c r="F12" s="35">
        <v>47.82443445874425</v>
      </c>
      <c r="G12" s="35">
        <v>47.303558082554261</v>
      </c>
      <c r="H12" s="35">
        <v>47.790922009111583</v>
      </c>
      <c r="I12" s="35">
        <v>47.587334693805218</v>
      </c>
      <c r="J12" s="35">
        <v>46.651170367957739</v>
      </c>
      <c r="K12" s="35">
        <v>47.0387127995782</v>
      </c>
      <c r="L12" s="35">
        <v>46.350151431965834</v>
      </c>
      <c r="M12" s="35">
        <v>47.02480083385209</v>
      </c>
      <c r="N12" s="35">
        <v>47.295329345669913</v>
      </c>
      <c r="O12" s="35">
        <v>46.23440929126437</v>
      </c>
    </row>
    <row r="13" spans="1:15" ht="15" customHeight="1" x14ac:dyDescent="0.2">
      <c r="A13" s="15">
        <v>50</v>
      </c>
      <c r="B13" s="48">
        <v>38.113195229569129</v>
      </c>
      <c r="C13" s="48">
        <v>37.487519616155311</v>
      </c>
      <c r="D13" s="48">
        <v>37.676421702390805</v>
      </c>
      <c r="E13" s="48">
        <v>35.457644017760252</v>
      </c>
      <c r="F13" s="48">
        <v>37.949492319846698</v>
      </c>
      <c r="G13" s="48">
        <v>37.71394568039625</v>
      </c>
      <c r="H13" s="48">
        <v>38.086063172637729</v>
      </c>
      <c r="I13" s="48">
        <v>37.946890904026226</v>
      </c>
      <c r="J13" s="48">
        <v>37.028538729936969</v>
      </c>
      <c r="K13" s="48">
        <v>37.513580602118367</v>
      </c>
      <c r="L13" s="48">
        <v>36.79157736808336</v>
      </c>
      <c r="M13" s="48">
        <v>37.49721070662914</v>
      </c>
      <c r="N13" s="48">
        <v>37.73736753645445</v>
      </c>
      <c r="O13" s="48">
        <v>36.810970367527361</v>
      </c>
    </row>
    <row r="14" spans="1:15" ht="15" customHeight="1" x14ac:dyDescent="0.2">
      <c r="A14" s="15">
        <v>60</v>
      </c>
      <c r="B14" s="35">
        <v>28.868940115857981</v>
      </c>
      <c r="C14" s="35">
        <v>28.030545030095798</v>
      </c>
      <c r="D14" s="35">
        <v>28.451052269514875</v>
      </c>
      <c r="E14" s="35">
        <v>26.42713263248805</v>
      </c>
      <c r="F14" s="35">
        <v>28.61742242917494</v>
      </c>
      <c r="G14" s="35">
        <v>28.460483109395557</v>
      </c>
      <c r="H14" s="35">
        <v>28.594538868037063</v>
      </c>
      <c r="I14" s="35">
        <v>28.374299110442859</v>
      </c>
      <c r="J14" s="35">
        <v>27.971104917474012</v>
      </c>
      <c r="K14" s="35">
        <v>28.207325588861472</v>
      </c>
      <c r="L14" s="35">
        <v>27.474662586623175</v>
      </c>
      <c r="M14" s="35">
        <v>28.221041289628154</v>
      </c>
      <c r="N14" s="35">
        <v>28.204426060529872</v>
      </c>
      <c r="O14" s="35">
        <v>27.629568784491308</v>
      </c>
    </row>
    <row r="15" spans="1:15" ht="15" customHeight="1" x14ac:dyDescent="0.2">
      <c r="A15" s="15">
        <v>70</v>
      </c>
      <c r="B15" s="48">
        <v>20.097477541719627</v>
      </c>
      <c r="C15" s="48">
        <v>19.306795014995444</v>
      </c>
      <c r="D15" s="48">
        <v>19.47757446473355</v>
      </c>
      <c r="E15" s="48">
        <v>17.91101679042033</v>
      </c>
      <c r="F15" s="48">
        <v>19.565305191100602</v>
      </c>
      <c r="G15" s="48">
        <v>19.206698580274029</v>
      </c>
      <c r="H15" s="48">
        <v>19.333405996890118</v>
      </c>
      <c r="I15" s="48">
        <v>19.153737628666647</v>
      </c>
      <c r="J15" s="48">
        <v>18.805465008994002</v>
      </c>
      <c r="K15" s="48">
        <v>18.8554386021396</v>
      </c>
      <c r="L15" s="48">
        <v>18.418031504243089</v>
      </c>
      <c r="M15" s="48">
        <v>19.161881404184307</v>
      </c>
      <c r="N15" s="48">
        <v>19.239789152388273</v>
      </c>
      <c r="O15" s="48">
        <v>18.39865468069145</v>
      </c>
    </row>
    <row r="16" spans="1:15" ht="15" customHeight="1" x14ac:dyDescent="0.2">
      <c r="A16" s="15">
        <v>80</v>
      </c>
      <c r="B16" s="35">
        <v>11.570055145371152</v>
      </c>
      <c r="C16" s="35">
        <v>11.218396848488549</v>
      </c>
      <c r="D16" s="35">
        <v>11.097787034654441</v>
      </c>
      <c r="E16" s="35">
        <v>9.8949307163489824</v>
      </c>
      <c r="F16" s="35">
        <v>11.039033849998294</v>
      </c>
      <c r="G16" s="35">
        <v>10.776994324354417</v>
      </c>
      <c r="H16" s="35">
        <v>10.523274785190079</v>
      </c>
      <c r="I16" s="35">
        <v>10.64251138364116</v>
      </c>
      <c r="J16" s="35">
        <v>10.720924693192176</v>
      </c>
      <c r="K16" s="35">
        <v>10.749877944341652</v>
      </c>
      <c r="L16" s="35">
        <v>10.400093547838894</v>
      </c>
      <c r="M16" s="35">
        <v>10.811772492467602</v>
      </c>
      <c r="N16" s="35">
        <v>11.02118653554159</v>
      </c>
      <c r="O16" s="35">
        <v>10.576290311335624</v>
      </c>
    </row>
    <row r="17" spans="1:15" ht="15" customHeight="1" x14ac:dyDescent="0.2">
      <c r="A17" s="15">
        <v>90</v>
      </c>
      <c r="B17" s="48">
        <v>5.1563318401658771</v>
      </c>
      <c r="C17" s="48">
        <v>4.7979438047582832</v>
      </c>
      <c r="D17" s="48">
        <v>5.0404064406571694</v>
      </c>
      <c r="E17" s="48">
        <v>4.5405591877340248</v>
      </c>
      <c r="F17" s="48">
        <v>5.384063464175691</v>
      </c>
      <c r="G17" s="48">
        <v>4.8340170687404189</v>
      </c>
      <c r="H17" s="48">
        <v>4.9139775312502083</v>
      </c>
      <c r="I17" s="48">
        <v>4.5067728541868251</v>
      </c>
      <c r="J17" s="48">
        <v>4.6550451078767558</v>
      </c>
      <c r="K17" s="48">
        <v>4.7792793745078583</v>
      </c>
      <c r="L17" s="48">
        <v>4.6504215307365131</v>
      </c>
      <c r="M17" s="48">
        <v>4.6068477382971684</v>
      </c>
      <c r="N17" s="48">
        <v>4.74155596487293</v>
      </c>
      <c r="O17" s="48">
        <v>5.1712938554035492</v>
      </c>
    </row>
    <row r="18" spans="1:15" ht="1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ht="15" customHeight="1" x14ac:dyDescent="0.2">
      <c r="A19" s="11"/>
    </row>
    <row r="20" spans="1:15" ht="15" customHeight="1" x14ac:dyDescent="0.2">
      <c r="A20" s="5"/>
    </row>
    <row r="21" spans="1:15" ht="15" customHeight="1" x14ac:dyDescent="0.2">
      <c r="A21" s="11"/>
    </row>
    <row r="22" spans="1:15" s="7" customFormat="1" ht="15" customHeight="1" x14ac:dyDescent="0.2">
      <c r="A22" s="4" t="s">
        <v>266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278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4.25" x14ac:dyDescent="0.2">
      <c r="A6" s="36" t="s">
        <v>0</v>
      </c>
      <c r="B6" s="37" t="s">
        <v>1</v>
      </c>
      <c r="C6" s="70" t="s">
        <v>2</v>
      </c>
      <c r="D6" s="70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42370</v>
      </c>
      <c r="D7" s="42">
        <v>42736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47">
        <v>1</v>
      </c>
      <c r="C9" s="49">
        <v>876</v>
      </c>
      <c r="D9" s="49">
        <v>892</v>
      </c>
      <c r="E9" s="52" t="s">
        <v>28</v>
      </c>
      <c r="F9" s="13">
        <f>B9/((C9+D9)/2)</f>
        <v>1.1312217194570137E-3</v>
      </c>
      <c r="G9" s="13">
        <f t="shared" ref="G9:G72" si="0">F9/((1+(1-E9)*F9))</f>
        <v>1.1299435028248588E-3</v>
      </c>
      <c r="H9" s="11">
        <v>100000</v>
      </c>
      <c r="I9" s="11">
        <f>H9*G9</f>
        <v>112.99435028248588</v>
      </c>
      <c r="J9" s="11">
        <f t="shared" ref="J9:J72" si="1">H10+I9*E9</f>
        <v>99887.00564971751</v>
      </c>
      <c r="K9" s="11">
        <f t="shared" ref="K9:K72" si="2">K10+J9</f>
        <v>8701607.8069384955</v>
      </c>
      <c r="L9" s="22">
        <f>K9/H9</f>
        <v>87.01607806938496</v>
      </c>
    </row>
    <row r="10" spans="1:13" x14ac:dyDescent="0.2">
      <c r="A10" s="15">
        <v>1</v>
      </c>
      <c r="B10" s="47">
        <v>0</v>
      </c>
      <c r="C10" s="49">
        <v>933</v>
      </c>
      <c r="D10" s="49">
        <v>913</v>
      </c>
      <c r="E10" s="52" t="s">
        <v>28</v>
      </c>
      <c r="F10" s="13">
        <f t="shared" ref="F10:F73" si="3">B10/((C10+D10)/2)</f>
        <v>0</v>
      </c>
      <c r="G10" s="13">
        <f t="shared" si="0"/>
        <v>0</v>
      </c>
      <c r="H10" s="11">
        <f>H9-I9</f>
        <v>99887.00564971751</v>
      </c>
      <c r="I10" s="11">
        <f t="shared" ref="I10:I73" si="4">H10*G10</f>
        <v>0</v>
      </c>
      <c r="J10" s="11">
        <f t="shared" si="1"/>
        <v>99887.00564971751</v>
      </c>
      <c r="K10" s="11">
        <f t="shared" si="2"/>
        <v>8601720.801288778</v>
      </c>
      <c r="L10" s="14">
        <f t="shared" ref="L10:L73" si="5">K10/H10</f>
        <v>86.114512546839009</v>
      </c>
    </row>
    <row r="11" spans="1:13" x14ac:dyDescent="0.2">
      <c r="A11" s="15">
        <v>2</v>
      </c>
      <c r="B11" s="47">
        <v>1</v>
      </c>
      <c r="C11" s="49">
        <v>883</v>
      </c>
      <c r="D11" s="49">
        <v>936</v>
      </c>
      <c r="E11" s="52" t="s">
        <v>144</v>
      </c>
      <c r="F11" s="13">
        <f t="shared" si="3"/>
        <v>1.0995052226498076E-3</v>
      </c>
      <c r="G11" s="13">
        <f t="shared" si="0"/>
        <v>1.0984393922334843E-3</v>
      </c>
      <c r="H11" s="11">
        <f t="shared" ref="H11:H74" si="6">H10-I10</f>
        <v>99887.00564971751</v>
      </c>
      <c r="I11" s="11">
        <f t="shared" si="4"/>
        <v>109.71982177789832</v>
      </c>
      <c r="J11" s="11">
        <f t="shared" si="1"/>
        <v>99790.17790699852</v>
      </c>
      <c r="K11" s="11">
        <f t="shared" si="2"/>
        <v>8501833.7956390604</v>
      </c>
      <c r="L11" s="14">
        <f t="shared" si="5"/>
        <v>85.114512546839009</v>
      </c>
    </row>
    <row r="12" spans="1:13" x14ac:dyDescent="0.2">
      <c r="A12" s="15">
        <v>3</v>
      </c>
      <c r="B12" s="47">
        <v>0</v>
      </c>
      <c r="C12" s="49">
        <v>932</v>
      </c>
      <c r="D12" s="49">
        <v>892</v>
      </c>
      <c r="E12" s="52" t="s">
        <v>28</v>
      </c>
      <c r="F12" s="13">
        <f t="shared" si="3"/>
        <v>0</v>
      </c>
      <c r="G12" s="13">
        <f t="shared" si="0"/>
        <v>0</v>
      </c>
      <c r="H12" s="11">
        <f t="shared" si="6"/>
        <v>99777.285827939617</v>
      </c>
      <c r="I12" s="11">
        <f t="shared" si="4"/>
        <v>0</v>
      </c>
      <c r="J12" s="11">
        <f t="shared" si="1"/>
        <v>99777.285827939617</v>
      </c>
      <c r="K12" s="11">
        <f t="shared" si="2"/>
        <v>8402043.6177320611</v>
      </c>
      <c r="L12" s="14">
        <f t="shared" si="5"/>
        <v>84.207979281185487</v>
      </c>
    </row>
    <row r="13" spans="1:13" x14ac:dyDescent="0.2">
      <c r="A13" s="15">
        <v>4</v>
      </c>
      <c r="B13" s="47">
        <v>0</v>
      </c>
      <c r="C13" s="49">
        <v>906</v>
      </c>
      <c r="D13" s="49">
        <v>936</v>
      </c>
      <c r="E13" s="52" t="s">
        <v>28</v>
      </c>
      <c r="F13" s="13">
        <f t="shared" si="3"/>
        <v>0</v>
      </c>
      <c r="G13" s="13">
        <f t="shared" si="0"/>
        <v>0</v>
      </c>
      <c r="H13" s="11">
        <f t="shared" si="6"/>
        <v>99777.285827939617</v>
      </c>
      <c r="I13" s="11">
        <f t="shared" si="4"/>
        <v>0</v>
      </c>
      <c r="J13" s="11">
        <f t="shared" si="1"/>
        <v>99777.285827939617</v>
      </c>
      <c r="K13" s="11">
        <f t="shared" si="2"/>
        <v>8302266.3319041217</v>
      </c>
      <c r="L13" s="14">
        <f t="shared" si="5"/>
        <v>83.207979281185487</v>
      </c>
    </row>
    <row r="14" spans="1:13" x14ac:dyDescent="0.2">
      <c r="A14" s="15">
        <v>5</v>
      </c>
      <c r="B14" s="47">
        <v>1</v>
      </c>
      <c r="C14" s="49">
        <v>983</v>
      </c>
      <c r="D14" s="49">
        <v>911</v>
      </c>
      <c r="E14" s="52" t="s">
        <v>145</v>
      </c>
      <c r="F14" s="13">
        <f t="shared" si="3"/>
        <v>1.0559662090813093E-3</v>
      </c>
      <c r="G14" s="13">
        <f t="shared" si="0"/>
        <v>1.0550743537273931E-3</v>
      </c>
      <c r="H14" s="11">
        <f t="shared" si="6"/>
        <v>99777.285827939617</v>
      </c>
      <c r="I14" s="11">
        <f t="shared" si="4"/>
        <v>105.27245536158676</v>
      </c>
      <c r="J14" s="11">
        <f t="shared" si="1"/>
        <v>99693.015227422671</v>
      </c>
      <c r="K14" s="11">
        <f t="shared" si="2"/>
        <v>8202489.0460761823</v>
      </c>
      <c r="L14" s="14">
        <f t="shared" si="5"/>
        <v>82.207979281185487</v>
      </c>
    </row>
    <row r="15" spans="1:13" x14ac:dyDescent="0.2">
      <c r="A15" s="15">
        <v>6</v>
      </c>
      <c r="B15" s="47">
        <v>0</v>
      </c>
      <c r="C15" s="49">
        <v>896</v>
      </c>
      <c r="D15" s="49">
        <v>952</v>
      </c>
      <c r="E15" s="52" t="s">
        <v>28</v>
      </c>
      <c r="F15" s="13">
        <f t="shared" si="3"/>
        <v>0</v>
      </c>
      <c r="G15" s="13">
        <f t="shared" si="0"/>
        <v>0</v>
      </c>
      <c r="H15" s="11">
        <f t="shared" si="6"/>
        <v>99672.013372578032</v>
      </c>
      <c r="I15" s="11">
        <f t="shared" si="4"/>
        <v>0</v>
      </c>
      <c r="J15" s="11">
        <f t="shared" si="1"/>
        <v>99672.013372578032</v>
      </c>
      <c r="K15" s="11">
        <f t="shared" si="2"/>
        <v>8102796.0308487592</v>
      </c>
      <c r="L15" s="14">
        <f t="shared" si="5"/>
        <v>81.294595711237207</v>
      </c>
    </row>
    <row r="16" spans="1:13" x14ac:dyDescent="0.2">
      <c r="A16" s="15">
        <v>7</v>
      </c>
      <c r="B16" s="47">
        <v>0</v>
      </c>
      <c r="C16" s="49">
        <v>951</v>
      </c>
      <c r="D16" s="49">
        <v>882</v>
      </c>
      <c r="E16" s="52" t="s">
        <v>28</v>
      </c>
      <c r="F16" s="13">
        <f t="shared" si="3"/>
        <v>0</v>
      </c>
      <c r="G16" s="13">
        <f t="shared" si="0"/>
        <v>0</v>
      </c>
      <c r="H16" s="11">
        <f t="shared" si="6"/>
        <v>99672.013372578032</v>
      </c>
      <c r="I16" s="11">
        <f t="shared" si="4"/>
        <v>0</v>
      </c>
      <c r="J16" s="11">
        <f t="shared" si="1"/>
        <v>99672.013372578032</v>
      </c>
      <c r="K16" s="11">
        <f t="shared" si="2"/>
        <v>8003124.0174761815</v>
      </c>
      <c r="L16" s="14">
        <f t="shared" si="5"/>
        <v>80.294595711237207</v>
      </c>
    </row>
    <row r="17" spans="1:12" x14ac:dyDescent="0.2">
      <c r="A17" s="15">
        <v>8</v>
      </c>
      <c r="B17" s="47">
        <v>0</v>
      </c>
      <c r="C17" s="49">
        <v>917</v>
      </c>
      <c r="D17" s="49">
        <v>963</v>
      </c>
      <c r="E17" s="52" t="s">
        <v>28</v>
      </c>
      <c r="F17" s="13">
        <f t="shared" si="3"/>
        <v>0</v>
      </c>
      <c r="G17" s="13">
        <f t="shared" si="0"/>
        <v>0</v>
      </c>
      <c r="H17" s="11">
        <f t="shared" si="6"/>
        <v>99672.013372578032</v>
      </c>
      <c r="I17" s="11">
        <f t="shared" si="4"/>
        <v>0</v>
      </c>
      <c r="J17" s="11">
        <f t="shared" si="1"/>
        <v>99672.013372578032</v>
      </c>
      <c r="K17" s="11">
        <f t="shared" si="2"/>
        <v>7903452.0041036038</v>
      </c>
      <c r="L17" s="14">
        <f t="shared" si="5"/>
        <v>79.294595711237207</v>
      </c>
    </row>
    <row r="18" spans="1:12" x14ac:dyDescent="0.2">
      <c r="A18" s="15">
        <v>9</v>
      </c>
      <c r="B18" s="47">
        <v>0</v>
      </c>
      <c r="C18" s="49">
        <v>902</v>
      </c>
      <c r="D18" s="49">
        <v>907</v>
      </c>
      <c r="E18" s="52" t="s">
        <v>28</v>
      </c>
      <c r="F18" s="13">
        <f t="shared" si="3"/>
        <v>0</v>
      </c>
      <c r="G18" s="13">
        <f t="shared" si="0"/>
        <v>0</v>
      </c>
      <c r="H18" s="11">
        <f t="shared" si="6"/>
        <v>99672.013372578032</v>
      </c>
      <c r="I18" s="11">
        <f t="shared" si="4"/>
        <v>0</v>
      </c>
      <c r="J18" s="11">
        <f t="shared" si="1"/>
        <v>99672.013372578032</v>
      </c>
      <c r="K18" s="11">
        <f t="shared" si="2"/>
        <v>7803779.990731026</v>
      </c>
      <c r="L18" s="14">
        <f t="shared" si="5"/>
        <v>78.294595711237207</v>
      </c>
    </row>
    <row r="19" spans="1:12" x14ac:dyDescent="0.2">
      <c r="A19" s="15">
        <v>10</v>
      </c>
      <c r="B19" s="47">
        <v>0</v>
      </c>
      <c r="C19" s="49">
        <v>839</v>
      </c>
      <c r="D19" s="49">
        <v>904</v>
      </c>
      <c r="E19" s="52" t="s">
        <v>28</v>
      </c>
      <c r="F19" s="13">
        <f t="shared" si="3"/>
        <v>0</v>
      </c>
      <c r="G19" s="13">
        <f t="shared" si="0"/>
        <v>0</v>
      </c>
      <c r="H19" s="11">
        <f t="shared" si="6"/>
        <v>99672.013372578032</v>
      </c>
      <c r="I19" s="11">
        <f t="shared" si="4"/>
        <v>0</v>
      </c>
      <c r="J19" s="11">
        <f t="shared" si="1"/>
        <v>99672.013372578032</v>
      </c>
      <c r="K19" s="11">
        <f t="shared" si="2"/>
        <v>7704107.9773584483</v>
      </c>
      <c r="L19" s="14">
        <f t="shared" si="5"/>
        <v>77.294595711237221</v>
      </c>
    </row>
    <row r="20" spans="1:12" x14ac:dyDescent="0.2">
      <c r="A20" s="15">
        <v>11</v>
      </c>
      <c r="B20" s="47">
        <v>0</v>
      </c>
      <c r="C20" s="49">
        <v>887</v>
      </c>
      <c r="D20" s="49">
        <v>846</v>
      </c>
      <c r="E20" s="52" t="s">
        <v>28</v>
      </c>
      <c r="F20" s="13">
        <f t="shared" si="3"/>
        <v>0</v>
      </c>
      <c r="G20" s="13">
        <f t="shared" si="0"/>
        <v>0</v>
      </c>
      <c r="H20" s="11">
        <f t="shared" si="6"/>
        <v>99672.013372578032</v>
      </c>
      <c r="I20" s="11">
        <f t="shared" si="4"/>
        <v>0</v>
      </c>
      <c r="J20" s="11">
        <f t="shared" si="1"/>
        <v>99672.013372578032</v>
      </c>
      <c r="K20" s="11">
        <f t="shared" si="2"/>
        <v>7604435.9639858706</v>
      </c>
      <c r="L20" s="14">
        <f t="shared" si="5"/>
        <v>76.294595711237221</v>
      </c>
    </row>
    <row r="21" spans="1:12" x14ac:dyDescent="0.2">
      <c r="A21" s="15">
        <v>12</v>
      </c>
      <c r="B21" s="47">
        <v>0</v>
      </c>
      <c r="C21" s="49">
        <v>852</v>
      </c>
      <c r="D21" s="49">
        <v>882</v>
      </c>
      <c r="E21" s="52" t="s">
        <v>28</v>
      </c>
      <c r="F21" s="13">
        <f t="shared" si="3"/>
        <v>0</v>
      </c>
      <c r="G21" s="13">
        <f t="shared" si="0"/>
        <v>0</v>
      </c>
      <c r="H21" s="11">
        <f t="shared" si="6"/>
        <v>99672.013372578032</v>
      </c>
      <c r="I21" s="11">
        <f t="shared" si="4"/>
        <v>0</v>
      </c>
      <c r="J21" s="11">
        <f t="shared" si="1"/>
        <v>99672.013372578032</v>
      </c>
      <c r="K21" s="11">
        <f t="shared" si="2"/>
        <v>7504763.9506132929</v>
      </c>
      <c r="L21" s="14">
        <f t="shared" si="5"/>
        <v>75.294595711237221</v>
      </c>
    </row>
    <row r="22" spans="1:12" x14ac:dyDescent="0.2">
      <c r="A22" s="15">
        <v>13</v>
      </c>
      <c r="B22" s="47">
        <v>0</v>
      </c>
      <c r="C22" s="49">
        <v>851</v>
      </c>
      <c r="D22" s="49">
        <v>851</v>
      </c>
      <c r="E22" s="52" t="s">
        <v>28</v>
      </c>
      <c r="F22" s="13">
        <f t="shared" si="3"/>
        <v>0</v>
      </c>
      <c r="G22" s="13">
        <f t="shared" si="0"/>
        <v>0</v>
      </c>
      <c r="H22" s="11">
        <f t="shared" si="6"/>
        <v>99672.013372578032</v>
      </c>
      <c r="I22" s="11">
        <f t="shared" si="4"/>
        <v>0</v>
      </c>
      <c r="J22" s="11">
        <f t="shared" si="1"/>
        <v>99672.013372578032</v>
      </c>
      <c r="K22" s="11">
        <f t="shared" si="2"/>
        <v>7405091.9372407151</v>
      </c>
      <c r="L22" s="14">
        <f t="shared" si="5"/>
        <v>74.294595711237221</v>
      </c>
    </row>
    <row r="23" spans="1:12" x14ac:dyDescent="0.2">
      <c r="A23" s="15">
        <v>14</v>
      </c>
      <c r="B23" s="47">
        <v>0</v>
      </c>
      <c r="C23" s="49">
        <v>758</v>
      </c>
      <c r="D23" s="49">
        <v>844</v>
      </c>
      <c r="E23" s="52" t="s">
        <v>28</v>
      </c>
      <c r="F23" s="13">
        <f t="shared" si="3"/>
        <v>0</v>
      </c>
      <c r="G23" s="13">
        <f t="shared" si="0"/>
        <v>0</v>
      </c>
      <c r="H23" s="11">
        <f t="shared" si="6"/>
        <v>99672.013372578032</v>
      </c>
      <c r="I23" s="11">
        <f t="shared" si="4"/>
        <v>0</v>
      </c>
      <c r="J23" s="11">
        <f t="shared" si="1"/>
        <v>99672.013372578032</v>
      </c>
      <c r="K23" s="11">
        <f t="shared" si="2"/>
        <v>7305419.9238681374</v>
      </c>
      <c r="L23" s="14">
        <f t="shared" si="5"/>
        <v>73.294595711237221</v>
      </c>
    </row>
    <row r="24" spans="1:12" x14ac:dyDescent="0.2">
      <c r="A24" s="15">
        <v>15</v>
      </c>
      <c r="B24" s="47">
        <v>0</v>
      </c>
      <c r="C24" s="49">
        <v>785</v>
      </c>
      <c r="D24" s="49">
        <v>757</v>
      </c>
      <c r="E24" s="52" t="s">
        <v>28</v>
      </c>
      <c r="F24" s="13">
        <f t="shared" si="3"/>
        <v>0</v>
      </c>
      <c r="G24" s="13">
        <f t="shared" si="0"/>
        <v>0</v>
      </c>
      <c r="H24" s="11">
        <f t="shared" si="6"/>
        <v>99672.013372578032</v>
      </c>
      <c r="I24" s="11">
        <f t="shared" si="4"/>
        <v>0</v>
      </c>
      <c r="J24" s="11">
        <f t="shared" si="1"/>
        <v>99672.013372578032</v>
      </c>
      <c r="K24" s="11">
        <f t="shared" si="2"/>
        <v>7205747.9104955597</v>
      </c>
      <c r="L24" s="14">
        <f t="shared" si="5"/>
        <v>72.294595711237235</v>
      </c>
    </row>
    <row r="25" spans="1:12" x14ac:dyDescent="0.2">
      <c r="A25" s="15">
        <v>16</v>
      </c>
      <c r="B25" s="47">
        <v>0</v>
      </c>
      <c r="C25" s="49">
        <v>740</v>
      </c>
      <c r="D25" s="49">
        <v>783</v>
      </c>
      <c r="E25" s="52" t="s">
        <v>28</v>
      </c>
      <c r="F25" s="13">
        <f t="shared" si="3"/>
        <v>0</v>
      </c>
      <c r="G25" s="13">
        <f t="shared" si="0"/>
        <v>0</v>
      </c>
      <c r="H25" s="11">
        <f t="shared" si="6"/>
        <v>99672.013372578032</v>
      </c>
      <c r="I25" s="11">
        <f t="shared" si="4"/>
        <v>0</v>
      </c>
      <c r="J25" s="11">
        <f t="shared" si="1"/>
        <v>99672.013372578032</v>
      </c>
      <c r="K25" s="11">
        <f t="shared" si="2"/>
        <v>7106075.897122982</v>
      </c>
      <c r="L25" s="14">
        <f t="shared" si="5"/>
        <v>71.294595711237235</v>
      </c>
    </row>
    <row r="26" spans="1:12" x14ac:dyDescent="0.2">
      <c r="A26" s="15">
        <v>17</v>
      </c>
      <c r="B26" s="47">
        <v>0</v>
      </c>
      <c r="C26" s="49">
        <v>648</v>
      </c>
      <c r="D26" s="49">
        <v>747</v>
      </c>
      <c r="E26" s="52" t="s">
        <v>28</v>
      </c>
      <c r="F26" s="13">
        <f t="shared" si="3"/>
        <v>0</v>
      </c>
      <c r="G26" s="13">
        <f t="shared" si="0"/>
        <v>0</v>
      </c>
      <c r="H26" s="11">
        <f t="shared" si="6"/>
        <v>99672.013372578032</v>
      </c>
      <c r="I26" s="11">
        <f t="shared" si="4"/>
        <v>0</v>
      </c>
      <c r="J26" s="11">
        <f t="shared" si="1"/>
        <v>99672.013372578032</v>
      </c>
      <c r="K26" s="11">
        <f t="shared" si="2"/>
        <v>7006403.8837504042</v>
      </c>
      <c r="L26" s="14">
        <f t="shared" si="5"/>
        <v>70.294595711237235</v>
      </c>
    </row>
    <row r="27" spans="1:12" x14ac:dyDescent="0.2">
      <c r="A27" s="15">
        <v>18</v>
      </c>
      <c r="B27" s="47">
        <v>0</v>
      </c>
      <c r="C27" s="49">
        <v>646</v>
      </c>
      <c r="D27" s="49">
        <v>669</v>
      </c>
      <c r="E27" s="52" t="s">
        <v>28</v>
      </c>
      <c r="F27" s="13">
        <f t="shared" si="3"/>
        <v>0</v>
      </c>
      <c r="G27" s="13">
        <f t="shared" si="0"/>
        <v>0</v>
      </c>
      <c r="H27" s="11">
        <f t="shared" si="6"/>
        <v>99672.013372578032</v>
      </c>
      <c r="I27" s="11">
        <f t="shared" si="4"/>
        <v>0</v>
      </c>
      <c r="J27" s="11">
        <f t="shared" si="1"/>
        <v>99672.013372578032</v>
      </c>
      <c r="K27" s="11">
        <f t="shared" si="2"/>
        <v>6906731.8703778265</v>
      </c>
      <c r="L27" s="14">
        <f t="shared" si="5"/>
        <v>69.294595711237235</v>
      </c>
    </row>
    <row r="28" spans="1:12" x14ac:dyDescent="0.2">
      <c r="A28" s="15">
        <v>19</v>
      </c>
      <c r="B28" s="47">
        <v>0</v>
      </c>
      <c r="C28" s="49">
        <v>731</v>
      </c>
      <c r="D28" s="49">
        <v>682</v>
      </c>
      <c r="E28" s="52" t="s">
        <v>28</v>
      </c>
      <c r="F28" s="13">
        <f t="shared" si="3"/>
        <v>0</v>
      </c>
      <c r="G28" s="13">
        <f t="shared" si="0"/>
        <v>0</v>
      </c>
      <c r="H28" s="11">
        <f t="shared" si="6"/>
        <v>99672.013372578032</v>
      </c>
      <c r="I28" s="11">
        <f t="shared" si="4"/>
        <v>0</v>
      </c>
      <c r="J28" s="11">
        <f t="shared" si="1"/>
        <v>99672.013372578032</v>
      </c>
      <c r="K28" s="11">
        <f t="shared" si="2"/>
        <v>6807059.8570052488</v>
      </c>
      <c r="L28" s="14">
        <f t="shared" si="5"/>
        <v>68.294595711237235</v>
      </c>
    </row>
    <row r="29" spans="1:12" x14ac:dyDescent="0.2">
      <c r="A29" s="15">
        <v>20</v>
      </c>
      <c r="B29" s="47">
        <v>1</v>
      </c>
      <c r="C29" s="49">
        <v>788</v>
      </c>
      <c r="D29" s="49">
        <v>766</v>
      </c>
      <c r="E29" s="52" t="s">
        <v>146</v>
      </c>
      <c r="F29" s="13">
        <f t="shared" si="3"/>
        <v>1.287001287001287E-3</v>
      </c>
      <c r="G29" s="13">
        <f t="shared" si="0"/>
        <v>1.2859432387226312E-3</v>
      </c>
      <c r="H29" s="11">
        <f t="shared" si="6"/>
        <v>99672.013372578032</v>
      </c>
      <c r="I29" s="11">
        <f t="shared" si="4"/>
        <v>128.17255168633841</v>
      </c>
      <c r="J29" s="11">
        <f t="shared" si="1"/>
        <v>99590.072660284961</v>
      </c>
      <c r="K29" s="11">
        <f t="shared" si="2"/>
        <v>6707387.8436326711</v>
      </c>
      <c r="L29" s="14">
        <f t="shared" si="5"/>
        <v>67.29459571123725</v>
      </c>
    </row>
    <row r="30" spans="1:12" x14ac:dyDescent="0.2">
      <c r="A30" s="15">
        <v>21</v>
      </c>
      <c r="B30" s="47">
        <v>0</v>
      </c>
      <c r="C30" s="49">
        <v>753</v>
      </c>
      <c r="D30" s="49">
        <v>811</v>
      </c>
      <c r="E30" s="52" t="s">
        <v>28</v>
      </c>
      <c r="F30" s="13">
        <f t="shared" si="3"/>
        <v>0</v>
      </c>
      <c r="G30" s="13">
        <f t="shared" si="0"/>
        <v>0</v>
      </c>
      <c r="H30" s="11">
        <f t="shared" si="6"/>
        <v>99543.840820891695</v>
      </c>
      <c r="I30" s="11">
        <f t="shared" si="4"/>
        <v>0</v>
      </c>
      <c r="J30" s="11">
        <f t="shared" si="1"/>
        <v>99543.840820891695</v>
      </c>
      <c r="K30" s="11">
        <f t="shared" si="2"/>
        <v>6607797.770972386</v>
      </c>
      <c r="L30" s="14">
        <f t="shared" si="5"/>
        <v>66.380779729624209</v>
      </c>
    </row>
    <row r="31" spans="1:12" x14ac:dyDescent="0.2">
      <c r="A31" s="15">
        <v>22</v>
      </c>
      <c r="B31" s="47">
        <v>0</v>
      </c>
      <c r="C31" s="49">
        <v>869</v>
      </c>
      <c r="D31" s="49">
        <v>804</v>
      </c>
      <c r="E31" s="52" t="s">
        <v>28</v>
      </c>
      <c r="F31" s="13">
        <f t="shared" si="3"/>
        <v>0</v>
      </c>
      <c r="G31" s="13">
        <f t="shared" si="0"/>
        <v>0</v>
      </c>
      <c r="H31" s="11">
        <f t="shared" si="6"/>
        <v>99543.840820891695</v>
      </c>
      <c r="I31" s="11">
        <f t="shared" si="4"/>
        <v>0</v>
      </c>
      <c r="J31" s="11">
        <f t="shared" si="1"/>
        <v>99543.840820891695</v>
      </c>
      <c r="K31" s="11">
        <f t="shared" si="2"/>
        <v>6508253.9301514942</v>
      </c>
      <c r="L31" s="14">
        <f t="shared" si="5"/>
        <v>65.380779729624209</v>
      </c>
    </row>
    <row r="32" spans="1:12" x14ac:dyDescent="0.2">
      <c r="A32" s="15">
        <v>23</v>
      </c>
      <c r="B32" s="47">
        <v>0</v>
      </c>
      <c r="C32" s="49">
        <v>925</v>
      </c>
      <c r="D32" s="49">
        <v>908</v>
      </c>
      <c r="E32" s="52" t="s">
        <v>28</v>
      </c>
      <c r="F32" s="13">
        <f t="shared" si="3"/>
        <v>0</v>
      </c>
      <c r="G32" s="13">
        <f t="shared" si="0"/>
        <v>0</v>
      </c>
      <c r="H32" s="11">
        <f t="shared" si="6"/>
        <v>99543.840820891695</v>
      </c>
      <c r="I32" s="11">
        <f t="shared" si="4"/>
        <v>0</v>
      </c>
      <c r="J32" s="11">
        <f t="shared" si="1"/>
        <v>99543.840820891695</v>
      </c>
      <c r="K32" s="11">
        <f t="shared" si="2"/>
        <v>6408710.0893306024</v>
      </c>
      <c r="L32" s="14">
        <f t="shared" si="5"/>
        <v>64.380779729624209</v>
      </c>
    </row>
    <row r="33" spans="1:12" x14ac:dyDescent="0.2">
      <c r="A33" s="15">
        <v>24</v>
      </c>
      <c r="B33" s="47">
        <v>0</v>
      </c>
      <c r="C33" s="49">
        <v>927</v>
      </c>
      <c r="D33" s="49">
        <v>948</v>
      </c>
      <c r="E33" s="52" t="s">
        <v>28</v>
      </c>
      <c r="F33" s="13">
        <f t="shared" si="3"/>
        <v>0</v>
      </c>
      <c r="G33" s="13">
        <f t="shared" si="0"/>
        <v>0</v>
      </c>
      <c r="H33" s="11">
        <f t="shared" si="6"/>
        <v>99543.840820891695</v>
      </c>
      <c r="I33" s="11">
        <f t="shared" si="4"/>
        <v>0</v>
      </c>
      <c r="J33" s="11">
        <f t="shared" si="1"/>
        <v>99543.840820891695</v>
      </c>
      <c r="K33" s="11">
        <f t="shared" si="2"/>
        <v>6309166.2485097107</v>
      </c>
      <c r="L33" s="14">
        <f t="shared" si="5"/>
        <v>63.380779729624201</v>
      </c>
    </row>
    <row r="34" spans="1:12" x14ac:dyDescent="0.2">
      <c r="A34" s="15">
        <v>25</v>
      </c>
      <c r="B34" s="47">
        <v>0</v>
      </c>
      <c r="C34" s="49">
        <v>900</v>
      </c>
      <c r="D34" s="49">
        <v>941</v>
      </c>
      <c r="E34" s="52" t="s">
        <v>28</v>
      </c>
      <c r="F34" s="13">
        <f t="shared" si="3"/>
        <v>0</v>
      </c>
      <c r="G34" s="13">
        <f t="shared" si="0"/>
        <v>0</v>
      </c>
      <c r="H34" s="11">
        <f t="shared" si="6"/>
        <v>99543.840820891695</v>
      </c>
      <c r="I34" s="11">
        <f t="shared" si="4"/>
        <v>0</v>
      </c>
      <c r="J34" s="11">
        <f t="shared" si="1"/>
        <v>99543.840820891695</v>
      </c>
      <c r="K34" s="11">
        <f t="shared" si="2"/>
        <v>6209622.4076888189</v>
      </c>
      <c r="L34" s="14">
        <f t="shared" si="5"/>
        <v>62.380779729624201</v>
      </c>
    </row>
    <row r="35" spans="1:12" x14ac:dyDescent="0.2">
      <c r="A35" s="15">
        <v>26</v>
      </c>
      <c r="B35" s="47">
        <v>0</v>
      </c>
      <c r="C35" s="49">
        <v>966</v>
      </c>
      <c r="D35" s="49">
        <v>901</v>
      </c>
      <c r="E35" s="52" t="s">
        <v>28</v>
      </c>
      <c r="F35" s="13">
        <f t="shared" si="3"/>
        <v>0</v>
      </c>
      <c r="G35" s="13">
        <f t="shared" si="0"/>
        <v>0</v>
      </c>
      <c r="H35" s="11">
        <f t="shared" si="6"/>
        <v>99543.840820891695</v>
      </c>
      <c r="I35" s="11">
        <f t="shared" si="4"/>
        <v>0</v>
      </c>
      <c r="J35" s="11">
        <f t="shared" si="1"/>
        <v>99543.840820891695</v>
      </c>
      <c r="K35" s="11">
        <f t="shared" si="2"/>
        <v>6110078.5668679271</v>
      </c>
      <c r="L35" s="14">
        <f t="shared" si="5"/>
        <v>61.380779729624201</v>
      </c>
    </row>
    <row r="36" spans="1:12" x14ac:dyDescent="0.2">
      <c r="A36" s="15">
        <v>27</v>
      </c>
      <c r="B36" s="47">
        <v>0</v>
      </c>
      <c r="C36" s="49">
        <v>1018</v>
      </c>
      <c r="D36" s="49">
        <v>992</v>
      </c>
      <c r="E36" s="52" t="s">
        <v>28</v>
      </c>
      <c r="F36" s="13">
        <f t="shared" si="3"/>
        <v>0</v>
      </c>
      <c r="G36" s="13">
        <f t="shared" si="0"/>
        <v>0</v>
      </c>
      <c r="H36" s="11">
        <f t="shared" si="6"/>
        <v>99543.840820891695</v>
      </c>
      <c r="I36" s="11">
        <f t="shared" si="4"/>
        <v>0</v>
      </c>
      <c r="J36" s="11">
        <f t="shared" si="1"/>
        <v>99543.840820891695</v>
      </c>
      <c r="K36" s="11">
        <f t="shared" si="2"/>
        <v>6010534.7260470353</v>
      </c>
      <c r="L36" s="14">
        <f t="shared" si="5"/>
        <v>60.380779729624201</v>
      </c>
    </row>
    <row r="37" spans="1:12" x14ac:dyDescent="0.2">
      <c r="A37" s="15">
        <v>28</v>
      </c>
      <c r="B37" s="47">
        <v>1</v>
      </c>
      <c r="C37" s="49">
        <v>1147</v>
      </c>
      <c r="D37" s="49">
        <v>1037</v>
      </c>
      <c r="E37" s="52" t="s">
        <v>147</v>
      </c>
      <c r="F37" s="13">
        <f t="shared" si="3"/>
        <v>9.1575091575091575E-4</v>
      </c>
      <c r="G37" s="13">
        <f t="shared" si="0"/>
        <v>9.1568215573555837E-4</v>
      </c>
      <c r="H37" s="11">
        <f t="shared" si="6"/>
        <v>99543.840820891695</v>
      </c>
      <c r="I37" s="11">
        <f t="shared" si="4"/>
        <v>91.150518753071381</v>
      </c>
      <c r="J37" s="11">
        <f t="shared" si="1"/>
        <v>99536.366478353943</v>
      </c>
      <c r="K37" s="11">
        <f t="shared" si="2"/>
        <v>5910990.8852261435</v>
      </c>
      <c r="L37" s="14">
        <f t="shared" si="5"/>
        <v>59.380779729624201</v>
      </c>
    </row>
    <row r="38" spans="1:12" x14ac:dyDescent="0.2">
      <c r="A38" s="15">
        <v>29</v>
      </c>
      <c r="B38" s="47">
        <v>0</v>
      </c>
      <c r="C38" s="49">
        <v>1168</v>
      </c>
      <c r="D38" s="49">
        <v>1167</v>
      </c>
      <c r="E38" s="52" t="s">
        <v>28</v>
      </c>
      <c r="F38" s="13">
        <f t="shared" si="3"/>
        <v>0</v>
      </c>
      <c r="G38" s="13">
        <f t="shared" si="0"/>
        <v>0</v>
      </c>
      <c r="H38" s="11">
        <f t="shared" si="6"/>
        <v>99452.690302138624</v>
      </c>
      <c r="I38" s="11">
        <f t="shared" si="4"/>
        <v>0</v>
      </c>
      <c r="J38" s="11">
        <f t="shared" si="1"/>
        <v>99452.690302138624</v>
      </c>
      <c r="K38" s="11">
        <f t="shared" si="2"/>
        <v>5811454.5187477898</v>
      </c>
      <c r="L38" s="14">
        <f t="shared" si="5"/>
        <v>58.434362118234432</v>
      </c>
    </row>
    <row r="39" spans="1:12" x14ac:dyDescent="0.2">
      <c r="A39" s="15">
        <v>30</v>
      </c>
      <c r="B39" s="47">
        <v>0</v>
      </c>
      <c r="C39" s="49">
        <v>1199</v>
      </c>
      <c r="D39" s="49">
        <v>1192</v>
      </c>
      <c r="E39" s="52" t="s">
        <v>28</v>
      </c>
      <c r="F39" s="13">
        <f t="shared" si="3"/>
        <v>0</v>
      </c>
      <c r="G39" s="13">
        <f t="shared" si="0"/>
        <v>0</v>
      </c>
      <c r="H39" s="11">
        <f t="shared" si="6"/>
        <v>99452.690302138624</v>
      </c>
      <c r="I39" s="11">
        <f t="shared" si="4"/>
        <v>0</v>
      </c>
      <c r="J39" s="11">
        <f t="shared" si="1"/>
        <v>99452.690302138624</v>
      </c>
      <c r="K39" s="11">
        <f t="shared" si="2"/>
        <v>5712001.8284456516</v>
      </c>
      <c r="L39" s="14">
        <f t="shared" si="5"/>
        <v>57.434362118234432</v>
      </c>
    </row>
    <row r="40" spans="1:12" x14ac:dyDescent="0.2">
      <c r="A40" s="15">
        <v>31</v>
      </c>
      <c r="B40" s="47">
        <v>2</v>
      </c>
      <c r="C40" s="49">
        <v>1277</v>
      </c>
      <c r="D40" s="49">
        <v>1228</v>
      </c>
      <c r="E40" s="52" t="s">
        <v>148</v>
      </c>
      <c r="F40" s="13">
        <f t="shared" si="3"/>
        <v>1.5968063872255488E-3</v>
      </c>
      <c r="G40" s="13">
        <f t="shared" si="0"/>
        <v>1.5955325089748703E-3</v>
      </c>
      <c r="H40" s="11">
        <f t="shared" si="6"/>
        <v>99452.690302138624</v>
      </c>
      <c r="I40" s="11">
        <f t="shared" si="4"/>
        <v>158.68000048207199</v>
      </c>
      <c r="J40" s="11">
        <f t="shared" si="1"/>
        <v>99373.35030189759</v>
      </c>
      <c r="K40" s="11">
        <f t="shared" si="2"/>
        <v>5612549.1381435134</v>
      </c>
      <c r="L40" s="14">
        <f t="shared" si="5"/>
        <v>56.434362118234439</v>
      </c>
    </row>
    <row r="41" spans="1:12" x14ac:dyDescent="0.2">
      <c r="A41" s="15">
        <v>32</v>
      </c>
      <c r="B41" s="47">
        <v>0</v>
      </c>
      <c r="C41" s="49">
        <v>1288</v>
      </c>
      <c r="D41" s="49">
        <v>1336</v>
      </c>
      <c r="E41" s="52" t="s">
        <v>28</v>
      </c>
      <c r="F41" s="13">
        <f t="shared" si="3"/>
        <v>0</v>
      </c>
      <c r="G41" s="13">
        <f t="shared" si="0"/>
        <v>0</v>
      </c>
      <c r="H41" s="11">
        <f t="shared" si="6"/>
        <v>99294.010301656555</v>
      </c>
      <c r="I41" s="11">
        <f t="shared" si="4"/>
        <v>0</v>
      </c>
      <c r="J41" s="11">
        <f t="shared" si="1"/>
        <v>99294.010301656555</v>
      </c>
      <c r="K41" s="11">
        <f t="shared" si="2"/>
        <v>5513175.7878416162</v>
      </c>
      <c r="L41" s="14">
        <f t="shared" si="5"/>
        <v>55.523749832366654</v>
      </c>
    </row>
    <row r="42" spans="1:12" x14ac:dyDescent="0.2">
      <c r="A42" s="15">
        <v>33</v>
      </c>
      <c r="B42" s="47">
        <v>0</v>
      </c>
      <c r="C42" s="49">
        <v>1380</v>
      </c>
      <c r="D42" s="49">
        <v>1317</v>
      </c>
      <c r="E42" s="52" t="s">
        <v>28</v>
      </c>
      <c r="F42" s="13">
        <f t="shared" si="3"/>
        <v>0</v>
      </c>
      <c r="G42" s="13">
        <f t="shared" si="0"/>
        <v>0</v>
      </c>
      <c r="H42" s="11">
        <f t="shared" si="6"/>
        <v>99294.010301656555</v>
      </c>
      <c r="I42" s="11">
        <f t="shared" si="4"/>
        <v>0</v>
      </c>
      <c r="J42" s="11">
        <f t="shared" si="1"/>
        <v>99294.010301656555</v>
      </c>
      <c r="K42" s="11">
        <f t="shared" si="2"/>
        <v>5413881.7775399592</v>
      </c>
      <c r="L42" s="14">
        <f t="shared" si="5"/>
        <v>54.523749832366654</v>
      </c>
    </row>
    <row r="43" spans="1:12" x14ac:dyDescent="0.2">
      <c r="A43" s="15">
        <v>34</v>
      </c>
      <c r="B43" s="47">
        <v>0</v>
      </c>
      <c r="C43" s="49">
        <v>1480</v>
      </c>
      <c r="D43" s="49">
        <v>1385</v>
      </c>
      <c r="E43" s="52" t="s">
        <v>28</v>
      </c>
      <c r="F43" s="13">
        <f t="shared" si="3"/>
        <v>0</v>
      </c>
      <c r="G43" s="13">
        <f t="shared" si="0"/>
        <v>0</v>
      </c>
      <c r="H43" s="11">
        <f t="shared" si="6"/>
        <v>99294.010301656555</v>
      </c>
      <c r="I43" s="11">
        <f t="shared" si="4"/>
        <v>0</v>
      </c>
      <c r="J43" s="11">
        <f t="shared" si="1"/>
        <v>99294.010301656555</v>
      </c>
      <c r="K43" s="11">
        <f t="shared" si="2"/>
        <v>5314587.7672383022</v>
      </c>
      <c r="L43" s="14">
        <f t="shared" si="5"/>
        <v>53.523749832366647</v>
      </c>
    </row>
    <row r="44" spans="1:12" x14ac:dyDescent="0.2">
      <c r="A44" s="15">
        <v>35</v>
      </c>
      <c r="B44" s="47">
        <v>0</v>
      </c>
      <c r="C44" s="49">
        <v>1436</v>
      </c>
      <c r="D44" s="49">
        <v>1516</v>
      </c>
      <c r="E44" s="52" t="s">
        <v>28</v>
      </c>
      <c r="F44" s="13">
        <f t="shared" si="3"/>
        <v>0</v>
      </c>
      <c r="G44" s="13">
        <f t="shared" si="0"/>
        <v>0</v>
      </c>
      <c r="H44" s="11">
        <f t="shared" si="6"/>
        <v>99294.010301656555</v>
      </c>
      <c r="I44" s="11">
        <f t="shared" si="4"/>
        <v>0</v>
      </c>
      <c r="J44" s="11">
        <f t="shared" si="1"/>
        <v>99294.010301656555</v>
      </c>
      <c r="K44" s="11">
        <f t="shared" si="2"/>
        <v>5215293.7569366451</v>
      </c>
      <c r="L44" s="14">
        <f t="shared" si="5"/>
        <v>52.52374983236664</v>
      </c>
    </row>
    <row r="45" spans="1:12" x14ac:dyDescent="0.2">
      <c r="A45" s="15">
        <v>36</v>
      </c>
      <c r="B45" s="47">
        <v>1</v>
      </c>
      <c r="C45" s="49">
        <v>1573</v>
      </c>
      <c r="D45" s="49">
        <v>1440</v>
      </c>
      <c r="E45" s="52" t="s">
        <v>149</v>
      </c>
      <c r="F45" s="13">
        <f t="shared" si="3"/>
        <v>6.6379024228343847E-4</v>
      </c>
      <c r="G45" s="13">
        <f t="shared" si="0"/>
        <v>6.6365905232938359E-4</v>
      </c>
      <c r="H45" s="11">
        <f t="shared" si="6"/>
        <v>99294.010301656555</v>
      </c>
      <c r="I45" s="11">
        <f t="shared" si="4"/>
        <v>65.897368778781441</v>
      </c>
      <c r="J45" s="11">
        <f t="shared" si="1"/>
        <v>99274.386065234241</v>
      </c>
      <c r="K45" s="11">
        <f t="shared" si="2"/>
        <v>5115999.7466349881</v>
      </c>
      <c r="L45" s="14">
        <f t="shared" si="5"/>
        <v>51.52374983236664</v>
      </c>
    </row>
    <row r="46" spans="1:12" x14ac:dyDescent="0.2">
      <c r="A46" s="15">
        <v>37</v>
      </c>
      <c r="B46" s="47">
        <v>0</v>
      </c>
      <c r="C46" s="49">
        <v>1656</v>
      </c>
      <c r="D46" s="49">
        <v>1595</v>
      </c>
      <c r="E46" s="52" t="s">
        <v>28</v>
      </c>
      <c r="F46" s="13">
        <f t="shared" si="3"/>
        <v>0</v>
      </c>
      <c r="G46" s="13">
        <f t="shared" si="0"/>
        <v>0</v>
      </c>
      <c r="H46" s="11">
        <f t="shared" si="6"/>
        <v>99228.112932877775</v>
      </c>
      <c r="I46" s="11">
        <f t="shared" si="4"/>
        <v>0</v>
      </c>
      <c r="J46" s="11">
        <f t="shared" si="1"/>
        <v>99228.112932877775</v>
      </c>
      <c r="K46" s="11">
        <f t="shared" si="2"/>
        <v>5016725.3605697537</v>
      </c>
      <c r="L46" s="14">
        <f t="shared" si="5"/>
        <v>50.557500412844547</v>
      </c>
    </row>
    <row r="47" spans="1:12" x14ac:dyDescent="0.2">
      <c r="A47" s="15">
        <v>38</v>
      </c>
      <c r="B47" s="47">
        <v>1</v>
      </c>
      <c r="C47" s="49">
        <v>1609</v>
      </c>
      <c r="D47" s="49">
        <v>1678</v>
      </c>
      <c r="E47" s="52" t="s">
        <v>150</v>
      </c>
      <c r="F47" s="13">
        <f t="shared" si="3"/>
        <v>6.0845756008518403E-4</v>
      </c>
      <c r="G47" s="13">
        <f t="shared" si="0"/>
        <v>6.0828767627416492E-4</v>
      </c>
      <c r="H47" s="11">
        <f t="shared" si="6"/>
        <v>99228.112932877775</v>
      </c>
      <c r="I47" s="11">
        <f t="shared" si="4"/>
        <v>60.359238237010636</v>
      </c>
      <c r="J47" s="11">
        <f t="shared" si="1"/>
        <v>99200.408042526993</v>
      </c>
      <c r="K47" s="11">
        <f t="shared" si="2"/>
        <v>4917497.2476368761</v>
      </c>
      <c r="L47" s="14">
        <f t="shared" si="5"/>
        <v>49.557500412844554</v>
      </c>
    </row>
    <row r="48" spans="1:12" x14ac:dyDescent="0.2">
      <c r="A48" s="15">
        <v>39</v>
      </c>
      <c r="B48" s="47">
        <v>0</v>
      </c>
      <c r="C48" s="49">
        <v>1758</v>
      </c>
      <c r="D48" s="49">
        <v>1640</v>
      </c>
      <c r="E48" s="52" t="s">
        <v>28</v>
      </c>
      <c r="F48" s="13">
        <f t="shared" si="3"/>
        <v>0</v>
      </c>
      <c r="G48" s="13">
        <f t="shared" si="0"/>
        <v>0</v>
      </c>
      <c r="H48" s="11">
        <f t="shared" si="6"/>
        <v>99167.753694640764</v>
      </c>
      <c r="I48" s="11">
        <f t="shared" si="4"/>
        <v>0</v>
      </c>
      <c r="J48" s="11">
        <f t="shared" si="1"/>
        <v>99167.753694640764</v>
      </c>
      <c r="K48" s="11">
        <f t="shared" si="2"/>
        <v>4818296.8395943493</v>
      </c>
      <c r="L48" s="14">
        <f t="shared" si="5"/>
        <v>48.587334693805211</v>
      </c>
    </row>
    <row r="49" spans="1:12" x14ac:dyDescent="0.2">
      <c r="A49" s="15">
        <v>40</v>
      </c>
      <c r="B49" s="47">
        <v>2</v>
      </c>
      <c r="C49" s="49">
        <v>1762</v>
      </c>
      <c r="D49" s="49">
        <v>1755</v>
      </c>
      <c r="E49" s="52" t="s">
        <v>151</v>
      </c>
      <c r="F49" s="13">
        <f t="shared" si="3"/>
        <v>1.1373329542223485E-3</v>
      </c>
      <c r="G49" s="13">
        <f t="shared" si="0"/>
        <v>1.1370414681297508E-3</v>
      </c>
      <c r="H49" s="11">
        <f t="shared" si="6"/>
        <v>99167.753694640764</v>
      </c>
      <c r="I49" s="11">
        <f t="shared" si="4"/>
        <v>112.75784825208385</v>
      </c>
      <c r="J49" s="11">
        <f t="shared" si="1"/>
        <v>99142.338075644744</v>
      </c>
      <c r="K49" s="11">
        <f t="shared" si="2"/>
        <v>4719129.0858997088</v>
      </c>
      <c r="L49" s="14">
        <f t="shared" si="5"/>
        <v>47.587334693805218</v>
      </c>
    </row>
    <row r="50" spans="1:12" x14ac:dyDescent="0.2">
      <c r="A50" s="15">
        <v>41</v>
      </c>
      <c r="B50" s="47">
        <v>2</v>
      </c>
      <c r="C50" s="49">
        <v>1719</v>
      </c>
      <c r="D50" s="49">
        <v>1748</v>
      </c>
      <c r="E50" s="52" t="s">
        <v>115</v>
      </c>
      <c r="F50" s="13">
        <f t="shared" si="3"/>
        <v>1.1537352177675222E-3</v>
      </c>
      <c r="G50" s="13">
        <f t="shared" si="0"/>
        <v>1.1530755002704537E-3</v>
      </c>
      <c r="H50" s="11">
        <f t="shared" si="6"/>
        <v>99054.995846388687</v>
      </c>
      <c r="I50" s="11">
        <f t="shared" si="4"/>
        <v>114.21788888986235</v>
      </c>
      <c r="J50" s="11">
        <f t="shared" si="1"/>
        <v>98998.355195288197</v>
      </c>
      <c r="K50" s="11">
        <f t="shared" si="2"/>
        <v>4619986.7478240645</v>
      </c>
      <c r="L50" s="14">
        <f t="shared" si="5"/>
        <v>46.640623305750189</v>
      </c>
    </row>
    <row r="51" spans="1:12" x14ac:dyDescent="0.2">
      <c r="A51" s="15">
        <v>42</v>
      </c>
      <c r="B51" s="47">
        <v>0</v>
      </c>
      <c r="C51" s="49">
        <v>1680</v>
      </c>
      <c r="D51" s="49">
        <v>1731</v>
      </c>
      <c r="E51" s="52" t="s">
        <v>28</v>
      </c>
      <c r="F51" s="13">
        <f t="shared" si="3"/>
        <v>0</v>
      </c>
      <c r="G51" s="13">
        <f t="shared" si="0"/>
        <v>0</v>
      </c>
      <c r="H51" s="11">
        <f t="shared" si="6"/>
        <v>98940.777957498824</v>
      </c>
      <c r="I51" s="11">
        <f t="shared" si="4"/>
        <v>0</v>
      </c>
      <c r="J51" s="11">
        <f t="shared" si="1"/>
        <v>98940.777957498824</v>
      </c>
      <c r="K51" s="11">
        <f t="shared" si="2"/>
        <v>4520988.3926287759</v>
      </c>
      <c r="L51" s="14">
        <f t="shared" si="5"/>
        <v>45.693883613597819</v>
      </c>
    </row>
    <row r="52" spans="1:12" x14ac:dyDescent="0.2">
      <c r="A52" s="15">
        <v>43</v>
      </c>
      <c r="B52" s="47">
        <v>0</v>
      </c>
      <c r="C52" s="49">
        <v>1684</v>
      </c>
      <c r="D52" s="49">
        <v>1702</v>
      </c>
      <c r="E52" s="52" t="s">
        <v>28</v>
      </c>
      <c r="F52" s="13">
        <f t="shared" si="3"/>
        <v>0</v>
      </c>
      <c r="G52" s="13">
        <f t="shared" si="0"/>
        <v>0</v>
      </c>
      <c r="H52" s="11">
        <f t="shared" si="6"/>
        <v>98940.777957498824</v>
      </c>
      <c r="I52" s="11">
        <f t="shared" si="4"/>
        <v>0</v>
      </c>
      <c r="J52" s="11">
        <f t="shared" si="1"/>
        <v>98940.777957498824</v>
      </c>
      <c r="K52" s="11">
        <f t="shared" si="2"/>
        <v>4422047.6146712769</v>
      </c>
      <c r="L52" s="14">
        <f t="shared" si="5"/>
        <v>44.693883613597819</v>
      </c>
    </row>
    <row r="53" spans="1:12" x14ac:dyDescent="0.2">
      <c r="A53" s="15">
        <v>44</v>
      </c>
      <c r="B53" s="47">
        <v>1</v>
      </c>
      <c r="C53" s="49">
        <v>1658</v>
      </c>
      <c r="D53" s="49">
        <v>1677</v>
      </c>
      <c r="E53" s="52" t="s">
        <v>152</v>
      </c>
      <c r="F53" s="13">
        <f t="shared" si="3"/>
        <v>5.9970014992503744E-4</v>
      </c>
      <c r="G53" s="13">
        <f t="shared" si="0"/>
        <v>5.9965692428048055E-4</v>
      </c>
      <c r="H53" s="11">
        <f t="shared" si="6"/>
        <v>98940.777957498824</v>
      </c>
      <c r="I53" s="11">
        <f t="shared" si="4"/>
        <v>59.33052259591171</v>
      </c>
      <c r="J53" s="11">
        <f t="shared" si="1"/>
        <v>98933.646428682798</v>
      </c>
      <c r="K53" s="11">
        <f t="shared" si="2"/>
        <v>4323106.8367137779</v>
      </c>
      <c r="L53" s="14">
        <f t="shared" si="5"/>
        <v>43.693883613597819</v>
      </c>
    </row>
    <row r="54" spans="1:12" x14ac:dyDescent="0.2">
      <c r="A54" s="15">
        <v>45</v>
      </c>
      <c r="B54" s="47">
        <v>2</v>
      </c>
      <c r="C54" s="49">
        <v>1434</v>
      </c>
      <c r="D54" s="49">
        <v>1657</v>
      </c>
      <c r="E54" s="52" t="s">
        <v>153</v>
      </c>
      <c r="F54" s="13">
        <f t="shared" si="3"/>
        <v>1.2940795858945326E-3</v>
      </c>
      <c r="G54" s="13">
        <f t="shared" si="0"/>
        <v>1.2935718662607095E-3</v>
      </c>
      <c r="H54" s="11">
        <f t="shared" si="6"/>
        <v>98881.447434902919</v>
      </c>
      <c r="I54" s="11">
        <f t="shared" si="4"/>
        <v>127.91025849692761</v>
      </c>
      <c r="J54" s="11">
        <f t="shared" si="1"/>
        <v>98842.652253500812</v>
      </c>
      <c r="K54" s="11">
        <f t="shared" si="2"/>
        <v>4224173.190285095</v>
      </c>
      <c r="L54" s="14">
        <f t="shared" si="5"/>
        <v>42.719572779979927</v>
      </c>
    </row>
    <row r="55" spans="1:12" x14ac:dyDescent="0.2">
      <c r="A55" s="15">
        <v>46</v>
      </c>
      <c r="B55" s="47">
        <v>0</v>
      </c>
      <c r="C55" s="49">
        <v>1438</v>
      </c>
      <c r="D55" s="49">
        <v>1425</v>
      </c>
      <c r="E55" s="52" t="s">
        <v>28</v>
      </c>
      <c r="F55" s="13">
        <f t="shared" si="3"/>
        <v>0</v>
      </c>
      <c r="G55" s="13">
        <f t="shared" si="0"/>
        <v>0</v>
      </c>
      <c r="H55" s="11">
        <f t="shared" si="6"/>
        <v>98753.537176405996</v>
      </c>
      <c r="I55" s="11">
        <f t="shared" si="4"/>
        <v>0</v>
      </c>
      <c r="J55" s="11">
        <f t="shared" si="1"/>
        <v>98753.537176405996</v>
      </c>
      <c r="K55" s="11">
        <f t="shared" si="2"/>
        <v>4125330.5380315939</v>
      </c>
      <c r="L55" s="14">
        <f t="shared" si="5"/>
        <v>41.774002795083781</v>
      </c>
    </row>
    <row r="56" spans="1:12" x14ac:dyDescent="0.2">
      <c r="A56" s="15">
        <v>47</v>
      </c>
      <c r="B56" s="47">
        <v>2</v>
      </c>
      <c r="C56" s="49">
        <v>1371</v>
      </c>
      <c r="D56" s="49">
        <v>1450</v>
      </c>
      <c r="E56" s="52" t="s">
        <v>154</v>
      </c>
      <c r="F56" s="13">
        <f t="shared" si="3"/>
        <v>1.4179369018078695E-3</v>
      </c>
      <c r="G56" s="13">
        <f t="shared" si="0"/>
        <v>1.4177061288003032E-3</v>
      </c>
      <c r="H56" s="11">
        <f t="shared" si="6"/>
        <v>98753.537176405996</v>
      </c>
      <c r="I56" s="11">
        <f t="shared" si="4"/>
        <v>140.00349489569936</v>
      </c>
      <c r="J56" s="11">
        <f t="shared" si="1"/>
        <v>98737.464775191969</v>
      </c>
      <c r="K56" s="11">
        <f t="shared" si="2"/>
        <v>4026577.0008551879</v>
      </c>
      <c r="L56" s="14">
        <f t="shared" si="5"/>
        <v>40.774002795083781</v>
      </c>
    </row>
    <row r="57" spans="1:12" x14ac:dyDescent="0.2">
      <c r="A57" s="15">
        <v>48</v>
      </c>
      <c r="B57" s="47">
        <v>4</v>
      </c>
      <c r="C57" s="49">
        <v>1330</v>
      </c>
      <c r="D57" s="49">
        <v>1380</v>
      </c>
      <c r="E57" s="52" t="s">
        <v>155</v>
      </c>
      <c r="F57" s="13">
        <f t="shared" si="3"/>
        <v>2.9520295202952029E-3</v>
      </c>
      <c r="G57" s="13">
        <f t="shared" si="0"/>
        <v>2.9477438705350894E-3</v>
      </c>
      <c r="H57" s="11">
        <f t="shared" si="6"/>
        <v>98613.533681510293</v>
      </c>
      <c r="I57" s="11">
        <f t="shared" si="4"/>
        <v>290.68743946147754</v>
      </c>
      <c r="J57" s="11">
        <f t="shared" si="1"/>
        <v>98470.370117575527</v>
      </c>
      <c r="K57" s="11">
        <f t="shared" si="2"/>
        <v>3927839.5360799958</v>
      </c>
      <c r="L57" s="14">
        <f t="shared" si="5"/>
        <v>39.830633681231248</v>
      </c>
    </row>
    <row r="58" spans="1:12" x14ac:dyDescent="0.2">
      <c r="A58" s="15">
        <v>49</v>
      </c>
      <c r="B58" s="47">
        <v>0</v>
      </c>
      <c r="C58" s="49">
        <v>1228</v>
      </c>
      <c r="D58" s="49">
        <v>1312</v>
      </c>
      <c r="E58" s="52" t="s">
        <v>28</v>
      </c>
      <c r="F58" s="13">
        <f t="shared" si="3"/>
        <v>0</v>
      </c>
      <c r="G58" s="13">
        <f t="shared" si="0"/>
        <v>0</v>
      </c>
      <c r="H58" s="11">
        <f t="shared" si="6"/>
        <v>98322.846242048821</v>
      </c>
      <c r="I58" s="11">
        <f t="shared" si="4"/>
        <v>0</v>
      </c>
      <c r="J58" s="11">
        <f t="shared" si="1"/>
        <v>98322.846242048821</v>
      </c>
      <c r="K58" s="11">
        <f t="shared" si="2"/>
        <v>3829369.1659624204</v>
      </c>
      <c r="L58" s="14">
        <f t="shared" si="5"/>
        <v>38.946890904026226</v>
      </c>
    </row>
    <row r="59" spans="1:12" x14ac:dyDescent="0.2">
      <c r="A59" s="15">
        <v>50</v>
      </c>
      <c r="B59" s="47">
        <v>2</v>
      </c>
      <c r="C59" s="49">
        <v>1171</v>
      </c>
      <c r="D59" s="49">
        <v>1223</v>
      </c>
      <c r="E59" s="52" t="s">
        <v>156</v>
      </c>
      <c r="F59" s="13">
        <f t="shared" si="3"/>
        <v>1.6708437761069339E-3</v>
      </c>
      <c r="G59" s="13">
        <f t="shared" si="0"/>
        <v>1.6690188705949585E-3</v>
      </c>
      <c r="H59" s="11">
        <f t="shared" si="6"/>
        <v>98322.846242048821</v>
      </c>
      <c r="I59" s="11">
        <f t="shared" si="4"/>
        <v>164.10268578858609</v>
      </c>
      <c r="J59" s="11">
        <f t="shared" si="1"/>
        <v>98215.457444468775</v>
      </c>
      <c r="K59" s="11">
        <f t="shared" si="2"/>
        <v>3731046.3197203716</v>
      </c>
      <c r="L59" s="14">
        <f t="shared" si="5"/>
        <v>37.946890904026226</v>
      </c>
    </row>
    <row r="60" spans="1:12" x14ac:dyDescent="0.2">
      <c r="A60" s="15">
        <v>51</v>
      </c>
      <c r="B60" s="47">
        <v>1</v>
      </c>
      <c r="C60" s="49">
        <v>1165</v>
      </c>
      <c r="D60" s="49">
        <v>1175</v>
      </c>
      <c r="E60" s="52" t="s">
        <v>157</v>
      </c>
      <c r="F60" s="13">
        <f t="shared" si="3"/>
        <v>8.547008547008547E-4</v>
      </c>
      <c r="G60" s="13">
        <f t="shared" si="0"/>
        <v>8.5463496745806435E-4</v>
      </c>
      <c r="H60" s="11">
        <f t="shared" si="6"/>
        <v>98158.743556260233</v>
      </c>
      <c r="I60" s="11">
        <f t="shared" si="4"/>
        <v>83.889894604928955</v>
      </c>
      <c r="J60" s="11">
        <f t="shared" si="1"/>
        <v>98151.176687766871</v>
      </c>
      <c r="K60" s="11">
        <f t="shared" si="2"/>
        <v>3632830.8622759026</v>
      </c>
      <c r="L60" s="14">
        <f t="shared" si="5"/>
        <v>37.009753086272191</v>
      </c>
    </row>
    <row r="61" spans="1:12" x14ac:dyDescent="0.2">
      <c r="A61" s="15">
        <v>52</v>
      </c>
      <c r="B61" s="47">
        <v>2</v>
      </c>
      <c r="C61" s="49">
        <v>1130</v>
      </c>
      <c r="D61" s="49">
        <v>1151</v>
      </c>
      <c r="E61" s="52" t="s">
        <v>158</v>
      </c>
      <c r="F61" s="13">
        <f t="shared" si="3"/>
        <v>1.7536168347216134E-3</v>
      </c>
      <c r="G61" s="13">
        <f t="shared" si="0"/>
        <v>1.7521938781499846E-3</v>
      </c>
      <c r="H61" s="11">
        <f t="shared" si="6"/>
        <v>98074.853661655303</v>
      </c>
      <c r="I61" s="11">
        <f t="shared" si="4"/>
        <v>171.84615818640802</v>
      </c>
      <c r="J61" s="11">
        <f t="shared" si="1"/>
        <v>97995.271705799169</v>
      </c>
      <c r="K61" s="11">
        <f t="shared" si="2"/>
        <v>3534679.6855881358</v>
      </c>
      <c r="L61" s="14">
        <f t="shared" si="5"/>
        <v>36.040631758496346</v>
      </c>
    </row>
    <row r="62" spans="1:12" x14ac:dyDescent="0.2">
      <c r="A62" s="15">
        <v>53</v>
      </c>
      <c r="B62" s="47">
        <v>1</v>
      </c>
      <c r="C62" s="49">
        <v>1071</v>
      </c>
      <c r="D62" s="49">
        <v>1112</v>
      </c>
      <c r="E62" s="52" t="s">
        <v>159</v>
      </c>
      <c r="F62" s="13">
        <f t="shared" si="3"/>
        <v>9.1617040769583142E-4</v>
      </c>
      <c r="G62" s="13">
        <f t="shared" si="0"/>
        <v>9.1584484855589587E-4</v>
      </c>
      <c r="H62" s="11">
        <f t="shared" si="6"/>
        <v>97903.007503468893</v>
      </c>
      <c r="I62" s="11">
        <f t="shared" si="4"/>
        <v>89.6639650801812</v>
      </c>
      <c r="J62" s="11">
        <f t="shared" si="1"/>
        <v>97868.217885017788</v>
      </c>
      <c r="K62" s="11">
        <f t="shared" si="2"/>
        <v>3436684.4138823366</v>
      </c>
      <c r="L62" s="14">
        <f t="shared" si="5"/>
        <v>35.102950374232051</v>
      </c>
    </row>
    <row r="63" spans="1:12" x14ac:dyDescent="0.2">
      <c r="A63" s="15">
        <v>54</v>
      </c>
      <c r="B63" s="47">
        <v>1</v>
      </c>
      <c r="C63" s="49">
        <v>1075</v>
      </c>
      <c r="D63" s="49">
        <v>1084</v>
      </c>
      <c r="E63" s="52" t="s">
        <v>160</v>
      </c>
      <c r="F63" s="13">
        <f t="shared" si="3"/>
        <v>9.2635479388605835E-4</v>
      </c>
      <c r="G63" s="13">
        <f t="shared" si="0"/>
        <v>9.2554662320793357E-4</v>
      </c>
      <c r="H63" s="11">
        <f t="shared" si="6"/>
        <v>97813.343538388712</v>
      </c>
      <c r="I63" s="11">
        <f t="shared" si="4"/>
        <v>90.530809816633223</v>
      </c>
      <c r="J63" s="11">
        <f t="shared" si="1"/>
        <v>97728.009197055566</v>
      </c>
      <c r="K63" s="11">
        <f t="shared" si="2"/>
        <v>3338816.1959973187</v>
      </c>
      <c r="L63" s="14">
        <f t="shared" si="5"/>
        <v>34.134567690009867</v>
      </c>
    </row>
    <row r="64" spans="1:12" x14ac:dyDescent="0.2">
      <c r="A64" s="15">
        <v>55</v>
      </c>
      <c r="B64" s="47">
        <v>1</v>
      </c>
      <c r="C64" s="49">
        <v>1086</v>
      </c>
      <c r="D64" s="49">
        <v>1077</v>
      </c>
      <c r="E64" s="52" t="s">
        <v>161</v>
      </c>
      <c r="F64" s="13">
        <f t="shared" si="3"/>
        <v>9.2464170134073042E-4</v>
      </c>
      <c r="G64" s="13">
        <f t="shared" si="0"/>
        <v>9.2421911571639219E-4</v>
      </c>
      <c r="H64" s="11">
        <f t="shared" si="6"/>
        <v>97722.812728572084</v>
      </c>
      <c r="I64" s="11">
        <f t="shared" si="4"/>
        <v>90.317291565319493</v>
      </c>
      <c r="J64" s="11">
        <f t="shared" si="1"/>
        <v>97678.150827893027</v>
      </c>
      <c r="K64" s="11">
        <f t="shared" si="2"/>
        <v>3241088.1868002634</v>
      </c>
      <c r="L64" s="14">
        <f t="shared" si="5"/>
        <v>33.166136916284621</v>
      </c>
    </row>
    <row r="65" spans="1:12" x14ac:dyDescent="0.2">
      <c r="A65" s="15">
        <v>56</v>
      </c>
      <c r="B65" s="47">
        <v>0</v>
      </c>
      <c r="C65" s="49">
        <v>1016</v>
      </c>
      <c r="D65" s="49">
        <v>1096</v>
      </c>
      <c r="E65" s="52" t="s">
        <v>28</v>
      </c>
      <c r="F65" s="13">
        <f t="shared" si="3"/>
        <v>0</v>
      </c>
      <c r="G65" s="13">
        <f t="shared" si="0"/>
        <v>0</v>
      </c>
      <c r="H65" s="11">
        <f t="shared" si="6"/>
        <v>97632.495437006757</v>
      </c>
      <c r="I65" s="11">
        <f t="shared" si="4"/>
        <v>0</v>
      </c>
      <c r="J65" s="11">
        <f t="shared" si="1"/>
        <v>97632.495437006757</v>
      </c>
      <c r="K65" s="11">
        <f t="shared" si="2"/>
        <v>3143410.0359723703</v>
      </c>
      <c r="L65" s="14">
        <f t="shared" si="5"/>
        <v>32.196350425156581</v>
      </c>
    </row>
    <row r="66" spans="1:12" x14ac:dyDescent="0.2">
      <c r="A66" s="15">
        <v>57</v>
      </c>
      <c r="B66" s="47">
        <v>1</v>
      </c>
      <c r="C66" s="49">
        <v>1020</v>
      </c>
      <c r="D66" s="49">
        <v>1021</v>
      </c>
      <c r="E66" s="52" t="s">
        <v>162</v>
      </c>
      <c r="F66" s="13">
        <f t="shared" si="3"/>
        <v>9.7991180793728563E-4</v>
      </c>
      <c r="G66" s="13">
        <f t="shared" si="0"/>
        <v>9.7926686402811025E-4</v>
      </c>
      <c r="H66" s="11">
        <f t="shared" si="6"/>
        <v>97632.495437006757</v>
      </c>
      <c r="I66" s="11">
        <f t="shared" si="4"/>
        <v>95.608267633836391</v>
      </c>
      <c r="J66" s="11">
        <f t="shared" si="1"/>
        <v>97568.237120330057</v>
      </c>
      <c r="K66" s="11">
        <f t="shared" si="2"/>
        <v>3045777.5405353634</v>
      </c>
      <c r="L66" s="14">
        <f t="shared" si="5"/>
        <v>31.196350425156577</v>
      </c>
    </row>
    <row r="67" spans="1:12" x14ac:dyDescent="0.2">
      <c r="A67" s="15">
        <v>58</v>
      </c>
      <c r="B67" s="47">
        <v>1</v>
      </c>
      <c r="C67" s="49">
        <v>1007</v>
      </c>
      <c r="D67" s="49">
        <v>1016</v>
      </c>
      <c r="E67" s="52" t="s">
        <v>163</v>
      </c>
      <c r="F67" s="13">
        <f t="shared" si="3"/>
        <v>9.8863074641621345E-4</v>
      </c>
      <c r="G67" s="13">
        <f t="shared" si="0"/>
        <v>9.8781695712271819E-4</v>
      </c>
      <c r="H67" s="11">
        <f t="shared" si="6"/>
        <v>97536.887169372916</v>
      </c>
      <c r="I67" s="11">
        <f t="shared" si="4"/>
        <v>96.348591090871849</v>
      </c>
      <c r="J67" s="11">
        <f t="shared" si="1"/>
        <v>97456.59988841688</v>
      </c>
      <c r="K67" s="11">
        <f t="shared" si="2"/>
        <v>2948209.3034150335</v>
      </c>
      <c r="L67" s="14">
        <f t="shared" si="5"/>
        <v>30.226608506538298</v>
      </c>
    </row>
    <row r="68" spans="1:12" x14ac:dyDescent="0.2">
      <c r="A68" s="15">
        <v>59</v>
      </c>
      <c r="B68" s="47">
        <v>4</v>
      </c>
      <c r="C68" s="49">
        <v>955</v>
      </c>
      <c r="D68" s="49">
        <v>1003</v>
      </c>
      <c r="E68" s="52" t="s">
        <v>164</v>
      </c>
      <c r="F68" s="13">
        <f t="shared" si="3"/>
        <v>4.0858018386108275E-3</v>
      </c>
      <c r="G68" s="13">
        <f t="shared" si="0"/>
        <v>4.0763932398725066E-3</v>
      </c>
      <c r="H68" s="11">
        <f t="shared" si="6"/>
        <v>97440.538578282038</v>
      </c>
      <c r="I68" s="11">
        <f t="shared" si="4"/>
        <v>397.20595275004507</v>
      </c>
      <c r="J68" s="11">
        <f t="shared" si="1"/>
        <v>97216.156935573541</v>
      </c>
      <c r="K68" s="11">
        <f t="shared" si="2"/>
        <v>2850752.7035266166</v>
      </c>
      <c r="L68" s="14">
        <f t="shared" si="5"/>
        <v>29.256331554821728</v>
      </c>
    </row>
    <row r="69" spans="1:12" x14ac:dyDescent="0.2">
      <c r="A69" s="15">
        <v>60</v>
      </c>
      <c r="B69" s="47">
        <v>2</v>
      </c>
      <c r="C69" s="49">
        <v>956</v>
      </c>
      <c r="D69" s="49">
        <v>949</v>
      </c>
      <c r="E69" s="52" t="s">
        <v>165</v>
      </c>
      <c r="F69" s="13">
        <f t="shared" si="3"/>
        <v>2.0997375328083989E-3</v>
      </c>
      <c r="G69" s="13">
        <f t="shared" si="0"/>
        <v>2.0967362832036538E-3</v>
      </c>
      <c r="H69" s="11">
        <f t="shared" si="6"/>
        <v>97043.332625531999</v>
      </c>
      <c r="I69" s="11">
        <f t="shared" si="4"/>
        <v>203.47427655895385</v>
      </c>
      <c r="J69" s="11">
        <f t="shared" si="1"/>
        <v>96904.624211201764</v>
      </c>
      <c r="K69" s="11">
        <f t="shared" si="2"/>
        <v>2753536.546591043</v>
      </c>
      <c r="L69" s="14">
        <f t="shared" si="5"/>
        <v>28.374299110442859</v>
      </c>
    </row>
    <row r="70" spans="1:12" x14ac:dyDescent="0.2">
      <c r="A70" s="15">
        <v>61</v>
      </c>
      <c r="B70" s="47">
        <v>3</v>
      </c>
      <c r="C70" s="49">
        <v>895</v>
      </c>
      <c r="D70" s="49">
        <v>946</v>
      </c>
      <c r="E70" s="52" t="s">
        <v>166</v>
      </c>
      <c r="F70" s="13">
        <f t="shared" si="3"/>
        <v>3.2590983161325366E-3</v>
      </c>
      <c r="G70" s="13">
        <f t="shared" si="0"/>
        <v>3.2552916936675028E-3</v>
      </c>
      <c r="H70" s="11">
        <f t="shared" si="6"/>
        <v>96839.858348973052</v>
      </c>
      <c r="I70" s="11">
        <f t="shared" si="4"/>
        <v>315.24198649934954</v>
      </c>
      <c r="J70" s="11">
        <f t="shared" si="1"/>
        <v>96726.749524217099</v>
      </c>
      <c r="K70" s="11">
        <f t="shared" si="2"/>
        <v>2656631.9223798411</v>
      </c>
      <c r="L70" s="14">
        <f t="shared" si="5"/>
        <v>27.433248743573916</v>
      </c>
    </row>
    <row r="71" spans="1:12" x14ac:dyDescent="0.2">
      <c r="A71" s="15">
        <v>62</v>
      </c>
      <c r="B71" s="47">
        <v>4</v>
      </c>
      <c r="C71" s="49">
        <v>992</v>
      </c>
      <c r="D71" s="49">
        <v>896</v>
      </c>
      <c r="E71" s="52" t="s">
        <v>167</v>
      </c>
      <c r="F71" s="13">
        <f t="shared" si="3"/>
        <v>4.2372881355932203E-3</v>
      </c>
      <c r="G71" s="13">
        <f t="shared" si="0"/>
        <v>4.230492458935667E-3</v>
      </c>
      <c r="H71" s="11">
        <f t="shared" si="6"/>
        <v>96524.616362473709</v>
      </c>
      <c r="I71" s="11">
        <f t="shared" si="4"/>
        <v>408.34666162310333</v>
      </c>
      <c r="J71" s="11">
        <f t="shared" si="1"/>
        <v>96369.81214305239</v>
      </c>
      <c r="K71" s="11">
        <f t="shared" si="2"/>
        <v>2559905.172855624</v>
      </c>
      <c r="L71" s="14">
        <f t="shared" si="5"/>
        <v>26.520749517848895</v>
      </c>
    </row>
    <row r="72" spans="1:12" x14ac:dyDescent="0.2">
      <c r="A72" s="15">
        <v>63</v>
      </c>
      <c r="B72" s="47">
        <v>2</v>
      </c>
      <c r="C72" s="49">
        <v>1010</v>
      </c>
      <c r="D72" s="49">
        <v>997</v>
      </c>
      <c r="E72" s="52" t="s">
        <v>168</v>
      </c>
      <c r="F72" s="13">
        <f t="shared" si="3"/>
        <v>1.9930244145490781E-3</v>
      </c>
      <c r="G72" s="13">
        <f t="shared" si="0"/>
        <v>1.990899597937826E-3</v>
      </c>
      <c r="H72" s="11">
        <f t="shared" si="6"/>
        <v>96116.269700850607</v>
      </c>
      <c r="I72" s="11">
        <f t="shared" si="4"/>
        <v>191.35784270270713</v>
      </c>
      <c r="J72" s="11">
        <f t="shared" si="1"/>
        <v>96013.797576083307</v>
      </c>
      <c r="K72" s="11">
        <f t="shared" si="2"/>
        <v>2463535.3607125715</v>
      </c>
      <c r="L72" s="14">
        <f t="shared" si="5"/>
        <v>25.630784136546342</v>
      </c>
    </row>
    <row r="73" spans="1:12" x14ac:dyDescent="0.2">
      <c r="A73" s="15">
        <v>64</v>
      </c>
      <c r="B73" s="47">
        <v>2</v>
      </c>
      <c r="C73" s="49">
        <v>1064</v>
      </c>
      <c r="D73" s="49">
        <v>997</v>
      </c>
      <c r="E73" s="52" t="s">
        <v>169</v>
      </c>
      <c r="F73" s="13">
        <f t="shared" si="3"/>
        <v>1.9408054342552159E-3</v>
      </c>
      <c r="G73" s="13">
        <f t="shared" ref="G73:G108" si="7">F73/((1+(1-E73)*F73))</f>
        <v>1.9392322191797825E-3</v>
      </c>
      <c r="H73" s="11">
        <f t="shared" si="6"/>
        <v>95924.911858147898</v>
      </c>
      <c r="I73" s="11">
        <f t="shared" si="4"/>
        <v>186.02067969730118</v>
      </c>
      <c r="J73" s="11">
        <f t="shared" ref="J73:J108" si="8">H74+I73*E73</f>
        <v>95847.155214034414</v>
      </c>
      <c r="K73" s="11">
        <f t="shared" ref="K73:K97" si="9">K74+J73</f>
        <v>2367521.5631364882</v>
      </c>
      <c r="L73" s="14">
        <f t="shared" si="5"/>
        <v>24.680987631633567</v>
      </c>
    </row>
    <row r="74" spans="1:12" x14ac:dyDescent="0.2">
      <c r="A74" s="15">
        <v>65</v>
      </c>
      <c r="B74" s="47">
        <v>3</v>
      </c>
      <c r="C74" s="49">
        <v>1017</v>
      </c>
      <c r="D74" s="49">
        <v>1058</v>
      </c>
      <c r="E74" s="52" t="s">
        <v>170</v>
      </c>
      <c r="F74" s="13">
        <f t="shared" ref="F74:F108" si="10">B74/((C74+D74)/2)</f>
        <v>2.891566265060241E-3</v>
      </c>
      <c r="G74" s="13">
        <f t="shared" si="7"/>
        <v>2.8898841435813895E-3</v>
      </c>
      <c r="H74" s="11">
        <f t="shared" si="6"/>
        <v>95738.891178450591</v>
      </c>
      <c r="I74" s="11">
        <f t="shared" ref="I74:I108" si="11">H74*G74</f>
        <v>276.67430354066852</v>
      </c>
      <c r="J74" s="11">
        <f t="shared" si="8"/>
        <v>95683.19664114785</v>
      </c>
      <c r="K74" s="11">
        <f t="shared" si="9"/>
        <v>2271674.4079224537</v>
      </c>
      <c r="L74" s="14">
        <f t="shared" ref="L74:L108" si="12">K74/H74</f>
        <v>23.727811968160481</v>
      </c>
    </row>
    <row r="75" spans="1:12" x14ac:dyDescent="0.2">
      <c r="A75" s="15">
        <v>66</v>
      </c>
      <c r="B75" s="47">
        <v>5</v>
      </c>
      <c r="C75" s="49">
        <v>1207</v>
      </c>
      <c r="D75" s="49">
        <v>1032</v>
      </c>
      <c r="E75" s="52" t="s">
        <v>171</v>
      </c>
      <c r="F75" s="13">
        <f t="shared" si="10"/>
        <v>4.4662795891022775E-3</v>
      </c>
      <c r="G75" s="13">
        <f t="shared" si="7"/>
        <v>4.4580325275885343E-3</v>
      </c>
      <c r="H75" s="11">
        <f t="shared" ref="H75:H108" si="13">H74-I74</f>
        <v>95462.216874909922</v>
      </c>
      <c r="I75" s="11">
        <f t="shared" si="11"/>
        <v>425.57366798405951</v>
      </c>
      <c r="J75" s="11">
        <f t="shared" si="8"/>
        <v>95285.944261630924</v>
      </c>
      <c r="K75" s="11">
        <f t="shared" si="9"/>
        <v>2175991.2112813056</v>
      </c>
      <c r="L75" s="14">
        <f t="shared" si="12"/>
        <v>22.794266491135883</v>
      </c>
    </row>
    <row r="76" spans="1:12" x14ac:dyDescent="0.2">
      <c r="A76" s="15">
        <v>67</v>
      </c>
      <c r="B76" s="47">
        <v>11</v>
      </c>
      <c r="C76" s="49">
        <v>1397</v>
      </c>
      <c r="D76" s="49">
        <v>1199</v>
      </c>
      <c r="E76" s="52" t="s">
        <v>172</v>
      </c>
      <c r="F76" s="13">
        <f t="shared" si="10"/>
        <v>8.4745762711864406E-3</v>
      </c>
      <c r="G76" s="13">
        <f t="shared" si="7"/>
        <v>8.4418248523946918E-3</v>
      </c>
      <c r="H76" s="11">
        <f t="shared" si="13"/>
        <v>95036.643206925859</v>
      </c>
      <c r="I76" s="11">
        <f t="shared" si="11"/>
        <v>802.28269651239384</v>
      </c>
      <c r="J76" s="11">
        <f t="shared" si="8"/>
        <v>94669.358188462487</v>
      </c>
      <c r="K76" s="11">
        <f t="shared" si="9"/>
        <v>2080705.2670196746</v>
      </c>
      <c r="L76" s="14">
        <f t="shared" si="12"/>
        <v>21.893715905866948</v>
      </c>
    </row>
    <row r="77" spans="1:12" x14ac:dyDescent="0.2">
      <c r="A77" s="15">
        <v>68</v>
      </c>
      <c r="B77" s="47">
        <v>3</v>
      </c>
      <c r="C77" s="49">
        <v>1283</v>
      </c>
      <c r="D77" s="49">
        <v>1382</v>
      </c>
      <c r="E77" s="52" t="s">
        <v>173</v>
      </c>
      <c r="F77" s="13">
        <f t="shared" si="10"/>
        <v>2.2514071294559099E-3</v>
      </c>
      <c r="G77" s="13">
        <f t="shared" si="7"/>
        <v>2.2487648097091468E-3</v>
      </c>
      <c r="H77" s="11">
        <f t="shared" si="13"/>
        <v>94234.360510413462</v>
      </c>
      <c r="I77" s="11">
        <f t="shared" si="11"/>
        <v>211.91091378126308</v>
      </c>
      <c r="J77" s="11">
        <f t="shared" si="8"/>
        <v>94123.764204511026</v>
      </c>
      <c r="K77" s="11">
        <f t="shared" si="9"/>
        <v>1986035.9088312122</v>
      </c>
      <c r="L77" s="14">
        <f t="shared" si="12"/>
        <v>21.075496221059868</v>
      </c>
    </row>
    <row r="78" spans="1:12" x14ac:dyDescent="0.2">
      <c r="A78" s="15">
        <v>69</v>
      </c>
      <c r="B78" s="47">
        <v>2</v>
      </c>
      <c r="C78" s="49">
        <v>1148</v>
      </c>
      <c r="D78" s="49">
        <v>1284</v>
      </c>
      <c r="E78" s="52" t="s">
        <v>174</v>
      </c>
      <c r="F78" s="13">
        <f t="shared" si="10"/>
        <v>1.6447368421052631E-3</v>
      </c>
      <c r="G78" s="13">
        <f t="shared" si="7"/>
        <v>1.6442011246006851E-3</v>
      </c>
      <c r="H78" s="11">
        <f t="shared" si="13"/>
        <v>94022.449596632199</v>
      </c>
      <c r="I78" s="11">
        <f t="shared" si="11"/>
        <v>154.59181736449389</v>
      </c>
      <c r="J78" s="11">
        <f t="shared" si="8"/>
        <v>93991.824957612291</v>
      </c>
      <c r="K78" s="11">
        <f t="shared" si="9"/>
        <v>1891912.1446267013</v>
      </c>
      <c r="L78" s="14">
        <f t="shared" si="12"/>
        <v>20.121919315474504</v>
      </c>
    </row>
    <row r="79" spans="1:12" x14ac:dyDescent="0.2">
      <c r="A79" s="15">
        <v>70</v>
      </c>
      <c r="B79" s="47">
        <v>5</v>
      </c>
      <c r="C79" s="49">
        <v>1197</v>
      </c>
      <c r="D79" s="49">
        <v>1142</v>
      </c>
      <c r="E79" s="52" t="s">
        <v>175</v>
      </c>
      <c r="F79" s="13">
        <f t="shared" si="10"/>
        <v>4.2753313381787093E-3</v>
      </c>
      <c r="G79" s="13">
        <f t="shared" si="7"/>
        <v>4.2655855966530513E-3</v>
      </c>
      <c r="H79" s="11">
        <f t="shared" si="13"/>
        <v>93867.85777926771</v>
      </c>
      <c r="I79" s="11">
        <f t="shared" si="11"/>
        <v>400.40138213192142</v>
      </c>
      <c r="J79" s="11">
        <f t="shared" si="8"/>
        <v>93653.883280656402</v>
      </c>
      <c r="K79" s="11">
        <f t="shared" si="9"/>
        <v>1797920.319669089</v>
      </c>
      <c r="L79" s="14">
        <f t="shared" si="12"/>
        <v>19.153737628666647</v>
      </c>
    </row>
    <row r="80" spans="1:12" x14ac:dyDescent="0.2">
      <c r="A80" s="15">
        <v>71</v>
      </c>
      <c r="B80" s="47">
        <v>9</v>
      </c>
      <c r="C80" s="49">
        <v>1143</v>
      </c>
      <c r="D80" s="49">
        <v>1189</v>
      </c>
      <c r="E80" s="52" t="s">
        <v>172</v>
      </c>
      <c r="F80" s="13">
        <f t="shared" si="10"/>
        <v>7.7186963979416811E-3</v>
      </c>
      <c r="G80" s="13">
        <f t="shared" si="7"/>
        <v>7.69151750392823E-3</v>
      </c>
      <c r="H80" s="11">
        <f t="shared" si="13"/>
        <v>93467.456397135786</v>
      </c>
      <c r="I80" s="11">
        <f t="shared" si="11"/>
        <v>718.90657692621846</v>
      </c>
      <c r="J80" s="11">
        <f t="shared" si="8"/>
        <v>93138.340966218952</v>
      </c>
      <c r="K80" s="11">
        <f t="shared" si="9"/>
        <v>1704266.4363884327</v>
      </c>
      <c r="L80" s="14">
        <f t="shared" si="12"/>
        <v>18.233794970809306</v>
      </c>
    </row>
    <row r="81" spans="1:12" x14ac:dyDescent="0.2">
      <c r="A81" s="15">
        <v>72</v>
      </c>
      <c r="B81" s="47">
        <v>7</v>
      </c>
      <c r="C81" s="49">
        <v>998</v>
      </c>
      <c r="D81" s="49">
        <v>1128</v>
      </c>
      <c r="E81" s="52" t="s">
        <v>176</v>
      </c>
      <c r="F81" s="13">
        <f t="shared" si="10"/>
        <v>6.58513640639699E-3</v>
      </c>
      <c r="G81" s="13">
        <f t="shared" si="7"/>
        <v>6.5677155871406391E-3</v>
      </c>
      <c r="H81" s="11">
        <f t="shared" si="13"/>
        <v>92748.549820209562</v>
      </c>
      <c r="I81" s="11">
        <f t="shared" si="11"/>
        <v>609.14609633888051</v>
      </c>
      <c r="J81" s="11">
        <f t="shared" si="8"/>
        <v>92503.185772604265</v>
      </c>
      <c r="K81" s="11">
        <f t="shared" si="9"/>
        <v>1611128.0954222139</v>
      </c>
      <c r="L81" s="14">
        <f t="shared" si="12"/>
        <v>17.370924920608896</v>
      </c>
    </row>
    <row r="82" spans="1:12" x14ac:dyDescent="0.2">
      <c r="A82" s="15">
        <v>73</v>
      </c>
      <c r="B82" s="47">
        <v>6</v>
      </c>
      <c r="C82" s="49">
        <v>767</v>
      </c>
      <c r="D82" s="49">
        <v>991</v>
      </c>
      <c r="E82" s="52" t="s">
        <v>177</v>
      </c>
      <c r="F82" s="13">
        <f t="shared" si="10"/>
        <v>6.8259385665529011E-3</v>
      </c>
      <c r="G82" s="13">
        <f t="shared" si="7"/>
        <v>6.8080563815997299E-3</v>
      </c>
      <c r="H82" s="11">
        <f t="shared" si="13"/>
        <v>92139.403723870681</v>
      </c>
      <c r="I82" s="11">
        <f t="shared" si="11"/>
        <v>627.29025551909172</v>
      </c>
      <c r="J82" s="11">
        <f t="shared" si="8"/>
        <v>91898.022433546925</v>
      </c>
      <c r="K82" s="11">
        <f t="shared" si="9"/>
        <v>1518624.9096496096</v>
      </c>
      <c r="L82" s="14">
        <f t="shared" si="12"/>
        <v>16.481818291343874</v>
      </c>
    </row>
    <row r="83" spans="1:12" x14ac:dyDescent="0.2">
      <c r="A83" s="15">
        <v>74</v>
      </c>
      <c r="B83" s="47">
        <v>4</v>
      </c>
      <c r="C83" s="49">
        <v>616</v>
      </c>
      <c r="D83" s="49">
        <v>762</v>
      </c>
      <c r="E83" s="52" t="s">
        <v>178</v>
      </c>
      <c r="F83" s="13">
        <f t="shared" si="10"/>
        <v>5.8055152394775036E-3</v>
      </c>
      <c r="G83" s="13">
        <f t="shared" si="7"/>
        <v>5.7869499648732139E-3</v>
      </c>
      <c r="H83" s="11">
        <f t="shared" si="13"/>
        <v>91512.113468351585</v>
      </c>
      <c r="I83" s="11">
        <f t="shared" si="11"/>
        <v>529.57602182115079</v>
      </c>
      <c r="J83" s="11">
        <f t="shared" si="8"/>
        <v>91219.469758693216</v>
      </c>
      <c r="K83" s="11">
        <f t="shared" si="9"/>
        <v>1426726.8872160628</v>
      </c>
      <c r="L83" s="14">
        <f t="shared" si="12"/>
        <v>15.590579576216212</v>
      </c>
    </row>
    <row r="84" spans="1:12" x14ac:dyDescent="0.2">
      <c r="A84" s="15">
        <v>75</v>
      </c>
      <c r="B84" s="47">
        <v>12</v>
      </c>
      <c r="C84" s="49">
        <v>787</v>
      </c>
      <c r="D84" s="49">
        <v>610</v>
      </c>
      <c r="E84" s="52" t="s">
        <v>179</v>
      </c>
      <c r="F84" s="13">
        <f t="shared" si="10"/>
        <v>1.7179670722977811E-2</v>
      </c>
      <c r="G84" s="13">
        <f t="shared" si="7"/>
        <v>1.7009483353952606E-2</v>
      </c>
      <c r="H84" s="11">
        <f t="shared" si="13"/>
        <v>90982.537446530434</v>
      </c>
      <c r="I84" s="11">
        <f t="shared" si="11"/>
        <v>1547.565956197129</v>
      </c>
      <c r="J84" s="11">
        <f t="shared" si="8"/>
        <v>90081.235033641235</v>
      </c>
      <c r="K84" s="11">
        <f t="shared" si="9"/>
        <v>1335507.4174573696</v>
      </c>
      <c r="L84" s="14">
        <f t="shared" si="12"/>
        <v>14.678722477291146</v>
      </c>
    </row>
    <row r="85" spans="1:12" x14ac:dyDescent="0.2">
      <c r="A85" s="15">
        <v>76</v>
      </c>
      <c r="B85" s="47">
        <v>3</v>
      </c>
      <c r="C85" s="49">
        <v>447</v>
      </c>
      <c r="D85" s="49">
        <v>775</v>
      </c>
      <c r="E85" s="52" t="s">
        <v>180</v>
      </c>
      <c r="F85" s="13">
        <f t="shared" si="10"/>
        <v>4.9099836333878887E-3</v>
      </c>
      <c r="G85" s="13">
        <f t="shared" si="7"/>
        <v>4.8969542087444256E-3</v>
      </c>
      <c r="H85" s="11">
        <f t="shared" si="13"/>
        <v>89434.971490333308</v>
      </c>
      <c r="I85" s="11">
        <f t="shared" si="11"/>
        <v>437.9589600485254</v>
      </c>
      <c r="J85" s="11">
        <f t="shared" si="8"/>
        <v>89197.641529883011</v>
      </c>
      <c r="K85" s="11">
        <f t="shared" si="9"/>
        <v>1245426.1824237283</v>
      </c>
      <c r="L85" s="14">
        <f t="shared" si="12"/>
        <v>13.925494263263021</v>
      </c>
    </row>
    <row r="86" spans="1:12" x14ac:dyDescent="0.2">
      <c r="A86" s="15">
        <v>77</v>
      </c>
      <c r="B86" s="47">
        <v>5</v>
      </c>
      <c r="C86" s="49">
        <v>568</v>
      </c>
      <c r="D86" s="49">
        <v>443</v>
      </c>
      <c r="E86" s="52" t="s">
        <v>181</v>
      </c>
      <c r="F86" s="13">
        <f t="shared" si="10"/>
        <v>9.8911968348170121E-3</v>
      </c>
      <c r="G86" s="13">
        <f t="shared" si="7"/>
        <v>9.8429459543523529E-3</v>
      </c>
      <c r="H86" s="11">
        <f t="shared" si="13"/>
        <v>88997.012530284788</v>
      </c>
      <c r="I86" s="11">
        <f t="shared" si="11"/>
        <v>875.99278443441233</v>
      </c>
      <c r="J86" s="11">
        <f t="shared" si="8"/>
        <v>88562.870506319101</v>
      </c>
      <c r="K86" s="11">
        <f t="shared" si="9"/>
        <v>1156228.5408938453</v>
      </c>
      <c r="L86" s="14">
        <f t="shared" si="12"/>
        <v>12.991768015812804</v>
      </c>
    </row>
    <row r="87" spans="1:12" x14ac:dyDescent="0.2">
      <c r="A87" s="15">
        <v>78</v>
      </c>
      <c r="B87" s="47">
        <v>12</v>
      </c>
      <c r="C87" s="49">
        <v>578</v>
      </c>
      <c r="D87" s="49">
        <v>562</v>
      </c>
      <c r="E87" s="52" t="s">
        <v>182</v>
      </c>
      <c r="F87" s="13">
        <f t="shared" si="10"/>
        <v>2.1052631578947368E-2</v>
      </c>
      <c r="G87" s="13">
        <f t="shared" si="7"/>
        <v>2.0831336996871133E-2</v>
      </c>
      <c r="H87" s="11">
        <f t="shared" si="13"/>
        <v>88121.019745850383</v>
      </c>
      <c r="I87" s="11">
        <f t="shared" si="11"/>
        <v>1835.6786588337447</v>
      </c>
      <c r="J87" s="11">
        <f t="shared" si="8"/>
        <v>87194.736294602873</v>
      </c>
      <c r="K87" s="11">
        <f t="shared" si="9"/>
        <v>1067665.6703875263</v>
      </c>
      <c r="L87" s="14">
        <f t="shared" si="12"/>
        <v>12.115902351865403</v>
      </c>
    </row>
    <row r="88" spans="1:12" x14ac:dyDescent="0.2">
      <c r="A88" s="15">
        <v>79</v>
      </c>
      <c r="B88" s="47">
        <v>14</v>
      </c>
      <c r="C88" s="49">
        <v>535</v>
      </c>
      <c r="D88" s="49">
        <v>566</v>
      </c>
      <c r="E88" s="52" t="s">
        <v>183</v>
      </c>
      <c r="F88" s="13">
        <f t="shared" si="10"/>
        <v>2.5431425976385105E-2</v>
      </c>
      <c r="G88" s="13">
        <f t="shared" si="7"/>
        <v>2.5126872759670075E-2</v>
      </c>
      <c r="H88" s="11">
        <f t="shared" si="13"/>
        <v>86285.341087016641</v>
      </c>
      <c r="I88" s="11">
        <f t="shared" si="11"/>
        <v>2168.0807865181996</v>
      </c>
      <c r="J88" s="11">
        <f t="shared" si="8"/>
        <v>85252.033784162064</v>
      </c>
      <c r="K88" s="11">
        <f t="shared" si="9"/>
        <v>980470.9340929233</v>
      </c>
      <c r="L88" s="14">
        <f t="shared" si="12"/>
        <v>11.36312288670381</v>
      </c>
    </row>
    <row r="89" spans="1:12" x14ac:dyDescent="0.2">
      <c r="A89" s="15">
        <v>80</v>
      </c>
      <c r="B89" s="47">
        <v>21</v>
      </c>
      <c r="C89" s="49">
        <v>505</v>
      </c>
      <c r="D89" s="49">
        <v>517</v>
      </c>
      <c r="E89" s="52" t="s">
        <v>184</v>
      </c>
      <c r="F89" s="13">
        <f t="shared" si="10"/>
        <v>4.1095890410958902E-2</v>
      </c>
      <c r="G89" s="13">
        <f t="shared" si="7"/>
        <v>4.026278175559149E-2</v>
      </c>
      <c r="H89" s="11">
        <f t="shared" si="13"/>
        <v>84117.260300498441</v>
      </c>
      <c r="I89" s="11">
        <f t="shared" si="11"/>
        <v>3386.7948933572488</v>
      </c>
      <c r="J89" s="11">
        <f t="shared" si="8"/>
        <v>82412.009071693072</v>
      </c>
      <c r="K89" s="11">
        <f t="shared" si="9"/>
        <v>895218.90030876128</v>
      </c>
      <c r="L89" s="14">
        <f t="shared" si="12"/>
        <v>10.64251138364116</v>
      </c>
    </row>
    <row r="90" spans="1:12" x14ac:dyDescent="0.2">
      <c r="A90" s="15">
        <v>81</v>
      </c>
      <c r="B90" s="47">
        <v>11</v>
      </c>
      <c r="C90" s="49">
        <v>456</v>
      </c>
      <c r="D90" s="49">
        <v>481</v>
      </c>
      <c r="E90" s="52" t="s">
        <v>185</v>
      </c>
      <c r="F90" s="13">
        <f t="shared" si="10"/>
        <v>2.3479188900747065E-2</v>
      </c>
      <c r="G90" s="13">
        <f t="shared" si="7"/>
        <v>2.3131811792850003E-2</v>
      </c>
      <c r="H90" s="11">
        <f t="shared" si="13"/>
        <v>80730.465407141193</v>
      </c>
      <c r="I90" s="11">
        <f t="shared" si="11"/>
        <v>1867.4419317471779</v>
      </c>
      <c r="J90" s="11">
        <f t="shared" si="8"/>
        <v>79536.0495475957</v>
      </c>
      <c r="K90" s="11">
        <f t="shared" si="9"/>
        <v>812806.89123706822</v>
      </c>
      <c r="L90" s="14">
        <f t="shared" si="12"/>
        <v>10.068155647783119</v>
      </c>
    </row>
    <row r="91" spans="1:12" x14ac:dyDescent="0.2">
      <c r="A91" s="15">
        <v>82</v>
      </c>
      <c r="B91" s="47">
        <v>18</v>
      </c>
      <c r="C91" s="49">
        <v>463</v>
      </c>
      <c r="D91" s="49">
        <v>443</v>
      </c>
      <c r="E91" s="52" t="s">
        <v>186</v>
      </c>
      <c r="F91" s="13">
        <f t="shared" si="10"/>
        <v>3.9735099337748346E-2</v>
      </c>
      <c r="G91" s="13">
        <f t="shared" si="7"/>
        <v>3.9028705612978352E-2</v>
      </c>
      <c r="H91" s="11">
        <f t="shared" si="13"/>
        <v>78863.023475394017</v>
      </c>
      <c r="I91" s="11">
        <f t="shared" si="11"/>
        <v>3077.9217269705541</v>
      </c>
      <c r="J91" s="11">
        <f t="shared" si="8"/>
        <v>77461.030128758925</v>
      </c>
      <c r="K91" s="11">
        <f t="shared" si="9"/>
        <v>733270.84168947255</v>
      </c>
      <c r="L91" s="14">
        <f t="shared" si="12"/>
        <v>9.2980310591092135</v>
      </c>
    </row>
    <row r="92" spans="1:12" x14ac:dyDescent="0.2">
      <c r="A92" s="15">
        <v>83</v>
      </c>
      <c r="B92" s="47">
        <v>9</v>
      </c>
      <c r="C92" s="49">
        <v>422</v>
      </c>
      <c r="D92" s="49">
        <v>451</v>
      </c>
      <c r="E92" s="52" t="s">
        <v>187</v>
      </c>
      <c r="F92" s="13">
        <f t="shared" si="10"/>
        <v>2.0618556701030927E-2</v>
      </c>
      <c r="G92" s="13">
        <f t="shared" si="7"/>
        <v>2.0412079051899751E-2</v>
      </c>
      <c r="H92" s="11">
        <f t="shared" si="13"/>
        <v>75785.101748423462</v>
      </c>
      <c r="I92" s="11">
        <f t="shared" si="11"/>
        <v>1546.9314878450857</v>
      </c>
      <c r="J92" s="11">
        <f t="shared" si="8"/>
        <v>75026.177160486666</v>
      </c>
      <c r="K92" s="11">
        <f t="shared" si="9"/>
        <v>655809.81156071357</v>
      </c>
      <c r="L92" s="14">
        <f t="shared" si="12"/>
        <v>8.6535453068037373</v>
      </c>
    </row>
    <row r="93" spans="1:12" x14ac:dyDescent="0.2">
      <c r="A93" s="15">
        <v>84</v>
      </c>
      <c r="B93" s="47">
        <v>17</v>
      </c>
      <c r="C93" s="49">
        <v>333</v>
      </c>
      <c r="D93" s="49">
        <v>408</v>
      </c>
      <c r="E93" s="52" t="s">
        <v>188</v>
      </c>
      <c r="F93" s="13">
        <f t="shared" si="10"/>
        <v>4.5883940620782729E-2</v>
      </c>
      <c r="G93" s="13">
        <f t="shared" si="7"/>
        <v>4.4607176087614796E-2</v>
      </c>
      <c r="H93" s="11">
        <f t="shared" si="13"/>
        <v>74238.170260578379</v>
      </c>
      <c r="I93" s="11">
        <f t="shared" si="11"/>
        <v>3311.5551332359478</v>
      </c>
      <c r="J93" s="11">
        <f t="shared" si="8"/>
        <v>72172.422168465797</v>
      </c>
      <c r="K93" s="11">
        <f t="shared" si="9"/>
        <v>580783.63440022687</v>
      </c>
      <c r="L93" s="14">
        <f t="shared" si="12"/>
        <v>7.823248234185427</v>
      </c>
    </row>
    <row r="94" spans="1:12" x14ac:dyDescent="0.2">
      <c r="A94" s="15">
        <v>85</v>
      </c>
      <c r="B94" s="47">
        <v>21</v>
      </c>
      <c r="C94" s="49">
        <v>343</v>
      </c>
      <c r="D94" s="49">
        <v>318</v>
      </c>
      <c r="E94" s="52" t="s">
        <v>189</v>
      </c>
      <c r="F94" s="13">
        <f t="shared" si="10"/>
        <v>6.3540090771558241E-2</v>
      </c>
      <c r="G94" s="13">
        <f t="shared" si="7"/>
        <v>6.1724984039682691E-2</v>
      </c>
      <c r="H94" s="11">
        <f t="shared" si="13"/>
        <v>70926.615127342433</v>
      </c>
      <c r="I94" s="11">
        <f t="shared" si="11"/>
        <v>4377.9441867239284</v>
      </c>
      <c r="J94" s="11">
        <f t="shared" si="8"/>
        <v>68900.502557726606</v>
      </c>
      <c r="K94" s="11">
        <f t="shared" si="9"/>
        <v>508611.21223176108</v>
      </c>
      <c r="L94" s="14">
        <f t="shared" si="12"/>
        <v>7.1709500209278962</v>
      </c>
    </row>
    <row r="95" spans="1:12" x14ac:dyDescent="0.2">
      <c r="A95" s="15">
        <v>86</v>
      </c>
      <c r="B95" s="47">
        <v>24</v>
      </c>
      <c r="C95" s="49">
        <v>282</v>
      </c>
      <c r="D95" s="49">
        <v>321</v>
      </c>
      <c r="E95" s="52" t="s">
        <v>190</v>
      </c>
      <c r="F95" s="13">
        <f t="shared" si="10"/>
        <v>7.9601990049751242E-2</v>
      </c>
      <c r="G95" s="13">
        <f t="shared" si="7"/>
        <v>7.5964752354907322E-2</v>
      </c>
      <c r="H95" s="11">
        <f t="shared" si="13"/>
        <v>66548.670940618511</v>
      </c>
      <c r="I95" s="11">
        <f t="shared" si="11"/>
        <v>5055.3533075523028</v>
      </c>
      <c r="J95" s="11">
        <f t="shared" si="8"/>
        <v>63507.875926125802</v>
      </c>
      <c r="K95" s="11">
        <f t="shared" si="9"/>
        <v>439710.70967403444</v>
      </c>
      <c r="L95" s="14">
        <f t="shared" si="12"/>
        <v>6.6073552402930638</v>
      </c>
    </row>
    <row r="96" spans="1:12" x14ac:dyDescent="0.2">
      <c r="A96" s="15">
        <v>87</v>
      </c>
      <c r="B96" s="47">
        <v>26</v>
      </c>
      <c r="C96" s="49">
        <v>292</v>
      </c>
      <c r="D96" s="49">
        <v>261</v>
      </c>
      <c r="E96" s="52" t="s">
        <v>191</v>
      </c>
      <c r="F96" s="13">
        <f t="shared" si="10"/>
        <v>9.403254972875226E-2</v>
      </c>
      <c r="G96" s="13">
        <f t="shared" si="7"/>
        <v>8.9667478502222037E-2</v>
      </c>
      <c r="H96" s="11">
        <f t="shared" si="13"/>
        <v>61493.31763306621</v>
      </c>
      <c r="I96" s="11">
        <f t="shared" si="11"/>
        <v>5513.9507368932755</v>
      </c>
      <c r="J96" s="11">
        <f t="shared" si="8"/>
        <v>58638.745336576561</v>
      </c>
      <c r="K96" s="11">
        <f t="shared" si="9"/>
        <v>376202.83374790865</v>
      </c>
      <c r="L96" s="14">
        <f t="shared" si="12"/>
        <v>6.117783984151421</v>
      </c>
    </row>
    <row r="97" spans="1:12" x14ac:dyDescent="0.2">
      <c r="A97" s="15">
        <v>88</v>
      </c>
      <c r="B97" s="47">
        <v>18</v>
      </c>
      <c r="C97" s="49">
        <v>237</v>
      </c>
      <c r="D97" s="49">
        <v>258</v>
      </c>
      <c r="E97" s="52" t="s">
        <v>192</v>
      </c>
      <c r="F97" s="13">
        <f t="shared" si="10"/>
        <v>7.2727272727272724E-2</v>
      </c>
      <c r="G97" s="13">
        <f t="shared" si="7"/>
        <v>6.9524590847782855E-2</v>
      </c>
      <c r="H97" s="11">
        <f t="shared" si="13"/>
        <v>55979.366896172935</v>
      </c>
      <c r="I97" s="11">
        <f t="shared" si="11"/>
        <v>3891.9425793743435</v>
      </c>
      <c r="J97" s="11">
        <f t="shared" si="8"/>
        <v>53514.210466397228</v>
      </c>
      <c r="K97" s="11">
        <f t="shared" si="9"/>
        <v>317564.08841133211</v>
      </c>
      <c r="L97" s="14">
        <f t="shared" si="12"/>
        <v>5.6728774550153513</v>
      </c>
    </row>
    <row r="98" spans="1:12" x14ac:dyDescent="0.2">
      <c r="A98" s="15">
        <v>89</v>
      </c>
      <c r="B98" s="47">
        <v>20</v>
      </c>
      <c r="C98" s="49">
        <v>221</v>
      </c>
      <c r="D98" s="49">
        <v>218</v>
      </c>
      <c r="E98" s="52" t="s">
        <v>193</v>
      </c>
      <c r="F98" s="13">
        <f t="shared" si="10"/>
        <v>9.1116173120728935E-2</v>
      </c>
      <c r="G98" s="13">
        <f t="shared" si="7"/>
        <v>8.6976942412566441E-2</v>
      </c>
      <c r="H98" s="11">
        <f t="shared" si="13"/>
        <v>52087.424316798591</v>
      </c>
      <c r="I98" s="11">
        <f t="shared" si="11"/>
        <v>4530.4049052211039</v>
      </c>
      <c r="J98" s="11">
        <f t="shared" si="8"/>
        <v>49721.193834801605</v>
      </c>
      <c r="K98" s="11">
        <f>K99+J98</f>
        <v>264049.87794493488</v>
      </c>
      <c r="L98" s="14">
        <f t="shared" si="12"/>
        <v>5.069359474159616</v>
      </c>
    </row>
    <row r="99" spans="1:12" x14ac:dyDescent="0.2">
      <c r="A99" s="15">
        <v>90</v>
      </c>
      <c r="B99" s="47">
        <v>28</v>
      </c>
      <c r="C99" s="49">
        <v>182</v>
      </c>
      <c r="D99" s="49">
        <v>198</v>
      </c>
      <c r="E99" s="53" t="s">
        <v>194</v>
      </c>
      <c r="F99" s="24">
        <f t="shared" si="10"/>
        <v>0.14736842105263157</v>
      </c>
      <c r="G99" s="24">
        <f t="shared" si="7"/>
        <v>0.13865175037931157</v>
      </c>
      <c r="H99" s="25">
        <f t="shared" si="13"/>
        <v>47557.019411577487</v>
      </c>
      <c r="I99" s="25">
        <f t="shared" si="11"/>
        <v>6593.8639842381162</v>
      </c>
      <c r="J99" s="25">
        <f t="shared" si="8"/>
        <v>44744.077035901508</v>
      </c>
      <c r="K99" s="25">
        <f t="shared" ref="K99:K108" si="14">K100+J99</f>
        <v>214328.6841101333</v>
      </c>
      <c r="L99" s="16">
        <f t="shared" si="12"/>
        <v>4.5067728541868251</v>
      </c>
    </row>
    <row r="100" spans="1:12" x14ac:dyDescent="0.2">
      <c r="A100" s="15">
        <v>91</v>
      </c>
      <c r="B100" s="47">
        <v>29</v>
      </c>
      <c r="C100" s="49">
        <v>145</v>
      </c>
      <c r="D100" s="49">
        <v>152</v>
      </c>
      <c r="E100" s="53" t="s">
        <v>155</v>
      </c>
      <c r="F100" s="24">
        <f t="shared" si="10"/>
        <v>0.19528619528619529</v>
      </c>
      <c r="G100" s="24">
        <f t="shared" si="7"/>
        <v>0.17815182835992813</v>
      </c>
      <c r="H100" s="25">
        <f t="shared" si="13"/>
        <v>40963.15542733937</v>
      </c>
      <c r="I100" s="25">
        <f t="shared" si="11"/>
        <v>7297.6610347724218</v>
      </c>
      <c r="J100" s="25">
        <f t="shared" si="8"/>
        <v>37369.057367713955</v>
      </c>
      <c r="K100" s="25">
        <f t="shared" si="14"/>
        <v>169584.60707423178</v>
      </c>
      <c r="L100" s="16">
        <f t="shared" si="12"/>
        <v>4.1399302691669275</v>
      </c>
    </row>
    <row r="101" spans="1:12" x14ac:dyDescent="0.2">
      <c r="A101" s="15">
        <v>92</v>
      </c>
      <c r="B101" s="47">
        <v>20</v>
      </c>
      <c r="C101" s="49">
        <v>128</v>
      </c>
      <c r="D101" s="49">
        <v>117</v>
      </c>
      <c r="E101" s="53" t="s">
        <v>195</v>
      </c>
      <c r="F101" s="24">
        <f t="shared" si="10"/>
        <v>0.16326530612244897</v>
      </c>
      <c r="G101" s="24">
        <f t="shared" si="7"/>
        <v>0.14911352012286952</v>
      </c>
      <c r="H101" s="25">
        <f t="shared" si="13"/>
        <v>33665.49439256695</v>
      </c>
      <c r="I101" s="25">
        <f t="shared" si="11"/>
        <v>5019.9803755523826</v>
      </c>
      <c r="J101" s="25">
        <f t="shared" si="8"/>
        <v>30747.37980025835</v>
      </c>
      <c r="K101" s="25">
        <f t="shared" si="14"/>
        <v>132215.54970651784</v>
      </c>
      <c r="L101" s="16">
        <f t="shared" si="12"/>
        <v>3.9273312955032642</v>
      </c>
    </row>
    <row r="102" spans="1:12" x14ac:dyDescent="0.2">
      <c r="A102" s="15">
        <v>93</v>
      </c>
      <c r="B102" s="47">
        <v>20</v>
      </c>
      <c r="C102" s="49">
        <v>117</v>
      </c>
      <c r="D102" s="49">
        <v>104</v>
      </c>
      <c r="E102" s="53" t="s">
        <v>196</v>
      </c>
      <c r="F102" s="24">
        <f t="shared" si="10"/>
        <v>0.18099547511312217</v>
      </c>
      <c r="G102" s="24">
        <f t="shared" si="7"/>
        <v>0.1657467720816137</v>
      </c>
      <c r="H102" s="25">
        <f t="shared" si="13"/>
        <v>28645.514017014568</v>
      </c>
      <c r="I102" s="25">
        <f t="shared" si="11"/>
        <v>4747.9014829387843</v>
      </c>
      <c r="J102" s="25">
        <f t="shared" si="8"/>
        <v>26232.155693236782</v>
      </c>
      <c r="K102" s="25">
        <f t="shared" si="14"/>
        <v>101468.1699062595</v>
      </c>
      <c r="L102" s="16">
        <f t="shared" si="12"/>
        <v>3.5422010527020209</v>
      </c>
    </row>
    <row r="103" spans="1:12" x14ac:dyDescent="0.2">
      <c r="A103" s="15">
        <v>94</v>
      </c>
      <c r="B103" s="47">
        <v>23</v>
      </c>
      <c r="C103" s="49">
        <v>79</v>
      </c>
      <c r="D103" s="49">
        <v>95</v>
      </c>
      <c r="E103" s="53" t="s">
        <v>197</v>
      </c>
      <c r="F103" s="24">
        <f t="shared" si="10"/>
        <v>0.26436781609195403</v>
      </c>
      <c r="G103" s="24">
        <f t="shared" si="7"/>
        <v>0.23743332510919354</v>
      </c>
      <c r="H103" s="25">
        <f t="shared" si="13"/>
        <v>23897.612534075783</v>
      </c>
      <c r="I103" s="25">
        <f t="shared" si="11"/>
        <v>5674.0896061367539</v>
      </c>
      <c r="J103" s="25">
        <f t="shared" si="8"/>
        <v>21462.860684082501</v>
      </c>
      <c r="K103" s="25">
        <f t="shared" si="14"/>
        <v>75236.014213022718</v>
      </c>
      <c r="L103" s="16">
        <f t="shared" si="12"/>
        <v>3.1482648781648428</v>
      </c>
    </row>
    <row r="104" spans="1:12" x14ac:dyDescent="0.2">
      <c r="A104" s="15">
        <v>95</v>
      </c>
      <c r="B104" s="47">
        <v>15</v>
      </c>
      <c r="C104" s="49">
        <v>56</v>
      </c>
      <c r="D104" s="49">
        <v>57</v>
      </c>
      <c r="E104" s="53" t="s">
        <v>198</v>
      </c>
      <c r="F104" s="24">
        <f t="shared" si="10"/>
        <v>0.26548672566371684</v>
      </c>
      <c r="G104" s="24">
        <f t="shared" si="7"/>
        <v>0.23321076811853328</v>
      </c>
      <c r="H104" s="25">
        <f t="shared" si="13"/>
        <v>18223.52292793903</v>
      </c>
      <c r="I104" s="25">
        <f t="shared" si="11"/>
        <v>4249.9217798503632</v>
      </c>
      <c r="J104" s="25">
        <f t="shared" si="8"/>
        <v>16008.038704103035</v>
      </c>
      <c r="K104" s="25">
        <f t="shared" si="14"/>
        <v>53773.153528940224</v>
      </c>
      <c r="L104" s="16">
        <f t="shared" si="12"/>
        <v>2.9507551169757078</v>
      </c>
    </row>
    <row r="105" spans="1:12" x14ac:dyDescent="0.2">
      <c r="A105" s="15">
        <v>96</v>
      </c>
      <c r="B105" s="47">
        <v>9</v>
      </c>
      <c r="C105" s="49">
        <v>39</v>
      </c>
      <c r="D105" s="49">
        <v>50</v>
      </c>
      <c r="E105" s="53" t="s">
        <v>199</v>
      </c>
      <c r="F105" s="24">
        <f t="shared" si="10"/>
        <v>0.20224719101123595</v>
      </c>
      <c r="G105" s="24">
        <f t="shared" si="7"/>
        <v>0.18348810895116158</v>
      </c>
      <c r="H105" s="25">
        <f t="shared" si="13"/>
        <v>13973.601148088666</v>
      </c>
      <c r="I105" s="25">
        <f t="shared" si="11"/>
        <v>2563.9896499005699</v>
      </c>
      <c r="J105" s="25">
        <f t="shared" si="8"/>
        <v>12677.504380063929</v>
      </c>
      <c r="K105" s="25">
        <f t="shared" si="14"/>
        <v>37765.11482483719</v>
      </c>
      <c r="L105" s="16">
        <f t="shared" si="12"/>
        <v>2.7026043197177394</v>
      </c>
    </row>
    <row r="106" spans="1:12" x14ac:dyDescent="0.2">
      <c r="A106" s="15">
        <v>97</v>
      </c>
      <c r="B106" s="47">
        <v>7</v>
      </c>
      <c r="C106" s="49">
        <v>31</v>
      </c>
      <c r="D106" s="49">
        <v>34</v>
      </c>
      <c r="E106" s="53" t="s">
        <v>200</v>
      </c>
      <c r="F106" s="24">
        <f t="shared" si="10"/>
        <v>0.2153846153846154</v>
      </c>
      <c r="G106" s="24">
        <f t="shared" si="7"/>
        <v>0.18937037057076231</v>
      </c>
      <c r="H106" s="25">
        <f t="shared" si="13"/>
        <v>11409.611498188096</v>
      </c>
      <c r="I106" s="25">
        <f t="shared" si="11"/>
        <v>2160.6423574803102</v>
      </c>
      <c r="J106" s="25">
        <f t="shared" si="8"/>
        <v>10031.553802587154</v>
      </c>
      <c r="K106" s="25">
        <f t="shared" si="14"/>
        <v>25087.610444773258</v>
      </c>
      <c r="L106" s="16">
        <f t="shared" si="12"/>
        <v>2.1988137325059047</v>
      </c>
    </row>
    <row r="107" spans="1:12" x14ac:dyDescent="0.2">
      <c r="A107" s="15">
        <v>98</v>
      </c>
      <c r="B107" s="47">
        <v>13</v>
      </c>
      <c r="C107" s="49">
        <v>29</v>
      </c>
      <c r="D107" s="49">
        <v>25</v>
      </c>
      <c r="E107" s="53" t="s">
        <v>201</v>
      </c>
      <c r="F107" s="24">
        <f t="shared" si="10"/>
        <v>0.48148148148148145</v>
      </c>
      <c r="G107" s="24">
        <f t="shared" si="7"/>
        <v>0.40315702966305372</v>
      </c>
      <c r="H107" s="25">
        <f t="shared" si="13"/>
        <v>9248.9691407077862</v>
      </c>
      <c r="I107" s="25">
        <f t="shared" si="11"/>
        <v>3728.7869262129975</v>
      </c>
      <c r="J107" s="25">
        <f t="shared" si="8"/>
        <v>7744.403615980842</v>
      </c>
      <c r="K107" s="25">
        <f t="shared" si="14"/>
        <v>15056.056642186106</v>
      </c>
      <c r="L107" s="16">
        <f t="shared" si="12"/>
        <v>1.6278632151467993</v>
      </c>
    </row>
    <row r="108" spans="1:12" x14ac:dyDescent="0.2">
      <c r="A108" s="15">
        <v>99</v>
      </c>
      <c r="B108" s="47">
        <v>7</v>
      </c>
      <c r="C108" s="49">
        <v>15</v>
      </c>
      <c r="D108" s="49">
        <v>16</v>
      </c>
      <c r="E108" s="53" t="s">
        <v>202</v>
      </c>
      <c r="F108" s="24">
        <f t="shared" si="10"/>
        <v>0.45161290322580644</v>
      </c>
      <c r="G108" s="24">
        <f t="shared" si="7"/>
        <v>0.37088057645438166</v>
      </c>
      <c r="H108" s="25">
        <f t="shared" si="13"/>
        <v>5520.1822144947892</v>
      </c>
      <c r="I108" s="25">
        <f t="shared" si="11"/>
        <v>2047.3283618450525</v>
      </c>
      <c r="J108" s="25">
        <f t="shared" si="8"/>
        <v>4533.3699440854743</v>
      </c>
      <c r="K108" s="25">
        <f t="shared" si="14"/>
        <v>7311.6530262052638</v>
      </c>
      <c r="L108" s="16">
        <f t="shared" si="12"/>
        <v>1.3245311009854828</v>
      </c>
    </row>
    <row r="109" spans="1:12" x14ac:dyDescent="0.2">
      <c r="A109" s="15" t="s">
        <v>24</v>
      </c>
      <c r="B109" s="25">
        <v>14</v>
      </c>
      <c r="C109" s="49">
        <v>17</v>
      </c>
      <c r="D109" s="49">
        <v>18</v>
      </c>
      <c r="E109" s="23"/>
      <c r="F109" s="24">
        <f>B109/((C109+D109)/2)</f>
        <v>0.8</v>
      </c>
      <c r="G109" s="24">
        <v>1</v>
      </c>
      <c r="H109" s="25">
        <f>H108-I108</f>
        <v>3472.8538526497368</v>
      </c>
      <c r="I109" s="25">
        <f>H109*G109</f>
        <v>3472.8538526497368</v>
      </c>
      <c r="J109" s="25">
        <f>H109*F109</f>
        <v>2778.2830821197895</v>
      </c>
      <c r="K109" s="25">
        <f>J109</f>
        <v>2778.2830821197895</v>
      </c>
      <c r="L109" s="16">
        <f>K109/H109</f>
        <v>0.8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">
      <c r="A112" s="26" t="s">
        <v>11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266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277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4.25" x14ac:dyDescent="0.2">
      <c r="A6" s="36" t="s">
        <v>0</v>
      </c>
      <c r="B6" s="37" t="s">
        <v>1</v>
      </c>
      <c r="C6" s="70" t="s">
        <v>2</v>
      </c>
      <c r="D6" s="70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42005</v>
      </c>
      <c r="D7" s="42">
        <v>42370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47">
        <v>1</v>
      </c>
      <c r="C9" s="20">
        <v>887</v>
      </c>
      <c r="D9" s="49">
        <v>876</v>
      </c>
      <c r="E9" s="52" t="s">
        <v>89</v>
      </c>
      <c r="F9" s="13">
        <f>B9/((C9+D9)/2)</f>
        <v>1.1344299489506524E-3</v>
      </c>
      <c r="G9" s="13">
        <f t="shared" ref="G9:G72" si="0">F9/((1+(1-E9)*F9))</f>
        <v>1.1331479427755756E-3</v>
      </c>
      <c r="H9" s="11">
        <v>100000</v>
      </c>
      <c r="I9" s="11">
        <f>H9*G9</f>
        <v>113.31479427755757</v>
      </c>
      <c r="J9" s="11">
        <f t="shared" ref="J9:J72" si="1">H10+I9*E9</f>
        <v>99886.991155666998</v>
      </c>
      <c r="K9" s="11">
        <f t="shared" ref="K9:K72" si="2">K10+J9</f>
        <v>8645595.4125008658</v>
      </c>
      <c r="L9" s="22">
        <f>K9/H9</f>
        <v>86.45595412500866</v>
      </c>
    </row>
    <row r="10" spans="1:13" x14ac:dyDescent="0.2">
      <c r="A10" s="15">
        <v>1</v>
      </c>
      <c r="B10" s="47">
        <v>0</v>
      </c>
      <c r="C10" s="20">
        <v>864</v>
      </c>
      <c r="D10" s="49">
        <v>933</v>
      </c>
      <c r="E10" s="52" t="s">
        <v>28</v>
      </c>
      <c r="F10" s="13">
        <f t="shared" ref="F10:F73" si="3">B10/((C10+D10)/2)</f>
        <v>0</v>
      </c>
      <c r="G10" s="13">
        <f t="shared" si="0"/>
        <v>0</v>
      </c>
      <c r="H10" s="11">
        <f>H9-I9</f>
        <v>99886.685205722446</v>
      </c>
      <c r="I10" s="11">
        <f t="shared" ref="I10:I73" si="4">H10*G10</f>
        <v>0</v>
      </c>
      <c r="J10" s="11">
        <f t="shared" si="1"/>
        <v>99886.685205722446</v>
      </c>
      <c r="K10" s="11">
        <f t="shared" si="2"/>
        <v>8545708.4213451985</v>
      </c>
      <c r="L10" s="14">
        <f t="shared" ref="L10:L73" si="5">K10/H10</f>
        <v>85.554029586073597</v>
      </c>
    </row>
    <row r="11" spans="1:13" x14ac:dyDescent="0.2">
      <c r="A11" s="15">
        <v>2</v>
      </c>
      <c r="B11" s="47">
        <v>0</v>
      </c>
      <c r="C11" s="20">
        <v>933</v>
      </c>
      <c r="D11" s="49">
        <v>883</v>
      </c>
      <c r="E11" s="52" t="s">
        <v>28</v>
      </c>
      <c r="F11" s="13">
        <f t="shared" si="3"/>
        <v>0</v>
      </c>
      <c r="G11" s="13">
        <f t="shared" si="0"/>
        <v>0</v>
      </c>
      <c r="H11" s="11">
        <f t="shared" ref="H11:H74" si="6">H10-I10</f>
        <v>99886.685205722446</v>
      </c>
      <c r="I11" s="11">
        <f t="shared" si="4"/>
        <v>0</v>
      </c>
      <c r="J11" s="11">
        <f t="shared" si="1"/>
        <v>99886.685205722446</v>
      </c>
      <c r="K11" s="11">
        <f t="shared" si="2"/>
        <v>8445821.7361394763</v>
      </c>
      <c r="L11" s="14">
        <f t="shared" si="5"/>
        <v>84.554029586073611</v>
      </c>
    </row>
    <row r="12" spans="1:13" x14ac:dyDescent="0.2">
      <c r="A12" s="15">
        <v>3</v>
      </c>
      <c r="B12" s="47">
        <v>0</v>
      </c>
      <c r="C12" s="20">
        <v>905</v>
      </c>
      <c r="D12" s="49">
        <v>932</v>
      </c>
      <c r="E12" s="52" t="s">
        <v>28</v>
      </c>
      <c r="F12" s="13">
        <f t="shared" si="3"/>
        <v>0</v>
      </c>
      <c r="G12" s="13">
        <f t="shared" si="0"/>
        <v>0</v>
      </c>
      <c r="H12" s="11">
        <f t="shared" si="6"/>
        <v>99886.685205722446</v>
      </c>
      <c r="I12" s="11">
        <f t="shared" si="4"/>
        <v>0</v>
      </c>
      <c r="J12" s="11">
        <f t="shared" si="1"/>
        <v>99886.685205722446</v>
      </c>
      <c r="K12" s="11">
        <f t="shared" si="2"/>
        <v>8345935.0509337531</v>
      </c>
      <c r="L12" s="14">
        <f t="shared" si="5"/>
        <v>83.554029586073597</v>
      </c>
    </row>
    <row r="13" spans="1:13" x14ac:dyDescent="0.2">
      <c r="A13" s="15">
        <v>4</v>
      </c>
      <c r="B13" s="47">
        <v>0</v>
      </c>
      <c r="C13" s="20">
        <v>971</v>
      </c>
      <c r="D13" s="49">
        <v>906</v>
      </c>
      <c r="E13" s="52" t="s">
        <v>28</v>
      </c>
      <c r="F13" s="13">
        <f t="shared" si="3"/>
        <v>0</v>
      </c>
      <c r="G13" s="13">
        <f t="shared" si="0"/>
        <v>0</v>
      </c>
      <c r="H13" s="11">
        <f t="shared" si="6"/>
        <v>99886.685205722446</v>
      </c>
      <c r="I13" s="11">
        <f t="shared" si="4"/>
        <v>0</v>
      </c>
      <c r="J13" s="11">
        <f t="shared" si="1"/>
        <v>99886.685205722446</v>
      </c>
      <c r="K13" s="11">
        <f t="shared" si="2"/>
        <v>8246048.3657280309</v>
      </c>
      <c r="L13" s="14">
        <f t="shared" si="5"/>
        <v>82.554029586073597</v>
      </c>
    </row>
    <row r="14" spans="1:13" x14ac:dyDescent="0.2">
      <c r="A14" s="15">
        <v>5</v>
      </c>
      <c r="B14" s="47">
        <v>0</v>
      </c>
      <c r="C14" s="20">
        <v>897</v>
      </c>
      <c r="D14" s="49">
        <v>983</v>
      </c>
      <c r="E14" s="52" t="s">
        <v>28</v>
      </c>
      <c r="F14" s="13">
        <f t="shared" si="3"/>
        <v>0</v>
      </c>
      <c r="G14" s="13">
        <f t="shared" si="0"/>
        <v>0</v>
      </c>
      <c r="H14" s="11">
        <f t="shared" si="6"/>
        <v>99886.685205722446</v>
      </c>
      <c r="I14" s="11">
        <f t="shared" si="4"/>
        <v>0</v>
      </c>
      <c r="J14" s="11">
        <f t="shared" si="1"/>
        <v>99886.685205722446</v>
      </c>
      <c r="K14" s="11">
        <f t="shared" si="2"/>
        <v>8146161.6805223087</v>
      </c>
      <c r="L14" s="14">
        <f t="shared" si="5"/>
        <v>81.554029586073597</v>
      </c>
    </row>
    <row r="15" spans="1:13" x14ac:dyDescent="0.2">
      <c r="A15" s="15">
        <v>6</v>
      </c>
      <c r="B15" s="47">
        <v>0</v>
      </c>
      <c r="C15" s="20">
        <v>956</v>
      </c>
      <c r="D15" s="49">
        <v>896</v>
      </c>
      <c r="E15" s="52" t="s">
        <v>28</v>
      </c>
      <c r="F15" s="13">
        <f t="shared" si="3"/>
        <v>0</v>
      </c>
      <c r="G15" s="13">
        <f t="shared" si="0"/>
        <v>0</v>
      </c>
      <c r="H15" s="11">
        <f t="shared" si="6"/>
        <v>99886.685205722446</v>
      </c>
      <c r="I15" s="11">
        <f t="shared" si="4"/>
        <v>0</v>
      </c>
      <c r="J15" s="11">
        <f t="shared" si="1"/>
        <v>99886.685205722446</v>
      </c>
      <c r="K15" s="11">
        <f t="shared" si="2"/>
        <v>8046274.9953165865</v>
      </c>
      <c r="L15" s="14">
        <f t="shared" si="5"/>
        <v>80.554029586073611</v>
      </c>
    </row>
    <row r="16" spans="1:13" x14ac:dyDescent="0.2">
      <c r="A16" s="15">
        <v>7</v>
      </c>
      <c r="B16" s="47">
        <v>0</v>
      </c>
      <c r="C16" s="20">
        <v>937</v>
      </c>
      <c r="D16" s="49">
        <v>951</v>
      </c>
      <c r="E16" s="52" t="s">
        <v>28</v>
      </c>
      <c r="F16" s="13">
        <f t="shared" si="3"/>
        <v>0</v>
      </c>
      <c r="G16" s="13">
        <f t="shared" si="0"/>
        <v>0</v>
      </c>
      <c r="H16" s="11">
        <f t="shared" si="6"/>
        <v>99886.685205722446</v>
      </c>
      <c r="I16" s="11">
        <f t="shared" si="4"/>
        <v>0</v>
      </c>
      <c r="J16" s="11">
        <f t="shared" si="1"/>
        <v>99886.685205722446</v>
      </c>
      <c r="K16" s="11">
        <f t="shared" si="2"/>
        <v>7946388.3101108642</v>
      </c>
      <c r="L16" s="14">
        <f t="shared" si="5"/>
        <v>79.554029586073611</v>
      </c>
    </row>
    <row r="17" spans="1:12" x14ac:dyDescent="0.2">
      <c r="A17" s="15">
        <v>8</v>
      </c>
      <c r="B17" s="47">
        <v>0</v>
      </c>
      <c r="C17" s="20">
        <v>912</v>
      </c>
      <c r="D17" s="49">
        <v>917</v>
      </c>
      <c r="E17" s="52" t="s">
        <v>28</v>
      </c>
      <c r="F17" s="13">
        <f t="shared" si="3"/>
        <v>0</v>
      </c>
      <c r="G17" s="13">
        <f t="shared" si="0"/>
        <v>0</v>
      </c>
      <c r="H17" s="11">
        <f t="shared" si="6"/>
        <v>99886.685205722446</v>
      </c>
      <c r="I17" s="11">
        <f t="shared" si="4"/>
        <v>0</v>
      </c>
      <c r="J17" s="11">
        <f t="shared" si="1"/>
        <v>99886.685205722446</v>
      </c>
      <c r="K17" s="11">
        <f t="shared" si="2"/>
        <v>7846501.624905142</v>
      </c>
      <c r="L17" s="14">
        <f t="shared" si="5"/>
        <v>78.554029586073611</v>
      </c>
    </row>
    <row r="18" spans="1:12" x14ac:dyDescent="0.2">
      <c r="A18" s="15">
        <v>9</v>
      </c>
      <c r="B18" s="47">
        <v>0</v>
      </c>
      <c r="C18" s="20">
        <v>852</v>
      </c>
      <c r="D18" s="49">
        <v>902</v>
      </c>
      <c r="E18" s="52" t="s">
        <v>28</v>
      </c>
      <c r="F18" s="13">
        <f t="shared" si="3"/>
        <v>0</v>
      </c>
      <c r="G18" s="13">
        <f t="shared" si="0"/>
        <v>0</v>
      </c>
      <c r="H18" s="11">
        <f t="shared" si="6"/>
        <v>99886.685205722446</v>
      </c>
      <c r="I18" s="11">
        <f t="shared" si="4"/>
        <v>0</v>
      </c>
      <c r="J18" s="11">
        <f t="shared" si="1"/>
        <v>99886.685205722446</v>
      </c>
      <c r="K18" s="11">
        <f t="shared" si="2"/>
        <v>7746614.9396994198</v>
      </c>
      <c r="L18" s="14">
        <f t="shared" si="5"/>
        <v>77.554029586073611</v>
      </c>
    </row>
    <row r="19" spans="1:12" x14ac:dyDescent="0.2">
      <c r="A19" s="15">
        <v>10</v>
      </c>
      <c r="B19" s="47">
        <v>0</v>
      </c>
      <c r="C19" s="20">
        <v>900</v>
      </c>
      <c r="D19" s="49">
        <v>839</v>
      </c>
      <c r="E19" s="52" t="s">
        <v>28</v>
      </c>
      <c r="F19" s="13">
        <f t="shared" si="3"/>
        <v>0</v>
      </c>
      <c r="G19" s="13">
        <f t="shared" si="0"/>
        <v>0</v>
      </c>
      <c r="H19" s="11">
        <f t="shared" si="6"/>
        <v>99886.685205722446</v>
      </c>
      <c r="I19" s="11">
        <f t="shared" si="4"/>
        <v>0</v>
      </c>
      <c r="J19" s="11">
        <f t="shared" si="1"/>
        <v>99886.685205722446</v>
      </c>
      <c r="K19" s="11">
        <f t="shared" si="2"/>
        <v>7646728.2544936975</v>
      </c>
      <c r="L19" s="14">
        <f t="shared" si="5"/>
        <v>76.554029586073611</v>
      </c>
    </row>
    <row r="20" spans="1:12" x14ac:dyDescent="0.2">
      <c r="A20" s="15">
        <v>11</v>
      </c>
      <c r="B20" s="47">
        <v>0</v>
      </c>
      <c r="C20" s="20">
        <v>858</v>
      </c>
      <c r="D20" s="49">
        <v>887</v>
      </c>
      <c r="E20" s="52" t="s">
        <v>28</v>
      </c>
      <c r="F20" s="13">
        <f t="shared" si="3"/>
        <v>0</v>
      </c>
      <c r="G20" s="13">
        <f t="shared" si="0"/>
        <v>0</v>
      </c>
      <c r="H20" s="11">
        <f t="shared" si="6"/>
        <v>99886.685205722446</v>
      </c>
      <c r="I20" s="11">
        <f t="shared" si="4"/>
        <v>0</v>
      </c>
      <c r="J20" s="11">
        <f t="shared" si="1"/>
        <v>99886.685205722446</v>
      </c>
      <c r="K20" s="11">
        <f t="shared" si="2"/>
        <v>7546841.5692879753</v>
      </c>
      <c r="L20" s="14">
        <f t="shared" si="5"/>
        <v>75.554029586073611</v>
      </c>
    </row>
    <row r="21" spans="1:12" x14ac:dyDescent="0.2">
      <c r="A21" s="15">
        <v>12</v>
      </c>
      <c r="B21" s="47">
        <v>0</v>
      </c>
      <c r="C21" s="20">
        <v>850</v>
      </c>
      <c r="D21" s="49">
        <v>852</v>
      </c>
      <c r="E21" s="52" t="s">
        <v>28</v>
      </c>
      <c r="F21" s="13">
        <f t="shared" si="3"/>
        <v>0</v>
      </c>
      <c r="G21" s="13">
        <f t="shared" si="0"/>
        <v>0</v>
      </c>
      <c r="H21" s="11">
        <f t="shared" si="6"/>
        <v>99886.685205722446</v>
      </c>
      <c r="I21" s="11">
        <f t="shared" si="4"/>
        <v>0</v>
      </c>
      <c r="J21" s="11">
        <f t="shared" si="1"/>
        <v>99886.685205722446</v>
      </c>
      <c r="K21" s="11">
        <f t="shared" si="2"/>
        <v>7446954.8840822531</v>
      </c>
      <c r="L21" s="14">
        <f t="shared" si="5"/>
        <v>74.554029586073611</v>
      </c>
    </row>
    <row r="22" spans="1:12" x14ac:dyDescent="0.2">
      <c r="A22" s="15">
        <v>13</v>
      </c>
      <c r="B22" s="47">
        <v>0</v>
      </c>
      <c r="C22" s="20">
        <v>747</v>
      </c>
      <c r="D22" s="49">
        <v>851</v>
      </c>
      <c r="E22" s="52" t="s">
        <v>28</v>
      </c>
      <c r="F22" s="13">
        <f t="shared" si="3"/>
        <v>0</v>
      </c>
      <c r="G22" s="13">
        <f t="shared" si="0"/>
        <v>0</v>
      </c>
      <c r="H22" s="11">
        <f t="shared" si="6"/>
        <v>99886.685205722446</v>
      </c>
      <c r="I22" s="11">
        <f t="shared" si="4"/>
        <v>0</v>
      </c>
      <c r="J22" s="11">
        <f t="shared" si="1"/>
        <v>99886.685205722446</v>
      </c>
      <c r="K22" s="11">
        <f t="shared" si="2"/>
        <v>7347068.1988765309</v>
      </c>
      <c r="L22" s="14">
        <f t="shared" si="5"/>
        <v>73.554029586073625</v>
      </c>
    </row>
    <row r="23" spans="1:12" x14ac:dyDescent="0.2">
      <c r="A23" s="15">
        <v>14</v>
      </c>
      <c r="B23" s="47">
        <v>0</v>
      </c>
      <c r="C23" s="20">
        <v>787</v>
      </c>
      <c r="D23" s="49">
        <v>758</v>
      </c>
      <c r="E23" s="52" t="s">
        <v>28</v>
      </c>
      <c r="F23" s="13">
        <f t="shared" si="3"/>
        <v>0</v>
      </c>
      <c r="G23" s="13">
        <f t="shared" si="0"/>
        <v>0</v>
      </c>
      <c r="H23" s="11">
        <f t="shared" si="6"/>
        <v>99886.685205722446</v>
      </c>
      <c r="I23" s="11">
        <f t="shared" si="4"/>
        <v>0</v>
      </c>
      <c r="J23" s="11">
        <f t="shared" si="1"/>
        <v>99886.685205722446</v>
      </c>
      <c r="K23" s="11">
        <f t="shared" si="2"/>
        <v>7247181.5136708086</v>
      </c>
      <c r="L23" s="14">
        <f t="shared" si="5"/>
        <v>72.554029586073625</v>
      </c>
    </row>
    <row r="24" spans="1:12" x14ac:dyDescent="0.2">
      <c r="A24" s="15">
        <v>15</v>
      </c>
      <c r="B24" s="47">
        <v>0</v>
      </c>
      <c r="C24" s="20">
        <v>734</v>
      </c>
      <c r="D24" s="49">
        <v>785</v>
      </c>
      <c r="E24" s="52" t="s">
        <v>28</v>
      </c>
      <c r="F24" s="13">
        <f t="shared" si="3"/>
        <v>0</v>
      </c>
      <c r="G24" s="13">
        <f t="shared" si="0"/>
        <v>0</v>
      </c>
      <c r="H24" s="11">
        <f t="shared" si="6"/>
        <v>99886.685205722446</v>
      </c>
      <c r="I24" s="11">
        <f t="shared" si="4"/>
        <v>0</v>
      </c>
      <c r="J24" s="11">
        <f t="shared" si="1"/>
        <v>99886.685205722446</v>
      </c>
      <c r="K24" s="11">
        <f t="shared" si="2"/>
        <v>7147294.8284650864</v>
      </c>
      <c r="L24" s="14">
        <f t="shared" si="5"/>
        <v>71.554029586073625</v>
      </c>
    </row>
    <row r="25" spans="1:12" x14ac:dyDescent="0.2">
      <c r="A25" s="15">
        <v>16</v>
      </c>
      <c r="B25" s="47">
        <v>0</v>
      </c>
      <c r="C25" s="20">
        <v>648</v>
      </c>
      <c r="D25" s="49">
        <v>740</v>
      </c>
      <c r="E25" s="52" t="s">
        <v>28</v>
      </c>
      <c r="F25" s="13">
        <f t="shared" si="3"/>
        <v>0</v>
      </c>
      <c r="G25" s="13">
        <f t="shared" si="0"/>
        <v>0</v>
      </c>
      <c r="H25" s="11">
        <f t="shared" si="6"/>
        <v>99886.685205722446</v>
      </c>
      <c r="I25" s="11">
        <f t="shared" si="4"/>
        <v>0</v>
      </c>
      <c r="J25" s="11">
        <f t="shared" si="1"/>
        <v>99886.685205722446</v>
      </c>
      <c r="K25" s="11">
        <f t="shared" si="2"/>
        <v>7047408.1432593642</v>
      </c>
      <c r="L25" s="14">
        <f t="shared" si="5"/>
        <v>70.554029586073625</v>
      </c>
    </row>
    <row r="26" spans="1:12" x14ac:dyDescent="0.2">
      <c r="A26" s="15">
        <v>17</v>
      </c>
      <c r="B26" s="47">
        <v>0</v>
      </c>
      <c r="C26" s="20">
        <v>633</v>
      </c>
      <c r="D26" s="49">
        <v>648</v>
      </c>
      <c r="E26" s="52" t="s">
        <v>28</v>
      </c>
      <c r="F26" s="13">
        <f t="shared" si="3"/>
        <v>0</v>
      </c>
      <c r="G26" s="13">
        <f t="shared" si="0"/>
        <v>0</v>
      </c>
      <c r="H26" s="11">
        <f t="shared" si="6"/>
        <v>99886.685205722446</v>
      </c>
      <c r="I26" s="11">
        <f t="shared" si="4"/>
        <v>0</v>
      </c>
      <c r="J26" s="11">
        <f t="shared" si="1"/>
        <v>99886.685205722446</v>
      </c>
      <c r="K26" s="11">
        <f t="shared" si="2"/>
        <v>6947521.458053642</v>
      </c>
      <c r="L26" s="14">
        <f t="shared" si="5"/>
        <v>69.554029586073625</v>
      </c>
    </row>
    <row r="27" spans="1:12" x14ac:dyDescent="0.2">
      <c r="A27" s="15">
        <v>18</v>
      </c>
      <c r="B27" s="47">
        <v>0</v>
      </c>
      <c r="C27" s="20">
        <v>704</v>
      </c>
      <c r="D27" s="49">
        <v>646</v>
      </c>
      <c r="E27" s="52" t="s">
        <v>28</v>
      </c>
      <c r="F27" s="13">
        <f t="shared" si="3"/>
        <v>0</v>
      </c>
      <c r="G27" s="13">
        <f t="shared" si="0"/>
        <v>0</v>
      </c>
      <c r="H27" s="11">
        <f t="shared" si="6"/>
        <v>99886.685205722446</v>
      </c>
      <c r="I27" s="11">
        <f t="shared" si="4"/>
        <v>0</v>
      </c>
      <c r="J27" s="11">
        <f t="shared" si="1"/>
        <v>99886.685205722446</v>
      </c>
      <c r="K27" s="11">
        <f t="shared" si="2"/>
        <v>6847634.7728479197</v>
      </c>
      <c r="L27" s="14">
        <f t="shared" si="5"/>
        <v>68.554029586073625</v>
      </c>
    </row>
    <row r="28" spans="1:12" x14ac:dyDescent="0.2">
      <c r="A28" s="15">
        <v>19</v>
      </c>
      <c r="B28" s="47">
        <v>0</v>
      </c>
      <c r="C28" s="20">
        <v>741</v>
      </c>
      <c r="D28" s="49">
        <v>731</v>
      </c>
      <c r="E28" s="52" t="s">
        <v>28</v>
      </c>
      <c r="F28" s="13">
        <f t="shared" si="3"/>
        <v>0</v>
      </c>
      <c r="G28" s="13">
        <f t="shared" si="0"/>
        <v>0</v>
      </c>
      <c r="H28" s="11">
        <f t="shared" si="6"/>
        <v>99886.685205722446</v>
      </c>
      <c r="I28" s="11">
        <f t="shared" si="4"/>
        <v>0</v>
      </c>
      <c r="J28" s="11">
        <f t="shared" si="1"/>
        <v>99886.685205722446</v>
      </c>
      <c r="K28" s="11">
        <f t="shared" si="2"/>
        <v>6747748.0876421975</v>
      </c>
      <c r="L28" s="14">
        <f t="shared" si="5"/>
        <v>67.554029586073639</v>
      </c>
    </row>
    <row r="29" spans="1:12" x14ac:dyDescent="0.2">
      <c r="A29" s="15">
        <v>20</v>
      </c>
      <c r="B29" s="47">
        <v>0</v>
      </c>
      <c r="C29" s="20">
        <v>724</v>
      </c>
      <c r="D29" s="49">
        <v>788</v>
      </c>
      <c r="E29" s="52" t="s">
        <v>28</v>
      </c>
      <c r="F29" s="13">
        <f t="shared" si="3"/>
        <v>0</v>
      </c>
      <c r="G29" s="13">
        <f t="shared" si="0"/>
        <v>0</v>
      </c>
      <c r="H29" s="11">
        <f t="shared" si="6"/>
        <v>99886.685205722446</v>
      </c>
      <c r="I29" s="11">
        <f t="shared" si="4"/>
        <v>0</v>
      </c>
      <c r="J29" s="11">
        <f t="shared" si="1"/>
        <v>99886.685205722446</v>
      </c>
      <c r="K29" s="11">
        <f t="shared" si="2"/>
        <v>6647861.4024364753</v>
      </c>
      <c r="L29" s="14">
        <f t="shared" si="5"/>
        <v>66.554029586073639</v>
      </c>
    </row>
    <row r="30" spans="1:12" x14ac:dyDescent="0.2">
      <c r="A30" s="15">
        <v>21</v>
      </c>
      <c r="B30" s="47">
        <v>0</v>
      </c>
      <c r="C30" s="20">
        <v>823</v>
      </c>
      <c r="D30" s="49">
        <v>753</v>
      </c>
      <c r="E30" s="52" t="s">
        <v>28</v>
      </c>
      <c r="F30" s="13">
        <f t="shared" si="3"/>
        <v>0</v>
      </c>
      <c r="G30" s="13">
        <f t="shared" si="0"/>
        <v>0</v>
      </c>
      <c r="H30" s="11">
        <f t="shared" si="6"/>
        <v>99886.685205722446</v>
      </c>
      <c r="I30" s="11">
        <f t="shared" si="4"/>
        <v>0</v>
      </c>
      <c r="J30" s="11">
        <f t="shared" si="1"/>
        <v>99886.685205722446</v>
      </c>
      <c r="K30" s="11">
        <f t="shared" si="2"/>
        <v>6547974.717230753</v>
      </c>
      <c r="L30" s="14">
        <f t="shared" si="5"/>
        <v>65.554029586073639</v>
      </c>
    </row>
    <row r="31" spans="1:12" x14ac:dyDescent="0.2">
      <c r="A31" s="15">
        <v>22</v>
      </c>
      <c r="B31" s="47">
        <v>0</v>
      </c>
      <c r="C31" s="20">
        <v>890</v>
      </c>
      <c r="D31" s="49">
        <v>869</v>
      </c>
      <c r="E31" s="52" t="s">
        <v>28</v>
      </c>
      <c r="F31" s="13">
        <f t="shared" si="3"/>
        <v>0</v>
      </c>
      <c r="G31" s="13">
        <f t="shared" si="0"/>
        <v>0</v>
      </c>
      <c r="H31" s="11">
        <f t="shared" si="6"/>
        <v>99886.685205722446</v>
      </c>
      <c r="I31" s="11">
        <f t="shared" si="4"/>
        <v>0</v>
      </c>
      <c r="J31" s="11">
        <f t="shared" si="1"/>
        <v>99886.685205722446</v>
      </c>
      <c r="K31" s="11">
        <f t="shared" si="2"/>
        <v>6448088.0320250308</v>
      </c>
      <c r="L31" s="14">
        <f t="shared" si="5"/>
        <v>64.554029586073639</v>
      </c>
    </row>
    <row r="32" spans="1:12" x14ac:dyDescent="0.2">
      <c r="A32" s="15">
        <v>23</v>
      </c>
      <c r="B32" s="47">
        <v>0</v>
      </c>
      <c r="C32" s="20">
        <v>912</v>
      </c>
      <c r="D32" s="49">
        <v>925</v>
      </c>
      <c r="E32" s="52" t="s">
        <v>28</v>
      </c>
      <c r="F32" s="13">
        <f t="shared" si="3"/>
        <v>0</v>
      </c>
      <c r="G32" s="13">
        <f t="shared" si="0"/>
        <v>0</v>
      </c>
      <c r="H32" s="11">
        <f t="shared" si="6"/>
        <v>99886.685205722446</v>
      </c>
      <c r="I32" s="11">
        <f t="shared" si="4"/>
        <v>0</v>
      </c>
      <c r="J32" s="11">
        <f t="shared" si="1"/>
        <v>99886.685205722446</v>
      </c>
      <c r="K32" s="11">
        <f t="shared" si="2"/>
        <v>6348201.3468193086</v>
      </c>
      <c r="L32" s="14">
        <f t="shared" si="5"/>
        <v>63.554029586073639</v>
      </c>
    </row>
    <row r="33" spans="1:12" x14ac:dyDescent="0.2">
      <c r="A33" s="15">
        <v>24</v>
      </c>
      <c r="B33" s="47">
        <v>0</v>
      </c>
      <c r="C33" s="20">
        <v>889</v>
      </c>
      <c r="D33" s="49">
        <v>927</v>
      </c>
      <c r="E33" s="52" t="s">
        <v>28</v>
      </c>
      <c r="F33" s="13">
        <f t="shared" si="3"/>
        <v>0</v>
      </c>
      <c r="G33" s="13">
        <f t="shared" si="0"/>
        <v>0</v>
      </c>
      <c r="H33" s="11">
        <f t="shared" si="6"/>
        <v>99886.685205722446</v>
      </c>
      <c r="I33" s="11">
        <f t="shared" si="4"/>
        <v>0</v>
      </c>
      <c r="J33" s="11">
        <f t="shared" si="1"/>
        <v>99886.685205722446</v>
      </c>
      <c r="K33" s="11">
        <f t="shared" si="2"/>
        <v>6248314.6616135864</v>
      </c>
      <c r="L33" s="14">
        <f t="shared" si="5"/>
        <v>62.554029586073646</v>
      </c>
    </row>
    <row r="34" spans="1:12" x14ac:dyDescent="0.2">
      <c r="A34" s="15">
        <v>25</v>
      </c>
      <c r="B34" s="47">
        <v>1</v>
      </c>
      <c r="C34" s="20">
        <v>938</v>
      </c>
      <c r="D34" s="49">
        <v>900</v>
      </c>
      <c r="E34" s="52" t="s">
        <v>90</v>
      </c>
      <c r="F34" s="13">
        <f t="shared" si="3"/>
        <v>1.088139281828074E-3</v>
      </c>
      <c r="G34" s="13">
        <f t="shared" si="0"/>
        <v>1.0881198638022129E-3</v>
      </c>
      <c r="H34" s="11">
        <f t="shared" si="6"/>
        <v>99886.685205722446</v>
      </c>
      <c r="I34" s="11">
        <f t="shared" si="4"/>
        <v>108.68868630170523</v>
      </c>
      <c r="J34" s="11">
        <f t="shared" si="1"/>
        <v>99884.902711267103</v>
      </c>
      <c r="K34" s="11">
        <f t="shared" si="2"/>
        <v>6148427.9764078641</v>
      </c>
      <c r="L34" s="14">
        <f t="shared" si="5"/>
        <v>61.554029586073646</v>
      </c>
    </row>
    <row r="35" spans="1:12" x14ac:dyDescent="0.2">
      <c r="A35" s="15">
        <v>26</v>
      </c>
      <c r="B35" s="47">
        <v>0</v>
      </c>
      <c r="C35" s="20">
        <v>982</v>
      </c>
      <c r="D35" s="49">
        <v>966</v>
      </c>
      <c r="E35" s="52" t="s">
        <v>28</v>
      </c>
      <c r="F35" s="13">
        <f t="shared" si="3"/>
        <v>0</v>
      </c>
      <c r="G35" s="13">
        <f t="shared" si="0"/>
        <v>0</v>
      </c>
      <c r="H35" s="11">
        <f t="shared" si="6"/>
        <v>99777.996519420747</v>
      </c>
      <c r="I35" s="11">
        <f t="shared" si="4"/>
        <v>0</v>
      </c>
      <c r="J35" s="11">
        <f t="shared" si="1"/>
        <v>99777.996519420747</v>
      </c>
      <c r="K35" s="11">
        <f t="shared" si="2"/>
        <v>6048543.0736965975</v>
      </c>
      <c r="L35" s="14">
        <f t="shared" si="5"/>
        <v>60.620009267467218</v>
      </c>
    </row>
    <row r="36" spans="1:12" x14ac:dyDescent="0.2">
      <c r="A36" s="15">
        <v>27</v>
      </c>
      <c r="B36" s="47">
        <v>0</v>
      </c>
      <c r="C36" s="20">
        <v>1108</v>
      </c>
      <c r="D36" s="49">
        <v>1018</v>
      </c>
      <c r="E36" s="52" t="s">
        <v>28</v>
      </c>
      <c r="F36" s="13">
        <f t="shared" si="3"/>
        <v>0</v>
      </c>
      <c r="G36" s="13">
        <f t="shared" si="0"/>
        <v>0</v>
      </c>
      <c r="H36" s="11">
        <f t="shared" si="6"/>
        <v>99777.996519420747</v>
      </c>
      <c r="I36" s="11">
        <f t="shared" si="4"/>
        <v>0</v>
      </c>
      <c r="J36" s="11">
        <f t="shared" si="1"/>
        <v>99777.996519420747</v>
      </c>
      <c r="K36" s="11">
        <f t="shared" si="2"/>
        <v>5948765.0771771772</v>
      </c>
      <c r="L36" s="14">
        <f t="shared" si="5"/>
        <v>59.620009267467225</v>
      </c>
    </row>
    <row r="37" spans="1:12" x14ac:dyDescent="0.2">
      <c r="A37" s="15">
        <v>28</v>
      </c>
      <c r="B37" s="47">
        <v>0</v>
      </c>
      <c r="C37" s="20">
        <v>1143</v>
      </c>
      <c r="D37" s="49">
        <v>1147</v>
      </c>
      <c r="E37" s="52" t="s">
        <v>28</v>
      </c>
      <c r="F37" s="13">
        <f t="shared" si="3"/>
        <v>0</v>
      </c>
      <c r="G37" s="13">
        <f t="shared" si="0"/>
        <v>0</v>
      </c>
      <c r="H37" s="11">
        <f t="shared" si="6"/>
        <v>99777.996519420747</v>
      </c>
      <c r="I37" s="11">
        <f t="shared" si="4"/>
        <v>0</v>
      </c>
      <c r="J37" s="11">
        <f t="shared" si="1"/>
        <v>99777.996519420747</v>
      </c>
      <c r="K37" s="11">
        <f t="shared" si="2"/>
        <v>5848987.0806577569</v>
      </c>
      <c r="L37" s="14">
        <f t="shared" si="5"/>
        <v>58.620009267467225</v>
      </c>
    </row>
    <row r="38" spans="1:12" x14ac:dyDescent="0.2">
      <c r="A38" s="15">
        <v>29</v>
      </c>
      <c r="B38" s="47">
        <v>0</v>
      </c>
      <c r="C38" s="20">
        <v>1178</v>
      </c>
      <c r="D38" s="49">
        <v>1168</v>
      </c>
      <c r="E38" s="52" t="s">
        <v>28</v>
      </c>
      <c r="F38" s="13">
        <f t="shared" si="3"/>
        <v>0</v>
      </c>
      <c r="G38" s="13">
        <f t="shared" si="0"/>
        <v>0</v>
      </c>
      <c r="H38" s="11">
        <f t="shared" si="6"/>
        <v>99777.996519420747</v>
      </c>
      <c r="I38" s="11">
        <f t="shared" si="4"/>
        <v>0</v>
      </c>
      <c r="J38" s="11">
        <f t="shared" si="1"/>
        <v>99777.996519420747</v>
      </c>
      <c r="K38" s="11">
        <f t="shared" si="2"/>
        <v>5749209.0841383366</v>
      </c>
      <c r="L38" s="14">
        <f t="shared" si="5"/>
        <v>57.620009267467232</v>
      </c>
    </row>
    <row r="39" spans="1:12" x14ac:dyDescent="0.2">
      <c r="A39" s="15">
        <v>30</v>
      </c>
      <c r="B39" s="47">
        <v>0</v>
      </c>
      <c r="C39" s="20">
        <v>1244</v>
      </c>
      <c r="D39" s="49">
        <v>1199</v>
      </c>
      <c r="E39" s="52" t="s">
        <v>28</v>
      </c>
      <c r="F39" s="13">
        <f t="shared" si="3"/>
        <v>0</v>
      </c>
      <c r="G39" s="13">
        <f t="shared" si="0"/>
        <v>0</v>
      </c>
      <c r="H39" s="11">
        <f t="shared" si="6"/>
        <v>99777.996519420747</v>
      </c>
      <c r="I39" s="11">
        <f t="shared" si="4"/>
        <v>0</v>
      </c>
      <c r="J39" s="11">
        <f t="shared" si="1"/>
        <v>99777.996519420747</v>
      </c>
      <c r="K39" s="11">
        <f t="shared" si="2"/>
        <v>5649431.0876189163</v>
      </c>
      <c r="L39" s="14">
        <f t="shared" si="5"/>
        <v>56.620009267467239</v>
      </c>
    </row>
    <row r="40" spans="1:12" x14ac:dyDescent="0.2">
      <c r="A40" s="15">
        <v>31</v>
      </c>
      <c r="B40" s="47">
        <v>0</v>
      </c>
      <c r="C40" s="20">
        <v>1247</v>
      </c>
      <c r="D40" s="49">
        <v>1277</v>
      </c>
      <c r="E40" s="52" t="s">
        <v>28</v>
      </c>
      <c r="F40" s="13">
        <f t="shared" si="3"/>
        <v>0</v>
      </c>
      <c r="G40" s="13">
        <f t="shared" si="0"/>
        <v>0</v>
      </c>
      <c r="H40" s="11">
        <f t="shared" si="6"/>
        <v>99777.996519420747</v>
      </c>
      <c r="I40" s="11">
        <f t="shared" si="4"/>
        <v>0</v>
      </c>
      <c r="J40" s="11">
        <f t="shared" si="1"/>
        <v>99777.996519420747</v>
      </c>
      <c r="K40" s="11">
        <f t="shared" si="2"/>
        <v>5549653.091099496</v>
      </c>
      <c r="L40" s="14">
        <f t="shared" si="5"/>
        <v>55.620009267467239</v>
      </c>
    </row>
    <row r="41" spans="1:12" x14ac:dyDescent="0.2">
      <c r="A41" s="15">
        <v>32</v>
      </c>
      <c r="B41" s="47">
        <v>0</v>
      </c>
      <c r="C41" s="20">
        <v>1359</v>
      </c>
      <c r="D41" s="49">
        <v>1288</v>
      </c>
      <c r="E41" s="52" t="s">
        <v>28</v>
      </c>
      <c r="F41" s="13">
        <f t="shared" si="3"/>
        <v>0</v>
      </c>
      <c r="G41" s="13">
        <f t="shared" si="0"/>
        <v>0</v>
      </c>
      <c r="H41" s="11">
        <f t="shared" si="6"/>
        <v>99777.996519420747</v>
      </c>
      <c r="I41" s="11">
        <f t="shared" si="4"/>
        <v>0</v>
      </c>
      <c r="J41" s="11">
        <f t="shared" si="1"/>
        <v>99777.996519420747</v>
      </c>
      <c r="K41" s="11">
        <f t="shared" si="2"/>
        <v>5449875.0945800757</v>
      </c>
      <c r="L41" s="14">
        <f t="shared" si="5"/>
        <v>54.620009267467246</v>
      </c>
    </row>
    <row r="42" spans="1:12" x14ac:dyDescent="0.2">
      <c r="A42" s="15">
        <v>33</v>
      </c>
      <c r="B42" s="47">
        <v>0</v>
      </c>
      <c r="C42" s="20">
        <v>1447</v>
      </c>
      <c r="D42" s="49">
        <v>1380</v>
      </c>
      <c r="E42" s="52" t="s">
        <v>28</v>
      </c>
      <c r="F42" s="13">
        <f t="shared" si="3"/>
        <v>0</v>
      </c>
      <c r="G42" s="13">
        <f t="shared" si="0"/>
        <v>0</v>
      </c>
      <c r="H42" s="11">
        <f t="shared" si="6"/>
        <v>99777.996519420747</v>
      </c>
      <c r="I42" s="11">
        <f t="shared" si="4"/>
        <v>0</v>
      </c>
      <c r="J42" s="11">
        <f t="shared" si="1"/>
        <v>99777.996519420747</v>
      </c>
      <c r="K42" s="11">
        <f t="shared" si="2"/>
        <v>5350097.0980606554</v>
      </c>
      <c r="L42" s="14">
        <f t="shared" si="5"/>
        <v>53.620009267467246</v>
      </c>
    </row>
    <row r="43" spans="1:12" x14ac:dyDescent="0.2">
      <c r="A43" s="15">
        <v>34</v>
      </c>
      <c r="B43" s="47">
        <v>0</v>
      </c>
      <c r="C43" s="20">
        <v>1437</v>
      </c>
      <c r="D43" s="49">
        <v>1480</v>
      </c>
      <c r="E43" s="52" t="s">
        <v>28</v>
      </c>
      <c r="F43" s="13">
        <f t="shared" si="3"/>
        <v>0</v>
      </c>
      <c r="G43" s="13">
        <f t="shared" si="0"/>
        <v>0</v>
      </c>
      <c r="H43" s="11">
        <f t="shared" si="6"/>
        <v>99777.996519420747</v>
      </c>
      <c r="I43" s="11">
        <f t="shared" si="4"/>
        <v>0</v>
      </c>
      <c r="J43" s="11">
        <f t="shared" si="1"/>
        <v>99777.996519420747</v>
      </c>
      <c r="K43" s="11">
        <f t="shared" si="2"/>
        <v>5250319.1015412351</v>
      </c>
      <c r="L43" s="14">
        <f t="shared" si="5"/>
        <v>52.620009267467253</v>
      </c>
    </row>
    <row r="44" spans="1:12" x14ac:dyDescent="0.2">
      <c r="A44" s="15">
        <v>35</v>
      </c>
      <c r="B44" s="47">
        <v>0</v>
      </c>
      <c r="C44" s="20">
        <v>1566</v>
      </c>
      <c r="D44" s="49">
        <v>1436</v>
      </c>
      <c r="E44" s="52" t="s">
        <v>28</v>
      </c>
      <c r="F44" s="13">
        <f t="shared" si="3"/>
        <v>0</v>
      </c>
      <c r="G44" s="13">
        <f t="shared" si="0"/>
        <v>0</v>
      </c>
      <c r="H44" s="11">
        <f t="shared" si="6"/>
        <v>99777.996519420747</v>
      </c>
      <c r="I44" s="11">
        <f t="shared" si="4"/>
        <v>0</v>
      </c>
      <c r="J44" s="11">
        <f t="shared" si="1"/>
        <v>99777.996519420747</v>
      </c>
      <c r="K44" s="11">
        <f t="shared" si="2"/>
        <v>5150541.1050218148</v>
      </c>
      <c r="L44" s="14">
        <f t="shared" si="5"/>
        <v>51.62000926746726</v>
      </c>
    </row>
    <row r="45" spans="1:12" x14ac:dyDescent="0.2">
      <c r="A45" s="15">
        <v>36</v>
      </c>
      <c r="B45" s="47">
        <v>1</v>
      </c>
      <c r="C45" s="20">
        <v>1618</v>
      </c>
      <c r="D45" s="49">
        <v>1573</v>
      </c>
      <c r="E45" s="52" t="s">
        <v>91</v>
      </c>
      <c r="F45" s="13">
        <f t="shared" si="3"/>
        <v>6.2676277029144467E-4</v>
      </c>
      <c r="G45" s="13">
        <f t="shared" si="0"/>
        <v>6.2673586248412406E-4</v>
      </c>
      <c r="H45" s="11">
        <f t="shared" si="6"/>
        <v>99777.996519420747</v>
      </c>
      <c r="I45" s="11">
        <f t="shared" si="4"/>
        <v>62.534448705537088</v>
      </c>
      <c r="J45" s="11">
        <f t="shared" si="1"/>
        <v>99773.712909684415</v>
      </c>
      <c r="K45" s="11">
        <f t="shared" si="2"/>
        <v>5050763.1085023945</v>
      </c>
      <c r="L45" s="14">
        <f t="shared" si="5"/>
        <v>50.62000926746726</v>
      </c>
    </row>
    <row r="46" spans="1:12" x14ac:dyDescent="0.2">
      <c r="A46" s="15">
        <v>37</v>
      </c>
      <c r="B46" s="47">
        <v>0</v>
      </c>
      <c r="C46" s="20">
        <v>1606</v>
      </c>
      <c r="D46" s="49">
        <v>1656</v>
      </c>
      <c r="E46" s="52" t="s">
        <v>28</v>
      </c>
      <c r="F46" s="13">
        <f t="shared" si="3"/>
        <v>0</v>
      </c>
      <c r="G46" s="13">
        <f t="shared" si="0"/>
        <v>0</v>
      </c>
      <c r="H46" s="11">
        <f t="shared" si="6"/>
        <v>99715.462070715206</v>
      </c>
      <c r="I46" s="11">
        <f t="shared" si="4"/>
        <v>0</v>
      </c>
      <c r="J46" s="11">
        <f t="shared" si="1"/>
        <v>99715.462070715206</v>
      </c>
      <c r="K46" s="11">
        <f t="shared" si="2"/>
        <v>4950989.39559271</v>
      </c>
      <c r="L46" s="14">
        <f t="shared" si="5"/>
        <v>49.651170367957754</v>
      </c>
    </row>
    <row r="47" spans="1:12" x14ac:dyDescent="0.2">
      <c r="A47" s="15">
        <v>38</v>
      </c>
      <c r="B47" s="47">
        <v>0</v>
      </c>
      <c r="C47" s="20">
        <v>1747</v>
      </c>
      <c r="D47" s="49">
        <v>1609</v>
      </c>
      <c r="E47" s="52" t="s">
        <v>28</v>
      </c>
      <c r="F47" s="13">
        <f t="shared" si="3"/>
        <v>0</v>
      </c>
      <c r="G47" s="13">
        <f t="shared" si="0"/>
        <v>0</v>
      </c>
      <c r="H47" s="11">
        <f t="shared" si="6"/>
        <v>99715.462070715206</v>
      </c>
      <c r="I47" s="11">
        <f t="shared" si="4"/>
        <v>0</v>
      </c>
      <c r="J47" s="11">
        <f t="shared" si="1"/>
        <v>99715.462070715206</v>
      </c>
      <c r="K47" s="11">
        <f t="shared" si="2"/>
        <v>4851273.9335219944</v>
      </c>
      <c r="L47" s="14">
        <f t="shared" si="5"/>
        <v>48.651170367957747</v>
      </c>
    </row>
    <row r="48" spans="1:12" x14ac:dyDescent="0.2">
      <c r="A48" s="15">
        <v>39</v>
      </c>
      <c r="B48" s="47">
        <v>0</v>
      </c>
      <c r="C48" s="20">
        <v>1760</v>
      </c>
      <c r="D48" s="49">
        <v>1758</v>
      </c>
      <c r="E48" s="52" t="s">
        <v>28</v>
      </c>
      <c r="F48" s="13">
        <f t="shared" si="3"/>
        <v>0</v>
      </c>
      <c r="G48" s="13">
        <f t="shared" si="0"/>
        <v>0</v>
      </c>
      <c r="H48" s="11">
        <f t="shared" si="6"/>
        <v>99715.462070715206</v>
      </c>
      <c r="I48" s="11">
        <f t="shared" si="4"/>
        <v>0</v>
      </c>
      <c r="J48" s="11">
        <f t="shared" si="1"/>
        <v>99715.462070715206</v>
      </c>
      <c r="K48" s="11">
        <f t="shared" si="2"/>
        <v>4751558.4714512788</v>
      </c>
      <c r="L48" s="14">
        <f t="shared" si="5"/>
        <v>47.651170367957747</v>
      </c>
    </row>
    <row r="49" spans="1:12" x14ac:dyDescent="0.2">
      <c r="A49" s="15">
        <v>40</v>
      </c>
      <c r="B49" s="47">
        <v>1</v>
      </c>
      <c r="C49" s="20">
        <v>1718</v>
      </c>
      <c r="D49" s="49">
        <v>1762</v>
      </c>
      <c r="E49" s="52" t="s">
        <v>92</v>
      </c>
      <c r="F49" s="13">
        <f t="shared" si="3"/>
        <v>5.7471264367816091E-4</v>
      </c>
      <c r="G49" s="13">
        <f t="shared" si="0"/>
        <v>5.7445394131700237E-4</v>
      </c>
      <c r="H49" s="11">
        <f t="shared" si="6"/>
        <v>99715.462070715206</v>
      </c>
      <c r="I49" s="11">
        <f t="shared" si="4"/>
        <v>57.28194019676841</v>
      </c>
      <c r="J49" s="11">
        <f t="shared" si="1"/>
        <v>99670.575942377021</v>
      </c>
      <c r="K49" s="11">
        <f t="shared" si="2"/>
        <v>4651843.0093805632</v>
      </c>
      <c r="L49" s="14">
        <f t="shared" si="5"/>
        <v>46.651170367957739</v>
      </c>
    </row>
    <row r="50" spans="1:12" x14ac:dyDescent="0.2">
      <c r="A50" s="15">
        <v>41</v>
      </c>
      <c r="B50" s="47">
        <v>0</v>
      </c>
      <c r="C50" s="20">
        <v>1677</v>
      </c>
      <c r="D50" s="49">
        <v>1719</v>
      </c>
      <c r="E50" s="52" t="s">
        <v>28</v>
      </c>
      <c r="F50" s="13">
        <f t="shared" si="3"/>
        <v>0</v>
      </c>
      <c r="G50" s="13">
        <f t="shared" si="0"/>
        <v>0</v>
      </c>
      <c r="H50" s="11">
        <f t="shared" si="6"/>
        <v>99658.180130518434</v>
      </c>
      <c r="I50" s="11">
        <f t="shared" si="4"/>
        <v>0</v>
      </c>
      <c r="J50" s="11">
        <f t="shared" si="1"/>
        <v>99658.180130518434</v>
      </c>
      <c r="K50" s="11">
        <f t="shared" si="2"/>
        <v>4552172.4334381865</v>
      </c>
      <c r="L50" s="14">
        <f t="shared" si="5"/>
        <v>45.677860336967662</v>
      </c>
    </row>
    <row r="51" spans="1:12" x14ac:dyDescent="0.2">
      <c r="A51" s="15">
        <v>42</v>
      </c>
      <c r="B51" s="47">
        <v>1</v>
      </c>
      <c r="C51" s="20">
        <v>1679</v>
      </c>
      <c r="D51" s="49">
        <v>1680</v>
      </c>
      <c r="E51" s="52" t="s">
        <v>93</v>
      </c>
      <c r="F51" s="13">
        <f t="shared" si="3"/>
        <v>5.9541530217326586E-4</v>
      </c>
      <c r="G51" s="13">
        <f t="shared" si="0"/>
        <v>5.9515317963264411E-4</v>
      </c>
      <c r="H51" s="11">
        <f t="shared" si="6"/>
        <v>99658.180130518434</v>
      </c>
      <c r="I51" s="11">
        <f t="shared" si="4"/>
        <v>59.31188278108084</v>
      </c>
      <c r="J51" s="11">
        <f t="shared" si="1"/>
        <v>99614.307130825269</v>
      </c>
      <c r="K51" s="11">
        <f t="shared" si="2"/>
        <v>4452514.2533076685</v>
      </c>
      <c r="L51" s="14">
        <f t="shared" si="5"/>
        <v>44.677860336967662</v>
      </c>
    </row>
    <row r="52" spans="1:12" x14ac:dyDescent="0.2">
      <c r="A52" s="15">
        <v>43</v>
      </c>
      <c r="B52" s="47">
        <v>0</v>
      </c>
      <c r="C52" s="20">
        <v>1657</v>
      </c>
      <c r="D52" s="49">
        <v>1684</v>
      </c>
      <c r="E52" s="52" t="s">
        <v>28</v>
      </c>
      <c r="F52" s="13">
        <f t="shared" si="3"/>
        <v>0</v>
      </c>
      <c r="G52" s="13">
        <f t="shared" si="0"/>
        <v>0</v>
      </c>
      <c r="H52" s="11">
        <f t="shared" si="6"/>
        <v>99598.868247737351</v>
      </c>
      <c r="I52" s="11">
        <f t="shared" si="4"/>
        <v>0</v>
      </c>
      <c r="J52" s="11">
        <f t="shared" si="1"/>
        <v>99598.868247737351</v>
      </c>
      <c r="K52" s="11">
        <f t="shared" si="2"/>
        <v>4352899.9461768428</v>
      </c>
      <c r="L52" s="14">
        <f t="shared" si="5"/>
        <v>43.704311331627309</v>
      </c>
    </row>
    <row r="53" spans="1:12" x14ac:dyDescent="0.2">
      <c r="A53" s="15">
        <v>44</v>
      </c>
      <c r="B53" s="47">
        <v>2</v>
      </c>
      <c r="C53" s="20">
        <v>1426</v>
      </c>
      <c r="D53" s="49">
        <v>1658</v>
      </c>
      <c r="E53" s="52" t="s">
        <v>94</v>
      </c>
      <c r="F53" s="13">
        <f t="shared" si="3"/>
        <v>1.2970168612191958E-3</v>
      </c>
      <c r="G53" s="13">
        <f t="shared" si="0"/>
        <v>1.2961509113690712E-3</v>
      </c>
      <c r="H53" s="11">
        <f t="shared" si="6"/>
        <v>99598.868247737351</v>
      </c>
      <c r="I53" s="11">
        <f t="shared" si="4"/>
        <v>129.09516385063282</v>
      </c>
      <c r="J53" s="11">
        <f t="shared" si="1"/>
        <v>99532.371328837879</v>
      </c>
      <c r="K53" s="11">
        <f t="shared" si="2"/>
        <v>4253301.0779291056</v>
      </c>
      <c r="L53" s="14">
        <f t="shared" si="5"/>
        <v>42.704311331627309</v>
      </c>
    </row>
    <row r="54" spans="1:12" x14ac:dyDescent="0.2">
      <c r="A54" s="15">
        <v>45</v>
      </c>
      <c r="B54" s="47">
        <v>2</v>
      </c>
      <c r="C54" s="20">
        <v>1430</v>
      </c>
      <c r="D54" s="49">
        <v>1434</v>
      </c>
      <c r="E54" s="52" t="s">
        <v>95</v>
      </c>
      <c r="F54" s="13">
        <f t="shared" si="3"/>
        <v>1.3966480446927375E-3</v>
      </c>
      <c r="G54" s="13">
        <f t="shared" si="0"/>
        <v>1.3950678770275567E-3</v>
      </c>
      <c r="H54" s="11">
        <f t="shared" si="6"/>
        <v>99469.773083886714</v>
      </c>
      <c r="I54" s="11">
        <f t="shared" si="4"/>
        <v>138.76708516455065</v>
      </c>
      <c r="J54" s="11">
        <f t="shared" si="1"/>
        <v>99357.232977818261</v>
      </c>
      <c r="K54" s="11">
        <f t="shared" si="2"/>
        <v>4153768.7066002674</v>
      </c>
      <c r="L54" s="14">
        <f t="shared" si="5"/>
        <v>41.759105081070544</v>
      </c>
    </row>
    <row r="55" spans="1:12" x14ac:dyDescent="0.2">
      <c r="A55" s="15">
        <v>46</v>
      </c>
      <c r="B55" s="47">
        <v>0</v>
      </c>
      <c r="C55" s="20">
        <v>1357</v>
      </c>
      <c r="D55" s="49">
        <v>1438</v>
      </c>
      <c r="E55" s="52" t="s">
        <v>28</v>
      </c>
      <c r="F55" s="13">
        <f t="shared" si="3"/>
        <v>0</v>
      </c>
      <c r="G55" s="13">
        <f t="shared" si="0"/>
        <v>0</v>
      </c>
      <c r="H55" s="11">
        <f t="shared" si="6"/>
        <v>99331.005998722161</v>
      </c>
      <c r="I55" s="11">
        <f t="shared" si="4"/>
        <v>0</v>
      </c>
      <c r="J55" s="11">
        <f t="shared" si="1"/>
        <v>99331.005998722161</v>
      </c>
      <c r="K55" s="11">
        <f t="shared" si="2"/>
        <v>4054411.4736224492</v>
      </c>
      <c r="L55" s="14">
        <f t="shared" si="5"/>
        <v>40.817179216674873</v>
      </c>
    </row>
    <row r="56" spans="1:12" x14ac:dyDescent="0.2">
      <c r="A56" s="15">
        <v>47</v>
      </c>
      <c r="B56" s="47">
        <v>2</v>
      </c>
      <c r="C56" s="20">
        <v>1316</v>
      </c>
      <c r="D56" s="49">
        <v>1371</v>
      </c>
      <c r="E56" s="52" t="s">
        <v>96</v>
      </c>
      <c r="F56" s="13">
        <f t="shared" si="3"/>
        <v>1.4886490509862301E-3</v>
      </c>
      <c r="G56" s="13">
        <f t="shared" si="0"/>
        <v>1.4877359233030475E-3</v>
      </c>
      <c r="H56" s="11">
        <f t="shared" si="6"/>
        <v>99331.005998722161</v>
      </c>
      <c r="I56" s="11">
        <f t="shared" si="4"/>
        <v>147.77830592212948</v>
      </c>
      <c r="J56" s="11">
        <f t="shared" si="1"/>
        <v>99270.077003190469</v>
      </c>
      <c r="K56" s="11">
        <f t="shared" si="2"/>
        <v>3955080.4676237269</v>
      </c>
      <c r="L56" s="14">
        <f t="shared" si="5"/>
        <v>39.817179216674873</v>
      </c>
    </row>
    <row r="57" spans="1:12" x14ac:dyDescent="0.2">
      <c r="A57" s="15">
        <v>48</v>
      </c>
      <c r="B57" s="47">
        <v>2</v>
      </c>
      <c r="C57" s="20">
        <v>1247</v>
      </c>
      <c r="D57" s="49">
        <v>1330</v>
      </c>
      <c r="E57" s="52" t="s">
        <v>97</v>
      </c>
      <c r="F57" s="13">
        <f t="shared" si="3"/>
        <v>1.5521924718665113E-3</v>
      </c>
      <c r="G57" s="13">
        <f t="shared" si="0"/>
        <v>1.5518525938672959E-3</v>
      </c>
      <c r="H57" s="11">
        <f t="shared" si="6"/>
        <v>99183.227692800036</v>
      </c>
      <c r="I57" s="11">
        <f t="shared" si="4"/>
        <v>153.91774916320236</v>
      </c>
      <c r="J57" s="11">
        <f t="shared" si="1"/>
        <v>99161.509898393109</v>
      </c>
      <c r="K57" s="11">
        <f t="shared" si="2"/>
        <v>3855810.3906205366</v>
      </c>
      <c r="L57" s="14">
        <f t="shared" si="5"/>
        <v>38.875629280417535</v>
      </c>
    </row>
    <row r="58" spans="1:12" x14ac:dyDescent="0.2">
      <c r="A58" s="15">
        <v>49</v>
      </c>
      <c r="B58" s="47">
        <v>3</v>
      </c>
      <c r="C58" s="20">
        <v>1174</v>
      </c>
      <c r="D58" s="49">
        <v>1228</v>
      </c>
      <c r="E58" s="52" t="s">
        <v>98</v>
      </c>
      <c r="F58" s="13">
        <f t="shared" si="3"/>
        <v>2.4979184013322231E-3</v>
      </c>
      <c r="G58" s="13">
        <f t="shared" si="0"/>
        <v>2.4942654758156437E-3</v>
      </c>
      <c r="H58" s="11">
        <f t="shared" si="6"/>
        <v>99029.309943636836</v>
      </c>
      <c r="I58" s="11">
        <f t="shared" si="4"/>
        <v>247.00538888626019</v>
      </c>
      <c r="J58" s="11">
        <f t="shared" si="1"/>
        <v>98884.490684132819</v>
      </c>
      <c r="K58" s="11">
        <f t="shared" si="2"/>
        <v>3756648.8807221437</v>
      </c>
      <c r="L58" s="14">
        <f t="shared" si="5"/>
        <v>37.934717336314513</v>
      </c>
    </row>
    <row r="59" spans="1:12" x14ac:dyDescent="0.2">
      <c r="A59" s="15">
        <v>50</v>
      </c>
      <c r="B59" s="47">
        <v>0</v>
      </c>
      <c r="C59" s="20">
        <v>1159</v>
      </c>
      <c r="D59" s="49">
        <v>1171</v>
      </c>
      <c r="E59" s="52" t="s">
        <v>28</v>
      </c>
      <c r="F59" s="13">
        <f t="shared" si="3"/>
        <v>0</v>
      </c>
      <c r="G59" s="13">
        <f t="shared" si="0"/>
        <v>0</v>
      </c>
      <c r="H59" s="11">
        <f t="shared" si="6"/>
        <v>98782.304554750575</v>
      </c>
      <c r="I59" s="11">
        <f t="shared" si="4"/>
        <v>0</v>
      </c>
      <c r="J59" s="11">
        <f t="shared" si="1"/>
        <v>98782.304554750575</v>
      </c>
      <c r="K59" s="11">
        <f t="shared" si="2"/>
        <v>3657764.3900380107</v>
      </c>
      <c r="L59" s="14">
        <f t="shared" si="5"/>
        <v>37.028538729936969</v>
      </c>
    </row>
    <row r="60" spans="1:12" x14ac:dyDescent="0.2">
      <c r="A60" s="15">
        <v>51</v>
      </c>
      <c r="B60" s="47">
        <v>3</v>
      </c>
      <c r="C60" s="20">
        <v>1136</v>
      </c>
      <c r="D60" s="49">
        <v>1165</v>
      </c>
      <c r="E60" s="52" t="s">
        <v>99</v>
      </c>
      <c r="F60" s="13">
        <f t="shared" si="3"/>
        <v>2.6075619295958278E-3</v>
      </c>
      <c r="G60" s="13">
        <f t="shared" si="0"/>
        <v>2.605470759062218E-3</v>
      </c>
      <c r="H60" s="11">
        <f t="shared" si="6"/>
        <v>98782.304554750575</v>
      </c>
      <c r="I60" s="11">
        <f t="shared" si="4"/>
        <v>257.37440603018115</v>
      </c>
      <c r="J60" s="11">
        <f t="shared" si="1"/>
        <v>98703.084712574477</v>
      </c>
      <c r="K60" s="11">
        <f t="shared" si="2"/>
        <v>3558982.08548326</v>
      </c>
      <c r="L60" s="14">
        <f t="shared" si="5"/>
        <v>36.028538729936969</v>
      </c>
    </row>
    <row r="61" spans="1:12" x14ac:dyDescent="0.2">
      <c r="A61" s="15">
        <v>52</v>
      </c>
      <c r="B61" s="47">
        <v>5</v>
      </c>
      <c r="C61" s="20">
        <v>1075</v>
      </c>
      <c r="D61" s="49">
        <v>1130</v>
      </c>
      <c r="E61" s="52" t="s">
        <v>100</v>
      </c>
      <c r="F61" s="13">
        <f t="shared" si="3"/>
        <v>4.5351473922902496E-3</v>
      </c>
      <c r="G61" s="13">
        <f t="shared" si="0"/>
        <v>4.5225273872952255E-3</v>
      </c>
      <c r="H61" s="11">
        <f t="shared" si="6"/>
        <v>98524.930148720392</v>
      </c>
      <c r="I61" s="11">
        <f t="shared" si="4"/>
        <v>445.58169492893705</v>
      </c>
      <c r="J61" s="11">
        <f t="shared" si="1"/>
        <v>98250.763731830608</v>
      </c>
      <c r="K61" s="11">
        <f t="shared" si="2"/>
        <v>3460279.0007706857</v>
      </c>
      <c r="L61" s="14">
        <f t="shared" si="5"/>
        <v>35.120847033816716</v>
      </c>
    </row>
    <row r="62" spans="1:12" x14ac:dyDescent="0.2">
      <c r="A62" s="15">
        <v>53</v>
      </c>
      <c r="B62" s="47">
        <v>2</v>
      </c>
      <c r="C62" s="20">
        <v>1084</v>
      </c>
      <c r="D62" s="49">
        <v>1071</v>
      </c>
      <c r="E62" s="52" t="s">
        <v>39</v>
      </c>
      <c r="F62" s="13">
        <f t="shared" si="3"/>
        <v>1.8561484918793504E-3</v>
      </c>
      <c r="G62" s="13">
        <f t="shared" si="0"/>
        <v>1.8552617542427516E-3</v>
      </c>
      <c r="H62" s="11">
        <f t="shared" si="6"/>
        <v>98079.348453791448</v>
      </c>
      <c r="I62" s="11">
        <f t="shared" si="4"/>
        <v>181.96286406736724</v>
      </c>
      <c r="J62" s="11">
        <f t="shared" si="1"/>
        <v>98032.493016294102</v>
      </c>
      <c r="K62" s="11">
        <f t="shared" si="2"/>
        <v>3362028.237038855</v>
      </c>
      <c r="L62" s="14">
        <f t="shared" si="5"/>
        <v>34.278655905048367</v>
      </c>
    </row>
    <row r="63" spans="1:12" x14ac:dyDescent="0.2">
      <c r="A63" s="15">
        <v>54</v>
      </c>
      <c r="B63" s="47">
        <v>5</v>
      </c>
      <c r="C63" s="20">
        <v>1094</v>
      </c>
      <c r="D63" s="49">
        <v>1075</v>
      </c>
      <c r="E63" s="52" t="s">
        <v>101</v>
      </c>
      <c r="F63" s="13">
        <f t="shared" si="3"/>
        <v>4.6104195481788844E-3</v>
      </c>
      <c r="G63" s="13">
        <f t="shared" si="0"/>
        <v>4.6017697486099201E-3</v>
      </c>
      <c r="H63" s="11">
        <f t="shared" si="6"/>
        <v>97897.385589724086</v>
      </c>
      <c r="I63" s="11">
        <f t="shared" si="4"/>
        <v>450.50122747479304</v>
      </c>
      <c r="J63" s="11">
        <f t="shared" si="1"/>
        <v>97713.716239282614</v>
      </c>
      <c r="K63" s="11">
        <f t="shared" si="2"/>
        <v>3263995.7440225608</v>
      </c>
      <c r="L63" s="14">
        <f t="shared" si="5"/>
        <v>33.340989898357101</v>
      </c>
    </row>
    <row r="64" spans="1:12" x14ac:dyDescent="0.2">
      <c r="A64" s="15">
        <v>55</v>
      </c>
      <c r="B64" s="47">
        <v>3</v>
      </c>
      <c r="C64" s="20">
        <v>1026</v>
      </c>
      <c r="D64" s="49">
        <v>1086</v>
      </c>
      <c r="E64" s="52" t="s">
        <v>102</v>
      </c>
      <c r="F64" s="13">
        <f t="shared" si="3"/>
        <v>2.840909090909091E-3</v>
      </c>
      <c r="G64" s="13">
        <f t="shared" si="0"/>
        <v>2.8372062143895158E-3</v>
      </c>
      <c r="H64" s="11">
        <f t="shared" si="6"/>
        <v>97446.8843622493</v>
      </c>
      <c r="I64" s="11">
        <f t="shared" si="4"/>
        <v>276.47690588547022</v>
      </c>
      <c r="J64" s="11">
        <f t="shared" si="1"/>
        <v>97319.870871685518</v>
      </c>
      <c r="K64" s="11">
        <f t="shared" si="2"/>
        <v>3166282.0277832784</v>
      </c>
      <c r="L64" s="14">
        <f t="shared" si="5"/>
        <v>32.492388530483268</v>
      </c>
    </row>
    <row r="65" spans="1:12" x14ac:dyDescent="0.2">
      <c r="A65" s="15">
        <v>56</v>
      </c>
      <c r="B65" s="47">
        <v>3</v>
      </c>
      <c r="C65" s="20">
        <v>1028</v>
      </c>
      <c r="D65" s="49">
        <v>1016</v>
      </c>
      <c r="E65" s="52" t="s">
        <v>103</v>
      </c>
      <c r="F65" s="13">
        <f t="shared" si="3"/>
        <v>2.9354207436399216E-3</v>
      </c>
      <c r="G65" s="13">
        <f t="shared" si="0"/>
        <v>2.9328965012108948E-3</v>
      </c>
      <c r="H65" s="11">
        <f t="shared" si="6"/>
        <v>97170.407456363828</v>
      </c>
      <c r="I65" s="11">
        <f t="shared" si="4"/>
        <v>284.99074805000652</v>
      </c>
      <c r="J65" s="11">
        <f t="shared" si="1"/>
        <v>97086.848169035555</v>
      </c>
      <c r="K65" s="11">
        <f t="shared" si="2"/>
        <v>3068962.1569115929</v>
      </c>
      <c r="L65" s="14">
        <f t="shared" si="5"/>
        <v>31.583300278840213</v>
      </c>
    </row>
    <row r="66" spans="1:12" x14ac:dyDescent="0.2">
      <c r="A66" s="15">
        <v>57</v>
      </c>
      <c r="B66" s="47">
        <v>3</v>
      </c>
      <c r="C66" s="20">
        <v>1007</v>
      </c>
      <c r="D66" s="49">
        <v>1020</v>
      </c>
      <c r="E66" s="52" t="s">
        <v>104</v>
      </c>
      <c r="F66" s="13">
        <f t="shared" si="3"/>
        <v>2.9600394671928957E-3</v>
      </c>
      <c r="G66" s="13">
        <f t="shared" si="0"/>
        <v>2.9567303214567057E-3</v>
      </c>
      <c r="H66" s="11">
        <f t="shared" si="6"/>
        <v>96885.416708313816</v>
      </c>
      <c r="I66" s="11">
        <f t="shared" si="4"/>
        <v>286.46404928843958</v>
      </c>
      <c r="J66" s="11">
        <f t="shared" si="1"/>
        <v>96777.104651277856</v>
      </c>
      <c r="K66" s="11">
        <f t="shared" si="2"/>
        <v>2971875.3087425572</v>
      </c>
      <c r="L66" s="14">
        <f t="shared" si="5"/>
        <v>30.67412423574309</v>
      </c>
    </row>
    <row r="67" spans="1:12" x14ac:dyDescent="0.2">
      <c r="A67" s="15">
        <v>58</v>
      </c>
      <c r="B67" s="47">
        <v>4</v>
      </c>
      <c r="C67" s="20">
        <v>952</v>
      </c>
      <c r="D67" s="49">
        <v>1007</v>
      </c>
      <c r="E67" s="52" t="s">
        <v>56</v>
      </c>
      <c r="F67" s="13">
        <f t="shared" si="3"/>
        <v>4.0837161817253703E-3</v>
      </c>
      <c r="G67" s="13">
        <f t="shared" si="0"/>
        <v>4.0779325534423261E-3</v>
      </c>
      <c r="H67" s="11">
        <f t="shared" si="6"/>
        <v>96598.952659025381</v>
      </c>
      <c r="I67" s="11">
        <f t="shared" si="4"/>
        <v>393.92401367667372</v>
      </c>
      <c r="J67" s="11">
        <f t="shared" si="1"/>
        <v>96462.142849075477</v>
      </c>
      <c r="K67" s="11">
        <f t="shared" si="2"/>
        <v>2875098.2040912793</v>
      </c>
      <c r="L67" s="14">
        <f t="shared" si="5"/>
        <v>29.763244061659655</v>
      </c>
    </row>
    <row r="68" spans="1:12" x14ac:dyDescent="0.2">
      <c r="A68" s="15">
        <v>59</v>
      </c>
      <c r="B68" s="47">
        <v>3</v>
      </c>
      <c r="C68" s="20">
        <v>958</v>
      </c>
      <c r="D68" s="49">
        <v>955</v>
      </c>
      <c r="E68" s="52" t="s">
        <v>105</v>
      </c>
      <c r="F68" s="13">
        <f t="shared" si="3"/>
        <v>3.1364349189754314E-3</v>
      </c>
      <c r="G68" s="13">
        <f t="shared" si="0"/>
        <v>3.1332224242222322E-3</v>
      </c>
      <c r="H68" s="11">
        <f t="shared" si="6"/>
        <v>96205.028645348706</v>
      </c>
      <c r="I68" s="11">
        <f t="shared" si="4"/>
        <v>301.43175307454874</v>
      </c>
      <c r="J68" s="11">
        <f t="shared" si="1"/>
        <v>96106.490605268642</v>
      </c>
      <c r="K68" s="11">
        <f t="shared" si="2"/>
        <v>2778636.0612422037</v>
      </c>
      <c r="L68" s="14">
        <f t="shared" si="5"/>
        <v>28.882440973905833</v>
      </c>
    </row>
    <row r="69" spans="1:12" x14ac:dyDescent="0.2">
      <c r="A69" s="15">
        <v>60</v>
      </c>
      <c r="B69" s="47">
        <v>2</v>
      </c>
      <c r="C69" s="20">
        <v>892</v>
      </c>
      <c r="D69" s="49">
        <v>956</v>
      </c>
      <c r="E69" s="52" t="s">
        <v>106</v>
      </c>
      <c r="F69" s="13">
        <f t="shared" si="3"/>
        <v>2.1645021645021645E-3</v>
      </c>
      <c r="G69" s="13">
        <f t="shared" si="0"/>
        <v>2.1633923723111737E-3</v>
      </c>
      <c r="H69" s="11">
        <f t="shared" si="6"/>
        <v>95903.596892274159</v>
      </c>
      <c r="I69" s="11">
        <f t="shared" si="4"/>
        <v>207.4771099939515</v>
      </c>
      <c r="J69" s="11">
        <f t="shared" si="1"/>
        <v>95854.424817205596</v>
      </c>
      <c r="K69" s="11">
        <f t="shared" si="2"/>
        <v>2682529.5706369351</v>
      </c>
      <c r="L69" s="14">
        <f t="shared" si="5"/>
        <v>27.971104917474012</v>
      </c>
    </row>
    <row r="70" spans="1:12" x14ac:dyDescent="0.2">
      <c r="A70" s="15">
        <v>61</v>
      </c>
      <c r="B70" s="47">
        <v>1</v>
      </c>
      <c r="C70" s="20">
        <v>999</v>
      </c>
      <c r="D70" s="49">
        <v>895</v>
      </c>
      <c r="E70" s="52" t="s">
        <v>107</v>
      </c>
      <c r="F70" s="13">
        <f t="shared" si="3"/>
        <v>1.0559662090813093E-3</v>
      </c>
      <c r="G70" s="13">
        <f t="shared" si="0"/>
        <v>1.055786045380218E-3</v>
      </c>
      <c r="H70" s="11">
        <f t="shared" si="6"/>
        <v>95696.119782280206</v>
      </c>
      <c r="I70" s="11">
        <f t="shared" si="4"/>
        <v>101.03462786316527</v>
      </c>
      <c r="J70" s="11">
        <f t="shared" si="1"/>
        <v>95679.792586417519</v>
      </c>
      <c r="K70" s="11">
        <f t="shared" si="2"/>
        <v>2586675.1458197297</v>
      </c>
      <c r="L70" s="14">
        <f t="shared" si="5"/>
        <v>27.030094341387262</v>
      </c>
    </row>
    <row r="71" spans="1:12" x14ac:dyDescent="0.2">
      <c r="A71" s="15">
        <v>62</v>
      </c>
      <c r="B71" s="47">
        <v>5</v>
      </c>
      <c r="C71" s="20">
        <v>1017</v>
      </c>
      <c r="D71" s="49">
        <v>992</v>
      </c>
      <c r="E71" s="52" t="s">
        <v>108</v>
      </c>
      <c r="F71" s="13">
        <f t="shared" si="3"/>
        <v>4.9776007964161271E-3</v>
      </c>
      <c r="G71" s="13">
        <f t="shared" si="0"/>
        <v>4.9670214610096257E-3</v>
      </c>
      <c r="H71" s="11">
        <f t="shared" si="6"/>
        <v>95595.085154417044</v>
      </c>
      <c r="I71" s="11">
        <f t="shared" si="4"/>
        <v>474.82283952903214</v>
      </c>
      <c r="J71" s="11">
        <f t="shared" si="1"/>
        <v>95391.908461382569</v>
      </c>
      <c r="K71" s="11">
        <f t="shared" si="2"/>
        <v>2490995.3532333123</v>
      </c>
      <c r="L71" s="14">
        <f t="shared" si="5"/>
        <v>26.057776393101669</v>
      </c>
    </row>
    <row r="72" spans="1:12" x14ac:dyDescent="0.2">
      <c r="A72" s="15">
        <v>63</v>
      </c>
      <c r="B72" s="47">
        <v>4</v>
      </c>
      <c r="C72" s="20">
        <v>1059</v>
      </c>
      <c r="D72" s="49">
        <v>1010</v>
      </c>
      <c r="E72" s="52" t="s">
        <v>109</v>
      </c>
      <c r="F72" s="13">
        <f t="shared" si="3"/>
        <v>3.8666022232962784E-3</v>
      </c>
      <c r="G72" s="13">
        <f t="shared" si="0"/>
        <v>3.8537635469423079E-3</v>
      </c>
      <c r="H72" s="11">
        <f t="shared" si="6"/>
        <v>95120.262314888008</v>
      </c>
      <c r="I72" s="11">
        <f t="shared" si="4"/>
        <v>366.57099948470557</v>
      </c>
      <c r="J72" s="11">
        <f t="shared" si="1"/>
        <v>94804.424741732</v>
      </c>
      <c r="K72" s="11">
        <f t="shared" si="2"/>
        <v>2395603.4447719296</v>
      </c>
      <c r="L72" s="14">
        <f t="shared" si="5"/>
        <v>25.184996198196725</v>
      </c>
    </row>
    <row r="73" spans="1:12" x14ac:dyDescent="0.2">
      <c r="A73" s="15">
        <v>64</v>
      </c>
      <c r="B73" s="47">
        <v>2</v>
      </c>
      <c r="C73" s="20">
        <v>1011</v>
      </c>
      <c r="D73" s="49">
        <v>1064</v>
      </c>
      <c r="E73" s="52" t="s">
        <v>110</v>
      </c>
      <c r="F73" s="13">
        <f t="shared" si="3"/>
        <v>1.9277108433734939E-3</v>
      </c>
      <c r="G73" s="13">
        <f t="shared" ref="G73:G108" si="7">F73/((1+(1-E73)*F73))</f>
        <v>1.9266527164165648E-3</v>
      </c>
      <c r="H73" s="11">
        <f t="shared" si="6"/>
        <v>94753.69131540331</v>
      </c>
      <c r="I73" s="11">
        <f t="shared" si="4"/>
        <v>182.55745676331844</v>
      </c>
      <c r="J73" s="11">
        <f t="shared" ref="J73:J108" si="8">H74+I73*E73</f>
        <v>94701.680695971445</v>
      </c>
      <c r="K73" s="11">
        <f t="shared" ref="K73:K97" si="9">K74+J73</f>
        <v>2300799.0200301977</v>
      </c>
      <c r="L73" s="14">
        <f t="shared" si="5"/>
        <v>24.281893276026665</v>
      </c>
    </row>
    <row r="74" spans="1:12" x14ac:dyDescent="0.2">
      <c r="A74" s="15">
        <v>65</v>
      </c>
      <c r="B74" s="47">
        <v>1</v>
      </c>
      <c r="C74" s="20">
        <v>1206</v>
      </c>
      <c r="D74" s="49">
        <v>1017</v>
      </c>
      <c r="E74" s="52" t="s">
        <v>111</v>
      </c>
      <c r="F74" s="13">
        <f t="shared" ref="F74:F108" si="10">B74/((C74+D74)/2)</f>
        <v>8.9968511021142603E-4</v>
      </c>
      <c r="G74" s="13">
        <f t="shared" si="7"/>
        <v>8.9892957264348756E-4</v>
      </c>
      <c r="H74" s="11">
        <f t="shared" si="6"/>
        <v>94571.133858639994</v>
      </c>
      <c r="I74" s="11">
        <f t="shared" ref="I74:I108" si="11">H74*G74</f>
        <v>85.012788943957304</v>
      </c>
      <c r="J74" s="11">
        <f t="shared" si="8"/>
        <v>94491.714911208546</v>
      </c>
      <c r="K74" s="11">
        <f t="shared" si="9"/>
        <v>2206097.3393342262</v>
      </c>
      <c r="L74" s="14">
        <f t="shared" ref="L74:L108" si="12">K74/H74</f>
        <v>23.327385950894758</v>
      </c>
    </row>
    <row r="75" spans="1:12" x14ac:dyDescent="0.2">
      <c r="A75" s="15">
        <v>66</v>
      </c>
      <c r="B75" s="47">
        <v>9</v>
      </c>
      <c r="C75" s="20">
        <v>1404</v>
      </c>
      <c r="D75" s="49">
        <v>1207</v>
      </c>
      <c r="E75" s="52" t="s">
        <v>112</v>
      </c>
      <c r="F75" s="13">
        <f t="shared" si="10"/>
        <v>6.8939103791650705E-3</v>
      </c>
      <c r="G75" s="13">
        <f t="shared" si="7"/>
        <v>6.8757558556610766E-3</v>
      </c>
      <c r="H75" s="11">
        <f t="shared" ref="H75:H108" si="13">H74-I74</f>
        <v>94486.121069696033</v>
      </c>
      <c r="I75" s="11">
        <f t="shared" si="11"/>
        <v>649.66350022366396</v>
      </c>
      <c r="J75" s="11">
        <f t="shared" si="8"/>
        <v>94237.299949110369</v>
      </c>
      <c r="K75" s="11">
        <f t="shared" si="9"/>
        <v>2111605.6244230177</v>
      </c>
      <c r="L75" s="14">
        <f t="shared" si="12"/>
        <v>22.348315292416636</v>
      </c>
    </row>
    <row r="76" spans="1:12" x14ac:dyDescent="0.2">
      <c r="A76" s="15">
        <v>67</v>
      </c>
      <c r="B76" s="47">
        <v>7</v>
      </c>
      <c r="C76" s="20">
        <v>1295</v>
      </c>
      <c r="D76" s="49">
        <v>1397</v>
      </c>
      <c r="E76" s="52" t="s">
        <v>113</v>
      </c>
      <c r="F76" s="13">
        <f t="shared" si="10"/>
        <v>5.2005943536404158E-3</v>
      </c>
      <c r="G76" s="13">
        <f t="shared" si="7"/>
        <v>5.1882177945642141E-3</v>
      </c>
      <c r="H76" s="11">
        <f t="shared" si="13"/>
        <v>93836.457569472375</v>
      </c>
      <c r="I76" s="11">
        <f t="shared" si="11"/>
        <v>486.84397894080644</v>
      </c>
      <c r="J76" s="11">
        <f t="shared" si="8"/>
        <v>93613.142236332234</v>
      </c>
      <c r="K76" s="11">
        <f t="shared" si="9"/>
        <v>2017368.3244739075</v>
      </c>
      <c r="L76" s="14">
        <f t="shared" si="12"/>
        <v>21.498768993707344</v>
      </c>
    </row>
    <row r="77" spans="1:12" x14ac:dyDescent="0.2">
      <c r="A77" s="15">
        <v>68</v>
      </c>
      <c r="B77" s="47">
        <v>8</v>
      </c>
      <c r="C77" s="20">
        <v>1159</v>
      </c>
      <c r="D77" s="49">
        <v>1283</v>
      </c>
      <c r="E77" s="52" t="s">
        <v>114</v>
      </c>
      <c r="F77" s="13">
        <f t="shared" si="10"/>
        <v>6.5520065520065524E-3</v>
      </c>
      <c r="G77" s="13">
        <f t="shared" si="7"/>
        <v>6.5317938330721704E-3</v>
      </c>
      <c r="H77" s="11">
        <f t="shared" si="13"/>
        <v>93349.613590531575</v>
      </c>
      <c r="I77" s="11">
        <f t="shared" si="11"/>
        <v>609.74043037030424</v>
      </c>
      <c r="J77" s="11">
        <f t="shared" si="8"/>
        <v>93061.633185267681</v>
      </c>
      <c r="K77" s="11">
        <f t="shared" si="9"/>
        <v>1923755.1822375753</v>
      </c>
      <c r="L77" s="14">
        <f t="shared" si="12"/>
        <v>20.608067974184966</v>
      </c>
    </row>
    <row r="78" spans="1:12" x14ac:dyDescent="0.2">
      <c r="A78" s="15">
        <v>69</v>
      </c>
      <c r="B78" s="47">
        <v>4</v>
      </c>
      <c r="C78" s="20">
        <v>1210</v>
      </c>
      <c r="D78" s="49">
        <v>1148</v>
      </c>
      <c r="E78" s="52" t="s">
        <v>115</v>
      </c>
      <c r="F78" s="13">
        <f t="shared" si="10"/>
        <v>3.3927056827820186E-3</v>
      </c>
      <c r="G78" s="13">
        <f t="shared" si="7"/>
        <v>3.3870072370183629E-3</v>
      </c>
      <c r="H78" s="11">
        <f t="shared" si="13"/>
        <v>92739.873160161267</v>
      </c>
      <c r="I78" s="11">
        <f t="shared" si="11"/>
        <v>314.11062155363123</v>
      </c>
      <c r="J78" s="11">
        <f t="shared" si="8"/>
        <v>92584.105702932822</v>
      </c>
      <c r="K78" s="11">
        <f t="shared" si="9"/>
        <v>1830693.5490523076</v>
      </c>
      <c r="L78" s="14">
        <f t="shared" si="12"/>
        <v>19.740091146024209</v>
      </c>
    </row>
    <row r="79" spans="1:12" x14ac:dyDescent="0.2">
      <c r="A79" s="15">
        <v>70</v>
      </c>
      <c r="B79" s="47">
        <v>12</v>
      </c>
      <c r="C79" s="20">
        <v>1148</v>
      </c>
      <c r="D79" s="49">
        <v>1197</v>
      </c>
      <c r="E79" s="52" t="s">
        <v>116</v>
      </c>
      <c r="F79" s="13">
        <f t="shared" si="10"/>
        <v>1.0234541577825161E-2</v>
      </c>
      <c r="G79" s="13">
        <f t="shared" si="7"/>
        <v>1.0194331136341704E-2</v>
      </c>
      <c r="H79" s="11">
        <f t="shared" si="13"/>
        <v>92425.76253860764</v>
      </c>
      <c r="I79" s="11">
        <f t="shared" si="11"/>
        <v>942.21882884745253</v>
      </c>
      <c r="J79" s="11">
        <f t="shared" si="8"/>
        <v>92062.631401969833</v>
      </c>
      <c r="K79" s="11">
        <f t="shared" si="9"/>
        <v>1738109.4433493747</v>
      </c>
      <c r="L79" s="14">
        <f t="shared" si="12"/>
        <v>18.805465008994002</v>
      </c>
    </row>
    <row r="80" spans="1:12" x14ac:dyDescent="0.2">
      <c r="A80" s="15">
        <v>71</v>
      </c>
      <c r="B80" s="47">
        <v>9</v>
      </c>
      <c r="C80" s="20">
        <v>1003</v>
      </c>
      <c r="D80" s="49">
        <v>1143</v>
      </c>
      <c r="E80" s="52" t="s">
        <v>102</v>
      </c>
      <c r="F80" s="13">
        <f t="shared" si="10"/>
        <v>8.3876980428704562E-3</v>
      </c>
      <c r="G80" s="13">
        <f t="shared" si="7"/>
        <v>8.3555017172412798E-3</v>
      </c>
      <c r="H80" s="11">
        <f t="shared" si="13"/>
        <v>91483.543709760183</v>
      </c>
      <c r="I80" s="11">
        <f t="shared" si="11"/>
        <v>764.39090656621886</v>
      </c>
      <c r="J80" s="11">
        <f t="shared" si="8"/>
        <v>91132.382527283669</v>
      </c>
      <c r="K80" s="11">
        <f t="shared" si="9"/>
        <v>1646046.8119474049</v>
      </c>
      <c r="L80" s="14">
        <f t="shared" si="12"/>
        <v>17.992818655665957</v>
      </c>
    </row>
    <row r="81" spans="1:12" x14ac:dyDescent="0.2">
      <c r="A81" s="15">
        <v>72</v>
      </c>
      <c r="B81" s="47">
        <v>6</v>
      </c>
      <c r="C81" s="20">
        <v>775</v>
      </c>
      <c r="D81" s="49">
        <v>998</v>
      </c>
      <c r="E81" s="52" t="s">
        <v>117</v>
      </c>
      <c r="F81" s="13">
        <f t="shared" si="10"/>
        <v>6.7681895093062603E-3</v>
      </c>
      <c r="G81" s="13">
        <f t="shared" si="7"/>
        <v>6.7409610453343111E-3</v>
      </c>
      <c r="H81" s="11">
        <f t="shared" si="13"/>
        <v>90719.152803193967</v>
      </c>
      <c r="I81" s="11">
        <f t="shared" si="11"/>
        <v>611.53427511206155</v>
      </c>
      <c r="J81" s="11">
        <f t="shared" si="8"/>
        <v>90354.18914780709</v>
      </c>
      <c r="K81" s="11">
        <f t="shared" si="9"/>
        <v>1554914.4294201212</v>
      </c>
      <c r="L81" s="14">
        <f t="shared" si="12"/>
        <v>17.139869381202786</v>
      </c>
    </row>
    <row r="82" spans="1:12" x14ac:dyDescent="0.2">
      <c r="A82" s="15">
        <v>73</v>
      </c>
      <c r="B82" s="47">
        <v>8</v>
      </c>
      <c r="C82" s="20">
        <v>621</v>
      </c>
      <c r="D82" s="49">
        <v>767</v>
      </c>
      <c r="E82" s="52" t="s">
        <v>118</v>
      </c>
      <c r="F82" s="13">
        <f t="shared" si="10"/>
        <v>1.1527377521613832E-2</v>
      </c>
      <c r="G82" s="13">
        <f t="shared" si="7"/>
        <v>1.1441830876009456E-2</v>
      </c>
      <c r="H82" s="11">
        <f t="shared" si="13"/>
        <v>90107.618528081905</v>
      </c>
      <c r="I82" s="11">
        <f t="shared" si="11"/>
        <v>1030.9961318382893</v>
      </c>
      <c r="J82" s="11">
        <f t="shared" si="8"/>
        <v>89438.914436971594</v>
      </c>
      <c r="K82" s="11">
        <f t="shared" si="9"/>
        <v>1464560.2402723141</v>
      </c>
      <c r="L82" s="14">
        <f t="shared" si="12"/>
        <v>16.253456302542123</v>
      </c>
    </row>
    <row r="83" spans="1:12" x14ac:dyDescent="0.2">
      <c r="A83" s="15">
        <v>74</v>
      </c>
      <c r="B83" s="47">
        <v>6</v>
      </c>
      <c r="C83" s="20">
        <v>801</v>
      </c>
      <c r="D83" s="49">
        <v>616</v>
      </c>
      <c r="E83" s="52" t="s">
        <v>119</v>
      </c>
      <c r="F83" s="13">
        <f t="shared" si="10"/>
        <v>8.4685956245589278E-3</v>
      </c>
      <c r="G83" s="13">
        <f t="shared" si="7"/>
        <v>8.4380542746901686E-3</v>
      </c>
      <c r="H83" s="11">
        <f t="shared" si="13"/>
        <v>89076.62239624362</v>
      </c>
      <c r="I83" s="11">
        <f t="shared" si="11"/>
        <v>751.63337438558551</v>
      </c>
      <c r="J83" s="11">
        <f t="shared" si="8"/>
        <v>88755.374292031222</v>
      </c>
      <c r="K83" s="11">
        <f t="shared" si="9"/>
        <v>1375121.3258353425</v>
      </c>
      <c r="L83" s="14">
        <f t="shared" si="12"/>
        <v>15.437510862483395</v>
      </c>
    </row>
    <row r="84" spans="1:12" x14ac:dyDescent="0.2">
      <c r="A84" s="15">
        <v>75</v>
      </c>
      <c r="B84" s="47">
        <v>13</v>
      </c>
      <c r="C84" s="20">
        <v>450</v>
      </c>
      <c r="D84" s="49">
        <v>787</v>
      </c>
      <c r="E84" s="52" t="s">
        <v>120</v>
      </c>
      <c r="F84" s="13">
        <f t="shared" si="10"/>
        <v>2.1018593371059015E-2</v>
      </c>
      <c r="G84" s="13">
        <f t="shared" si="7"/>
        <v>2.0755748743678481E-2</v>
      </c>
      <c r="H84" s="11">
        <f t="shared" si="13"/>
        <v>88324.98902185804</v>
      </c>
      <c r="I84" s="11">
        <f t="shared" si="11"/>
        <v>1833.2512799258457</v>
      </c>
      <c r="J84" s="11">
        <f t="shared" si="8"/>
        <v>87220.45512570272</v>
      </c>
      <c r="K84" s="11">
        <f t="shared" si="9"/>
        <v>1286365.9515433114</v>
      </c>
      <c r="L84" s="14">
        <f t="shared" si="12"/>
        <v>14.564009186856175</v>
      </c>
    </row>
    <row r="85" spans="1:12" x14ac:dyDescent="0.2">
      <c r="A85" s="15">
        <v>76</v>
      </c>
      <c r="B85" s="47">
        <v>6</v>
      </c>
      <c r="C85" s="20">
        <v>572</v>
      </c>
      <c r="D85" s="49">
        <v>447</v>
      </c>
      <c r="E85" s="52" t="s">
        <v>121</v>
      </c>
      <c r="F85" s="13">
        <f t="shared" si="10"/>
        <v>1.1776251226692836E-2</v>
      </c>
      <c r="G85" s="13">
        <f t="shared" si="7"/>
        <v>1.1710072653194098E-2</v>
      </c>
      <c r="H85" s="11">
        <f t="shared" si="13"/>
        <v>86491.7377419322</v>
      </c>
      <c r="I85" s="11">
        <f t="shared" si="11"/>
        <v>1012.8245328590361</v>
      </c>
      <c r="J85" s="11">
        <f t="shared" si="8"/>
        <v>86005.683248613146</v>
      </c>
      <c r="K85" s="11">
        <f t="shared" si="9"/>
        <v>1199145.4964176086</v>
      </c>
      <c r="L85" s="14">
        <f t="shared" si="12"/>
        <v>13.864277996073247</v>
      </c>
    </row>
    <row r="86" spans="1:12" x14ac:dyDescent="0.2">
      <c r="A86" s="15">
        <v>77</v>
      </c>
      <c r="B86" s="47">
        <v>5</v>
      </c>
      <c r="C86" s="20">
        <v>584</v>
      </c>
      <c r="D86" s="49">
        <v>568</v>
      </c>
      <c r="E86" s="52" t="s">
        <v>122</v>
      </c>
      <c r="F86" s="13">
        <f t="shared" si="10"/>
        <v>8.6805555555555559E-3</v>
      </c>
      <c r="G86" s="13">
        <f t="shared" si="7"/>
        <v>8.6316950663820509E-3</v>
      </c>
      <c r="H86" s="11">
        <f t="shared" si="13"/>
        <v>85478.913209073158</v>
      </c>
      <c r="I86" s="11">
        <f t="shared" si="11"/>
        <v>737.82791342645635</v>
      </c>
      <c r="J86" s="11">
        <f t="shared" si="8"/>
        <v>84997.775626727758</v>
      </c>
      <c r="K86" s="11">
        <f t="shared" si="9"/>
        <v>1113139.8131689953</v>
      </c>
      <c r="L86" s="14">
        <f t="shared" si="12"/>
        <v>13.022390802353359</v>
      </c>
    </row>
    <row r="87" spans="1:12" x14ac:dyDescent="0.2">
      <c r="A87" s="15">
        <v>78</v>
      </c>
      <c r="B87" s="47">
        <v>14</v>
      </c>
      <c r="C87" s="20">
        <v>552</v>
      </c>
      <c r="D87" s="49">
        <v>578</v>
      </c>
      <c r="E87" s="52" t="s">
        <v>123</v>
      </c>
      <c r="F87" s="13">
        <f t="shared" si="10"/>
        <v>2.4778761061946902E-2</v>
      </c>
      <c r="G87" s="13">
        <f t="shared" si="7"/>
        <v>2.4473188398450078E-2</v>
      </c>
      <c r="H87" s="11">
        <f t="shared" si="13"/>
        <v>84741.085295646699</v>
      </c>
      <c r="I87" s="11">
        <f t="shared" si="11"/>
        <v>2073.8845455294895</v>
      </c>
      <c r="J87" s="11">
        <f t="shared" si="8"/>
        <v>83696.054873154382</v>
      </c>
      <c r="K87" s="11">
        <f t="shared" si="9"/>
        <v>1028142.0375422676</v>
      </c>
      <c r="L87" s="14">
        <f t="shared" si="12"/>
        <v>12.132745691836037</v>
      </c>
    </row>
    <row r="88" spans="1:12" x14ac:dyDescent="0.2">
      <c r="A88" s="15">
        <v>79</v>
      </c>
      <c r="B88" s="47">
        <v>14</v>
      </c>
      <c r="C88" s="20">
        <v>512</v>
      </c>
      <c r="D88" s="49">
        <v>535</v>
      </c>
      <c r="E88" s="52" t="s">
        <v>124</v>
      </c>
      <c r="F88" s="13">
        <f t="shared" si="10"/>
        <v>2.6743075453677174E-2</v>
      </c>
      <c r="G88" s="13">
        <f t="shared" si="7"/>
        <v>2.6385462966871918E-2</v>
      </c>
      <c r="H88" s="11">
        <f t="shared" si="13"/>
        <v>82667.200750117205</v>
      </c>
      <c r="I88" s="11">
        <f t="shared" si="11"/>
        <v>2181.212363967184</v>
      </c>
      <c r="J88" s="11">
        <f t="shared" si="8"/>
        <v>81561.76232405864</v>
      </c>
      <c r="K88" s="11">
        <f t="shared" si="9"/>
        <v>944445.9826691132</v>
      </c>
      <c r="L88" s="14">
        <f t="shared" si="12"/>
        <v>11.424675979097723</v>
      </c>
    </row>
    <row r="89" spans="1:12" x14ac:dyDescent="0.2">
      <c r="A89" s="15">
        <v>80</v>
      </c>
      <c r="B89" s="47">
        <v>10</v>
      </c>
      <c r="C89" s="20">
        <v>466</v>
      </c>
      <c r="D89" s="49">
        <v>505</v>
      </c>
      <c r="E89" s="52" t="s">
        <v>125</v>
      </c>
      <c r="F89" s="13">
        <f t="shared" si="10"/>
        <v>2.0597322348094749E-2</v>
      </c>
      <c r="G89" s="13">
        <f t="shared" si="7"/>
        <v>2.0353375301993205E-2</v>
      </c>
      <c r="H89" s="11">
        <f t="shared" si="13"/>
        <v>80485.988386150028</v>
      </c>
      <c r="I89" s="11">
        <f t="shared" si="11"/>
        <v>1638.1615281751779</v>
      </c>
      <c r="J89" s="11">
        <f t="shared" si="8"/>
        <v>79532.742192904901</v>
      </c>
      <c r="K89" s="11">
        <f t="shared" si="9"/>
        <v>862884.22034505452</v>
      </c>
      <c r="L89" s="14">
        <f t="shared" si="12"/>
        <v>10.720924693192176</v>
      </c>
    </row>
    <row r="90" spans="1:12" x14ac:dyDescent="0.2">
      <c r="A90" s="15">
        <v>81</v>
      </c>
      <c r="B90" s="47">
        <v>16</v>
      </c>
      <c r="C90" s="20">
        <v>475</v>
      </c>
      <c r="D90" s="49">
        <v>456</v>
      </c>
      <c r="E90" s="52" t="s">
        <v>126</v>
      </c>
      <c r="F90" s="13">
        <f t="shared" si="10"/>
        <v>3.4371643394199784E-2</v>
      </c>
      <c r="G90" s="13">
        <f t="shared" si="7"/>
        <v>3.3972526417885854E-2</v>
      </c>
      <c r="H90" s="11">
        <f t="shared" si="13"/>
        <v>78847.826857974855</v>
      </c>
      <c r="I90" s="11">
        <f t="shared" si="11"/>
        <v>2678.6598809254406</v>
      </c>
      <c r="J90" s="11">
        <f t="shared" si="8"/>
        <v>77932.260910674551</v>
      </c>
      <c r="K90" s="11">
        <f t="shared" si="9"/>
        <v>783351.47815214959</v>
      </c>
      <c r="L90" s="14">
        <f t="shared" si="12"/>
        <v>9.9349786718049486</v>
      </c>
    </row>
    <row r="91" spans="1:12" x14ac:dyDescent="0.2">
      <c r="A91" s="15">
        <v>82</v>
      </c>
      <c r="B91" s="47">
        <v>17</v>
      </c>
      <c r="C91" s="20">
        <v>441</v>
      </c>
      <c r="D91" s="49">
        <v>463</v>
      </c>
      <c r="E91" s="52" t="s">
        <v>127</v>
      </c>
      <c r="F91" s="13">
        <f t="shared" si="10"/>
        <v>3.7610619469026552E-2</v>
      </c>
      <c r="G91" s="13">
        <f t="shared" si="7"/>
        <v>3.703506828830886E-2</v>
      </c>
      <c r="H91" s="11">
        <f t="shared" si="13"/>
        <v>76169.166977049419</v>
      </c>
      <c r="I91" s="11">
        <f t="shared" si="11"/>
        <v>2820.9303004586254</v>
      </c>
      <c r="J91" s="11">
        <f t="shared" si="8"/>
        <v>75003.558576899915</v>
      </c>
      <c r="K91" s="11">
        <f t="shared" si="9"/>
        <v>705419.21724147501</v>
      </c>
      <c r="L91" s="14">
        <f t="shared" si="12"/>
        <v>9.2612174353176968</v>
      </c>
    </row>
    <row r="92" spans="1:12" x14ac:dyDescent="0.2">
      <c r="A92" s="15">
        <v>83</v>
      </c>
      <c r="B92" s="47">
        <v>17</v>
      </c>
      <c r="C92" s="20">
        <v>345</v>
      </c>
      <c r="D92" s="49">
        <v>422</v>
      </c>
      <c r="E92" s="52" t="s">
        <v>128</v>
      </c>
      <c r="F92" s="13">
        <f t="shared" si="10"/>
        <v>4.4328552803129077E-2</v>
      </c>
      <c r="G92" s="13">
        <f t="shared" si="7"/>
        <v>4.3607712203464356E-2</v>
      </c>
      <c r="H92" s="11">
        <f t="shared" si="13"/>
        <v>73348.236676590794</v>
      </c>
      <c r="I92" s="11">
        <f t="shared" si="11"/>
        <v>3198.5487956243601</v>
      </c>
      <c r="J92" s="11">
        <f t="shared" si="8"/>
        <v>72155.497830702472</v>
      </c>
      <c r="K92" s="11">
        <f t="shared" si="9"/>
        <v>630415.65866457508</v>
      </c>
      <c r="L92" s="14">
        <f t="shared" si="12"/>
        <v>8.5948304584910797</v>
      </c>
    </row>
    <row r="93" spans="1:12" x14ac:dyDescent="0.2">
      <c r="A93" s="15">
        <v>84</v>
      </c>
      <c r="B93" s="47">
        <v>19</v>
      </c>
      <c r="C93" s="20">
        <v>356</v>
      </c>
      <c r="D93" s="49">
        <v>333</v>
      </c>
      <c r="E93" s="52" t="s">
        <v>129</v>
      </c>
      <c r="F93" s="13">
        <f t="shared" si="10"/>
        <v>5.5152394775036286E-2</v>
      </c>
      <c r="G93" s="13">
        <f t="shared" si="7"/>
        <v>5.3842818643217646E-2</v>
      </c>
      <c r="H93" s="11">
        <f t="shared" si="13"/>
        <v>70149.687880966434</v>
      </c>
      <c r="I93" s="11">
        <f t="shared" si="11"/>
        <v>3777.0569224531987</v>
      </c>
      <c r="J93" s="11">
        <f t="shared" si="8"/>
        <v>68484.005778164574</v>
      </c>
      <c r="K93" s="11">
        <f t="shared" si="9"/>
        <v>558260.16083387262</v>
      </c>
      <c r="L93" s="14">
        <f t="shared" si="12"/>
        <v>7.9581275084381975</v>
      </c>
    </row>
    <row r="94" spans="1:12" x14ac:dyDescent="0.2">
      <c r="A94" s="15">
        <v>85</v>
      </c>
      <c r="B94" s="47">
        <v>13</v>
      </c>
      <c r="C94" s="20">
        <v>294</v>
      </c>
      <c r="D94" s="49">
        <v>343</v>
      </c>
      <c r="E94" s="52" t="s">
        <v>130</v>
      </c>
      <c r="F94" s="13">
        <f t="shared" si="10"/>
        <v>4.0816326530612242E-2</v>
      </c>
      <c r="G94" s="13">
        <f t="shared" si="7"/>
        <v>3.9979530480394036E-2</v>
      </c>
      <c r="H94" s="11">
        <f t="shared" si="13"/>
        <v>66372.63095851324</v>
      </c>
      <c r="I94" s="11">
        <f t="shared" si="11"/>
        <v>2653.5466224698248</v>
      </c>
      <c r="J94" s="11">
        <f t="shared" si="8"/>
        <v>65011.892250510711</v>
      </c>
      <c r="K94" s="11">
        <f t="shared" si="9"/>
        <v>489776.15505570808</v>
      </c>
      <c r="L94" s="14">
        <f t="shared" si="12"/>
        <v>7.3791884995766805</v>
      </c>
    </row>
    <row r="95" spans="1:12" x14ac:dyDescent="0.2">
      <c r="A95" s="15">
        <v>86</v>
      </c>
      <c r="B95" s="47">
        <v>24</v>
      </c>
      <c r="C95" s="20">
        <v>312</v>
      </c>
      <c r="D95" s="49">
        <v>282</v>
      </c>
      <c r="E95" s="52" t="s">
        <v>131</v>
      </c>
      <c r="F95" s="13">
        <f t="shared" si="10"/>
        <v>8.0808080808080815E-2</v>
      </c>
      <c r="G95" s="13">
        <f t="shared" si="7"/>
        <v>7.7183720409691195E-2</v>
      </c>
      <c r="H95" s="11">
        <f t="shared" si="13"/>
        <v>63719.084336043416</v>
      </c>
      <c r="I95" s="11">
        <f t="shared" si="11"/>
        <v>4918.075990154709</v>
      </c>
      <c r="J95" s="11">
        <f t="shared" si="8"/>
        <v>60861.190378164516</v>
      </c>
      <c r="K95" s="11">
        <f t="shared" si="9"/>
        <v>424764.26280519739</v>
      </c>
      <c r="L95" s="14">
        <f t="shared" si="12"/>
        <v>6.6662016133983384</v>
      </c>
    </row>
    <row r="96" spans="1:12" x14ac:dyDescent="0.2">
      <c r="A96" s="15">
        <v>87</v>
      </c>
      <c r="B96" s="47">
        <v>23</v>
      </c>
      <c r="C96" s="20">
        <v>258</v>
      </c>
      <c r="D96" s="49">
        <v>292</v>
      </c>
      <c r="E96" s="52" t="s">
        <v>132</v>
      </c>
      <c r="F96" s="13">
        <f t="shared" si="10"/>
        <v>8.3636363636363634E-2</v>
      </c>
      <c r="G96" s="13">
        <f t="shared" si="7"/>
        <v>8.0966272619072355E-2</v>
      </c>
      <c r="H96" s="11">
        <f t="shared" si="13"/>
        <v>58801.008345888709</v>
      </c>
      <c r="I96" s="11">
        <f t="shared" si="11"/>
        <v>4760.8984720095741</v>
      </c>
      <c r="J96" s="11">
        <f t="shared" si="8"/>
        <v>56923.786078375335</v>
      </c>
      <c r="K96" s="11">
        <f t="shared" si="9"/>
        <v>363903.07242703286</v>
      </c>
      <c r="L96" s="14">
        <f t="shared" si="12"/>
        <v>6.1887216335887292</v>
      </c>
    </row>
    <row r="97" spans="1:12" x14ac:dyDescent="0.2">
      <c r="A97" s="15">
        <v>88</v>
      </c>
      <c r="B97" s="47">
        <v>21</v>
      </c>
      <c r="C97" s="20">
        <v>241</v>
      </c>
      <c r="D97" s="49">
        <v>237</v>
      </c>
      <c r="E97" s="52" t="s">
        <v>133</v>
      </c>
      <c r="F97" s="13">
        <f t="shared" si="10"/>
        <v>8.7866108786610872E-2</v>
      </c>
      <c r="G97" s="13">
        <f t="shared" si="7"/>
        <v>8.3828955399403049E-2</v>
      </c>
      <c r="H97" s="11">
        <f t="shared" si="13"/>
        <v>54040.109873879133</v>
      </c>
      <c r="I97" s="11">
        <f t="shared" si="11"/>
        <v>4530.1259603962544</v>
      </c>
      <c r="J97" s="11">
        <f t="shared" si="8"/>
        <v>51557.147834985946</v>
      </c>
      <c r="K97" s="11">
        <f t="shared" si="9"/>
        <v>306979.28634865751</v>
      </c>
      <c r="L97" s="14">
        <f t="shared" si="12"/>
        <v>5.680582202092066</v>
      </c>
    </row>
    <row r="98" spans="1:12" x14ac:dyDescent="0.2">
      <c r="A98" s="15">
        <v>89</v>
      </c>
      <c r="B98" s="47">
        <v>22</v>
      </c>
      <c r="C98" s="20">
        <v>211</v>
      </c>
      <c r="D98" s="49">
        <v>221</v>
      </c>
      <c r="E98" s="52" t="s">
        <v>134</v>
      </c>
      <c r="F98" s="13">
        <f t="shared" si="10"/>
        <v>0.10185185185185185</v>
      </c>
      <c r="G98" s="13">
        <f t="shared" si="7"/>
        <v>9.7606857325394633E-2</v>
      </c>
      <c r="H98" s="11">
        <f t="shared" si="13"/>
        <v>49509.98391348288</v>
      </c>
      <c r="I98" s="11">
        <f t="shared" si="11"/>
        <v>4832.5139360259072</v>
      </c>
      <c r="J98" s="11">
        <f t="shared" si="8"/>
        <v>47446.500462799821</v>
      </c>
      <c r="K98" s="11">
        <f>K99+J98</f>
        <v>255422.13851367155</v>
      </c>
      <c r="L98" s="14">
        <f t="shared" si="12"/>
        <v>5.1590026561110101</v>
      </c>
    </row>
    <row r="99" spans="1:12" x14ac:dyDescent="0.2">
      <c r="A99" s="15">
        <v>90</v>
      </c>
      <c r="B99" s="47">
        <v>26</v>
      </c>
      <c r="C99" s="20">
        <v>170</v>
      </c>
      <c r="D99" s="49">
        <v>182</v>
      </c>
      <c r="E99" s="53" t="s">
        <v>135</v>
      </c>
      <c r="F99" s="24">
        <f t="shared" si="10"/>
        <v>0.14772727272727273</v>
      </c>
      <c r="G99" s="24">
        <f t="shared" si="7"/>
        <v>0.1386437442342866</v>
      </c>
      <c r="H99" s="25">
        <f t="shared" si="13"/>
        <v>44677.469977456974</v>
      </c>
      <c r="I99" s="25">
        <f t="shared" si="11"/>
        <v>6194.2517205895629</v>
      </c>
      <c r="J99" s="25">
        <f t="shared" si="8"/>
        <v>41930.319339375499</v>
      </c>
      <c r="K99" s="25">
        <f t="shared" ref="K99:K108" si="14">K100+J99</f>
        <v>207975.63805087173</v>
      </c>
      <c r="L99" s="16">
        <f t="shared" si="12"/>
        <v>4.6550451078767558</v>
      </c>
    </row>
    <row r="100" spans="1:12" x14ac:dyDescent="0.2">
      <c r="A100" s="15">
        <v>91</v>
      </c>
      <c r="B100" s="47">
        <v>20</v>
      </c>
      <c r="C100" s="20">
        <v>142</v>
      </c>
      <c r="D100" s="49">
        <v>145</v>
      </c>
      <c r="E100" s="53" t="s">
        <v>136</v>
      </c>
      <c r="F100" s="24">
        <f t="shared" si="10"/>
        <v>0.13937282229965156</v>
      </c>
      <c r="G100" s="24">
        <f t="shared" si="7"/>
        <v>0.13101523707207149</v>
      </c>
      <c r="H100" s="25">
        <f t="shared" si="13"/>
        <v>38483.218256867411</v>
      </c>
      <c r="I100" s="25">
        <f t="shared" si="11"/>
        <v>5041.8879632197541</v>
      </c>
      <c r="J100" s="25">
        <f t="shared" si="8"/>
        <v>36175.54613610173</v>
      </c>
      <c r="K100" s="25">
        <f t="shared" si="14"/>
        <v>166045.31871149622</v>
      </c>
      <c r="L100" s="16">
        <f t="shared" si="12"/>
        <v>4.3147461733366095</v>
      </c>
    </row>
    <row r="101" spans="1:12" x14ac:dyDescent="0.2">
      <c r="A101" s="15">
        <v>92</v>
      </c>
      <c r="B101" s="47">
        <v>17</v>
      </c>
      <c r="C101" s="20">
        <v>139</v>
      </c>
      <c r="D101" s="49">
        <v>128</v>
      </c>
      <c r="E101" s="53" t="s">
        <v>137</v>
      </c>
      <c r="F101" s="24">
        <f t="shared" si="10"/>
        <v>0.12734082397003746</v>
      </c>
      <c r="G101" s="24">
        <f t="shared" si="7"/>
        <v>0.1182474613313412</v>
      </c>
      <c r="H101" s="25">
        <f t="shared" si="13"/>
        <v>33441.330293647654</v>
      </c>
      <c r="I101" s="25">
        <f t="shared" si="11"/>
        <v>3954.3524107667099</v>
      </c>
      <c r="J101" s="25">
        <f t="shared" si="8"/>
        <v>31053.296872785635</v>
      </c>
      <c r="K101" s="25">
        <f t="shared" si="14"/>
        <v>129869.7725753945</v>
      </c>
      <c r="L101" s="16">
        <f t="shared" si="12"/>
        <v>3.8835109559042844</v>
      </c>
    </row>
    <row r="102" spans="1:12" x14ac:dyDescent="0.2">
      <c r="A102" s="15">
        <v>93</v>
      </c>
      <c r="B102" s="47">
        <v>26</v>
      </c>
      <c r="C102" s="20">
        <v>100</v>
      </c>
      <c r="D102" s="49">
        <v>117</v>
      </c>
      <c r="E102" s="53" t="s">
        <v>138</v>
      </c>
      <c r="F102" s="24">
        <f t="shared" si="10"/>
        <v>0.23963133640552994</v>
      </c>
      <c r="G102" s="24">
        <f t="shared" si="7"/>
        <v>0.21607713621336455</v>
      </c>
      <c r="H102" s="25">
        <f t="shared" si="13"/>
        <v>29486.977882880943</v>
      </c>
      <c r="I102" s="25">
        <f t="shared" si="11"/>
        <v>6371.4617365197337</v>
      </c>
      <c r="J102" s="25">
        <f t="shared" si="8"/>
        <v>26588.599938938118</v>
      </c>
      <c r="K102" s="25">
        <f t="shared" si="14"/>
        <v>98816.475702608863</v>
      </c>
      <c r="L102" s="16">
        <f t="shared" si="12"/>
        <v>3.3511903490109129</v>
      </c>
    </row>
    <row r="103" spans="1:12" x14ac:dyDescent="0.2">
      <c r="A103" s="15">
        <v>94</v>
      </c>
      <c r="B103" s="47">
        <v>15</v>
      </c>
      <c r="C103" s="20">
        <v>74</v>
      </c>
      <c r="D103" s="49">
        <v>79</v>
      </c>
      <c r="E103" s="53" t="s">
        <v>139</v>
      </c>
      <c r="F103" s="24">
        <f t="shared" si="10"/>
        <v>0.19607843137254902</v>
      </c>
      <c r="G103" s="24">
        <f t="shared" si="7"/>
        <v>0.17516816143497757</v>
      </c>
      <c r="H103" s="25">
        <f t="shared" si="13"/>
        <v>23115.516146361209</v>
      </c>
      <c r="I103" s="25">
        <f t="shared" si="11"/>
        <v>4049.102463978631</v>
      </c>
      <c r="J103" s="25">
        <f t="shared" si="8"/>
        <v>20650.422566291021</v>
      </c>
      <c r="K103" s="25">
        <f t="shared" si="14"/>
        <v>72227.875763670745</v>
      </c>
      <c r="L103" s="16">
        <f t="shared" si="12"/>
        <v>3.1246490585087234</v>
      </c>
    </row>
    <row r="104" spans="1:12" x14ac:dyDescent="0.2">
      <c r="A104" s="15">
        <v>95</v>
      </c>
      <c r="B104" s="47">
        <v>19</v>
      </c>
      <c r="C104" s="20">
        <v>50</v>
      </c>
      <c r="D104" s="49">
        <v>56</v>
      </c>
      <c r="E104" s="53" t="s">
        <v>65</v>
      </c>
      <c r="F104" s="24">
        <f t="shared" si="10"/>
        <v>0.35849056603773582</v>
      </c>
      <c r="G104" s="24">
        <f t="shared" si="7"/>
        <v>0.29431902323261422</v>
      </c>
      <c r="H104" s="25">
        <f t="shared" si="13"/>
        <v>19066.413682382579</v>
      </c>
      <c r="I104" s="25">
        <f t="shared" si="11"/>
        <v>5611.608251547792</v>
      </c>
      <c r="J104" s="25">
        <f t="shared" si="8"/>
        <v>15653.433543791212</v>
      </c>
      <c r="K104" s="25">
        <f t="shared" si="14"/>
        <v>51577.453197379727</v>
      </c>
      <c r="L104" s="16">
        <f t="shared" si="12"/>
        <v>2.7051470746718058</v>
      </c>
    </row>
    <row r="105" spans="1:12" x14ac:dyDescent="0.2">
      <c r="A105" s="15">
        <v>96</v>
      </c>
      <c r="B105" s="47">
        <v>14</v>
      </c>
      <c r="C105" s="20">
        <v>42</v>
      </c>
      <c r="D105" s="49">
        <v>39</v>
      </c>
      <c r="E105" s="53" t="s">
        <v>140</v>
      </c>
      <c r="F105" s="24">
        <f t="shared" si="10"/>
        <v>0.34567901234567899</v>
      </c>
      <c r="G105" s="24">
        <f t="shared" si="7"/>
        <v>0.28551384334263291</v>
      </c>
      <c r="H105" s="25">
        <f t="shared" si="13"/>
        <v>13454.805430834787</v>
      </c>
      <c r="I105" s="25">
        <f t="shared" si="11"/>
        <v>3841.5332099849702</v>
      </c>
      <c r="J105" s="25">
        <f t="shared" si="8"/>
        <v>11113.006786027949</v>
      </c>
      <c r="K105" s="25">
        <f t="shared" si="14"/>
        <v>35924.019653588519</v>
      </c>
      <c r="L105" s="16">
        <f t="shared" si="12"/>
        <v>2.6699768969724635</v>
      </c>
    </row>
    <row r="106" spans="1:12" x14ac:dyDescent="0.2">
      <c r="A106" s="15">
        <v>97</v>
      </c>
      <c r="B106" s="47">
        <v>5</v>
      </c>
      <c r="C106" s="20">
        <v>33</v>
      </c>
      <c r="D106" s="49">
        <v>31</v>
      </c>
      <c r="E106" s="53" t="s">
        <v>141</v>
      </c>
      <c r="F106" s="24">
        <f t="shared" si="10"/>
        <v>0.15625</v>
      </c>
      <c r="G106" s="24">
        <f t="shared" si="7"/>
        <v>0.14605789735050975</v>
      </c>
      <c r="H106" s="25">
        <f t="shared" si="13"/>
        <v>9613.2722208498162</v>
      </c>
      <c r="I106" s="25">
        <f t="shared" si="11"/>
        <v>1404.0943272353893</v>
      </c>
      <c r="J106" s="25">
        <f t="shared" si="8"/>
        <v>8986.2036943064923</v>
      </c>
      <c r="K106" s="25">
        <f t="shared" si="14"/>
        <v>24811.012867560574</v>
      </c>
      <c r="L106" s="16">
        <f t="shared" si="12"/>
        <v>2.5809123363581681</v>
      </c>
    </row>
    <row r="107" spans="1:12" x14ac:dyDescent="0.2">
      <c r="A107" s="15">
        <v>98</v>
      </c>
      <c r="B107" s="47">
        <v>4</v>
      </c>
      <c r="C107" s="20">
        <v>19</v>
      </c>
      <c r="D107" s="49">
        <v>29</v>
      </c>
      <c r="E107" s="53" t="s">
        <v>142</v>
      </c>
      <c r="F107" s="24">
        <f t="shared" si="10"/>
        <v>0.16666666666666666</v>
      </c>
      <c r="G107" s="24">
        <f t="shared" si="7"/>
        <v>0.15167141903779652</v>
      </c>
      <c r="H107" s="25">
        <f t="shared" si="13"/>
        <v>8209.1778936144274</v>
      </c>
      <c r="I107" s="25">
        <f t="shared" si="11"/>
        <v>1245.0976602582095</v>
      </c>
      <c r="J107" s="25">
        <f t="shared" si="8"/>
        <v>7470.5859615492573</v>
      </c>
      <c r="K107" s="25">
        <f t="shared" si="14"/>
        <v>15824.809173254082</v>
      </c>
      <c r="L107" s="16">
        <f t="shared" si="12"/>
        <v>1.9276971918909849</v>
      </c>
    </row>
    <row r="108" spans="1:12" x14ac:dyDescent="0.2">
      <c r="A108" s="15">
        <v>99</v>
      </c>
      <c r="B108" s="47">
        <v>4</v>
      </c>
      <c r="C108" s="20">
        <v>9</v>
      </c>
      <c r="D108" s="49">
        <v>15</v>
      </c>
      <c r="E108" s="53" t="s">
        <v>143</v>
      </c>
      <c r="F108" s="24">
        <f t="shared" si="10"/>
        <v>0.33333333333333331</v>
      </c>
      <c r="G108" s="24">
        <f t="shared" si="7"/>
        <v>0.28734806471078417</v>
      </c>
      <c r="H108" s="25">
        <f t="shared" si="13"/>
        <v>6964.0802333562178</v>
      </c>
      <c r="I108" s="25">
        <f t="shared" si="11"/>
        <v>2001.1149775455353</v>
      </c>
      <c r="J108" s="25">
        <f t="shared" si="8"/>
        <v>6003.3449326366062</v>
      </c>
      <c r="K108" s="25">
        <f t="shared" si="14"/>
        <v>8354.2232117048243</v>
      </c>
      <c r="L108" s="16">
        <f t="shared" si="12"/>
        <v>1.1996161634798759</v>
      </c>
    </row>
    <row r="109" spans="1:12" x14ac:dyDescent="0.2">
      <c r="A109" s="15" t="s">
        <v>24</v>
      </c>
      <c r="B109" s="25">
        <v>9</v>
      </c>
      <c r="C109" s="9">
        <v>21</v>
      </c>
      <c r="D109" s="49">
        <v>17</v>
      </c>
      <c r="E109" s="23"/>
      <c r="F109" s="24">
        <f>B109/((C109+D109)/2)</f>
        <v>0.47368421052631576</v>
      </c>
      <c r="G109" s="24">
        <v>1</v>
      </c>
      <c r="H109" s="25">
        <f>H108-I108</f>
        <v>4962.9652558106827</v>
      </c>
      <c r="I109" s="25">
        <f>H109*G109</f>
        <v>4962.9652558106827</v>
      </c>
      <c r="J109" s="25">
        <f>H109*F109</f>
        <v>2350.878279068218</v>
      </c>
      <c r="K109" s="25">
        <f>J109</f>
        <v>2350.878279068218</v>
      </c>
      <c r="L109" s="16">
        <f>K109/H109</f>
        <v>0.47368421052631576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">
      <c r="A112" s="26" t="s">
        <v>11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266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276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4.25" x14ac:dyDescent="0.2">
      <c r="A6" s="36" t="s">
        <v>0</v>
      </c>
      <c r="B6" s="37" t="s">
        <v>1</v>
      </c>
      <c r="C6" s="70" t="s">
        <v>2</v>
      </c>
      <c r="D6" s="70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41640</v>
      </c>
      <c r="D7" s="42">
        <v>42005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20">
        <v>2</v>
      </c>
      <c r="C9" s="20">
        <v>826</v>
      </c>
      <c r="D9" s="20">
        <v>887</v>
      </c>
      <c r="E9" s="52" t="s">
        <v>27</v>
      </c>
      <c r="F9" s="13">
        <f>B9/((C9+D9)/2)</f>
        <v>2.3350846468184472E-3</v>
      </c>
      <c r="G9" s="13">
        <f t="shared" ref="G9:G72" si="0">F9/((1+(1-E9)*F9))</f>
        <v>2.3296816350264838E-3</v>
      </c>
      <c r="H9" s="11">
        <v>100000</v>
      </c>
      <c r="I9" s="11">
        <f>H9*G9</f>
        <v>232.96816350264837</v>
      </c>
      <c r="J9" s="11">
        <f t="shared" ref="J9:J72" si="1">H10+I9*E9</f>
        <v>99768.616020009169</v>
      </c>
      <c r="K9" s="11">
        <f t="shared" ref="K9:K72" si="2">K10+J9</f>
        <v>8647700.8582148217</v>
      </c>
      <c r="L9" s="22">
        <f>K9/H9</f>
        <v>86.477008582148216</v>
      </c>
    </row>
    <row r="10" spans="1:13" x14ac:dyDescent="0.2">
      <c r="A10" s="15">
        <v>1</v>
      </c>
      <c r="B10" s="8">
        <v>0</v>
      </c>
      <c r="C10" s="20">
        <v>909</v>
      </c>
      <c r="D10" s="20">
        <v>864</v>
      </c>
      <c r="E10" s="52" t="s">
        <v>28</v>
      </c>
      <c r="F10" s="13">
        <f t="shared" ref="F10:F73" si="3">B10/((C10+D10)/2)</f>
        <v>0</v>
      </c>
      <c r="G10" s="13">
        <f t="shared" si="0"/>
        <v>0</v>
      </c>
      <c r="H10" s="11">
        <f>H9-I9</f>
        <v>99767.03183649735</v>
      </c>
      <c r="I10" s="11">
        <f t="shared" ref="I10:I73" si="4">H10*G10</f>
        <v>0</v>
      </c>
      <c r="J10" s="11">
        <f t="shared" si="1"/>
        <v>99767.03183649735</v>
      </c>
      <c r="K10" s="11">
        <f t="shared" si="2"/>
        <v>8547932.2421948127</v>
      </c>
      <c r="L10" s="14">
        <f t="shared" ref="L10:L73" si="5">K10/H10</f>
        <v>85.678927044793156</v>
      </c>
    </row>
    <row r="11" spans="1:13" x14ac:dyDescent="0.2">
      <c r="A11" s="15">
        <v>2</v>
      </c>
      <c r="B11" s="8">
        <v>0</v>
      </c>
      <c r="C11" s="20">
        <v>894</v>
      </c>
      <c r="D11" s="20">
        <v>933</v>
      </c>
      <c r="E11" s="52" t="s">
        <v>28</v>
      </c>
      <c r="F11" s="13">
        <f t="shared" si="3"/>
        <v>0</v>
      </c>
      <c r="G11" s="13">
        <f t="shared" si="0"/>
        <v>0</v>
      </c>
      <c r="H11" s="11">
        <f t="shared" ref="H11:H74" si="6">H10-I10</f>
        <v>99767.03183649735</v>
      </c>
      <c r="I11" s="11">
        <f t="shared" si="4"/>
        <v>0</v>
      </c>
      <c r="J11" s="11">
        <f t="shared" si="1"/>
        <v>99767.03183649735</v>
      </c>
      <c r="K11" s="11">
        <f t="shared" si="2"/>
        <v>8448165.2103583161</v>
      </c>
      <c r="L11" s="14">
        <f t="shared" si="5"/>
        <v>84.67892704479317</v>
      </c>
    </row>
    <row r="12" spans="1:13" x14ac:dyDescent="0.2">
      <c r="A12" s="15">
        <v>3</v>
      </c>
      <c r="B12" s="8">
        <v>0</v>
      </c>
      <c r="C12" s="20">
        <v>980</v>
      </c>
      <c r="D12" s="20">
        <v>905</v>
      </c>
      <c r="E12" s="52" t="s">
        <v>28</v>
      </c>
      <c r="F12" s="13">
        <f t="shared" si="3"/>
        <v>0</v>
      </c>
      <c r="G12" s="13">
        <f t="shared" si="0"/>
        <v>0</v>
      </c>
      <c r="H12" s="11">
        <f t="shared" si="6"/>
        <v>99767.03183649735</v>
      </c>
      <c r="I12" s="11">
        <f t="shared" si="4"/>
        <v>0</v>
      </c>
      <c r="J12" s="11">
        <f t="shared" si="1"/>
        <v>99767.03183649735</v>
      </c>
      <c r="K12" s="11">
        <f t="shared" si="2"/>
        <v>8348398.1785218194</v>
      </c>
      <c r="L12" s="14">
        <f t="shared" si="5"/>
        <v>83.67892704479317</v>
      </c>
    </row>
    <row r="13" spans="1:13" x14ac:dyDescent="0.2">
      <c r="A13" s="15">
        <v>4</v>
      </c>
      <c r="B13" s="8">
        <v>0</v>
      </c>
      <c r="C13" s="20">
        <v>891</v>
      </c>
      <c r="D13" s="20">
        <v>971</v>
      </c>
      <c r="E13" s="52" t="s">
        <v>28</v>
      </c>
      <c r="F13" s="13">
        <f t="shared" si="3"/>
        <v>0</v>
      </c>
      <c r="G13" s="13">
        <f t="shared" si="0"/>
        <v>0</v>
      </c>
      <c r="H13" s="11">
        <f t="shared" si="6"/>
        <v>99767.03183649735</v>
      </c>
      <c r="I13" s="11">
        <f t="shared" si="4"/>
        <v>0</v>
      </c>
      <c r="J13" s="11">
        <f t="shared" si="1"/>
        <v>99767.03183649735</v>
      </c>
      <c r="K13" s="11">
        <f t="shared" si="2"/>
        <v>8248631.1466853218</v>
      </c>
      <c r="L13" s="14">
        <f t="shared" si="5"/>
        <v>82.67892704479317</v>
      </c>
    </row>
    <row r="14" spans="1:13" x14ac:dyDescent="0.2">
      <c r="A14" s="15">
        <v>5</v>
      </c>
      <c r="B14" s="8">
        <v>0</v>
      </c>
      <c r="C14" s="20">
        <v>948</v>
      </c>
      <c r="D14" s="20">
        <v>897</v>
      </c>
      <c r="E14" s="52" t="s">
        <v>28</v>
      </c>
      <c r="F14" s="13">
        <f t="shared" si="3"/>
        <v>0</v>
      </c>
      <c r="G14" s="13">
        <f t="shared" si="0"/>
        <v>0</v>
      </c>
      <c r="H14" s="11">
        <f t="shared" si="6"/>
        <v>99767.03183649735</v>
      </c>
      <c r="I14" s="11">
        <f t="shared" si="4"/>
        <v>0</v>
      </c>
      <c r="J14" s="11">
        <f t="shared" si="1"/>
        <v>99767.03183649735</v>
      </c>
      <c r="K14" s="11">
        <f t="shared" si="2"/>
        <v>8148864.1148488242</v>
      </c>
      <c r="L14" s="14">
        <f t="shared" si="5"/>
        <v>81.67892704479317</v>
      </c>
    </row>
    <row r="15" spans="1:13" x14ac:dyDescent="0.2">
      <c r="A15" s="15">
        <v>6</v>
      </c>
      <c r="B15" s="8">
        <v>0</v>
      </c>
      <c r="C15" s="20">
        <v>903</v>
      </c>
      <c r="D15" s="20">
        <v>956</v>
      </c>
      <c r="E15" s="52" t="s">
        <v>28</v>
      </c>
      <c r="F15" s="13">
        <f t="shared" si="3"/>
        <v>0</v>
      </c>
      <c r="G15" s="13">
        <f t="shared" si="0"/>
        <v>0</v>
      </c>
      <c r="H15" s="11">
        <f t="shared" si="6"/>
        <v>99767.03183649735</v>
      </c>
      <c r="I15" s="11">
        <f t="shared" si="4"/>
        <v>0</v>
      </c>
      <c r="J15" s="11">
        <f t="shared" si="1"/>
        <v>99767.03183649735</v>
      </c>
      <c r="K15" s="11">
        <f t="shared" si="2"/>
        <v>8049097.0830123266</v>
      </c>
      <c r="L15" s="14">
        <f t="shared" si="5"/>
        <v>80.67892704479317</v>
      </c>
    </row>
    <row r="16" spans="1:13" x14ac:dyDescent="0.2">
      <c r="A16" s="15">
        <v>7</v>
      </c>
      <c r="B16" s="8">
        <v>0</v>
      </c>
      <c r="C16" s="20">
        <v>902</v>
      </c>
      <c r="D16" s="20">
        <v>937</v>
      </c>
      <c r="E16" s="52" t="s">
        <v>28</v>
      </c>
      <c r="F16" s="13">
        <f t="shared" si="3"/>
        <v>0</v>
      </c>
      <c r="G16" s="13">
        <f t="shared" si="0"/>
        <v>0</v>
      </c>
      <c r="H16" s="11">
        <f t="shared" si="6"/>
        <v>99767.03183649735</v>
      </c>
      <c r="I16" s="11">
        <f t="shared" si="4"/>
        <v>0</v>
      </c>
      <c r="J16" s="11">
        <f t="shared" si="1"/>
        <v>99767.03183649735</v>
      </c>
      <c r="K16" s="11">
        <f t="shared" si="2"/>
        <v>7949330.051175829</v>
      </c>
      <c r="L16" s="14">
        <f t="shared" si="5"/>
        <v>79.678927044793156</v>
      </c>
    </row>
    <row r="17" spans="1:12" x14ac:dyDescent="0.2">
      <c r="A17" s="15">
        <v>8</v>
      </c>
      <c r="B17" s="8">
        <v>0</v>
      </c>
      <c r="C17" s="20">
        <v>861</v>
      </c>
      <c r="D17" s="20">
        <v>912</v>
      </c>
      <c r="E17" s="52" t="s">
        <v>28</v>
      </c>
      <c r="F17" s="13">
        <f t="shared" si="3"/>
        <v>0</v>
      </c>
      <c r="G17" s="13">
        <f t="shared" si="0"/>
        <v>0</v>
      </c>
      <c r="H17" s="11">
        <f t="shared" si="6"/>
        <v>99767.03183649735</v>
      </c>
      <c r="I17" s="11">
        <f t="shared" si="4"/>
        <v>0</v>
      </c>
      <c r="J17" s="11">
        <f t="shared" si="1"/>
        <v>99767.03183649735</v>
      </c>
      <c r="K17" s="11">
        <f t="shared" si="2"/>
        <v>7849563.0193393314</v>
      </c>
      <c r="L17" s="14">
        <f t="shared" si="5"/>
        <v>78.678927044793156</v>
      </c>
    </row>
    <row r="18" spans="1:12" x14ac:dyDescent="0.2">
      <c r="A18" s="15">
        <v>9</v>
      </c>
      <c r="B18" s="20">
        <v>1</v>
      </c>
      <c r="C18" s="20">
        <v>894</v>
      </c>
      <c r="D18" s="20">
        <v>852</v>
      </c>
      <c r="E18" s="52" t="s">
        <v>29</v>
      </c>
      <c r="F18" s="13">
        <f t="shared" si="3"/>
        <v>1.145475372279496E-3</v>
      </c>
      <c r="G18" s="13">
        <f t="shared" si="0"/>
        <v>1.1446958514505301E-3</v>
      </c>
      <c r="H18" s="11">
        <f t="shared" si="6"/>
        <v>99767.03183649735</v>
      </c>
      <c r="I18" s="11">
        <f t="shared" si="4"/>
        <v>114.20290745477148</v>
      </c>
      <c r="J18" s="11">
        <f t="shared" si="1"/>
        <v>99699.138208015487</v>
      </c>
      <c r="K18" s="11">
        <f t="shared" si="2"/>
        <v>7749795.9875028338</v>
      </c>
      <c r="L18" s="14">
        <f t="shared" si="5"/>
        <v>77.678927044793156</v>
      </c>
    </row>
    <row r="19" spans="1:12" x14ac:dyDescent="0.2">
      <c r="A19" s="15">
        <v>10</v>
      </c>
      <c r="B19" s="8">
        <v>0</v>
      </c>
      <c r="C19" s="20">
        <v>842</v>
      </c>
      <c r="D19" s="20">
        <v>900</v>
      </c>
      <c r="E19" s="52" t="s">
        <v>28</v>
      </c>
      <c r="F19" s="13">
        <f t="shared" si="3"/>
        <v>0</v>
      </c>
      <c r="G19" s="13">
        <f t="shared" si="0"/>
        <v>0</v>
      </c>
      <c r="H19" s="11">
        <f t="shared" si="6"/>
        <v>99652.828929042575</v>
      </c>
      <c r="I19" s="11">
        <f t="shared" si="4"/>
        <v>0</v>
      </c>
      <c r="J19" s="11">
        <f t="shared" si="1"/>
        <v>99652.828929042575</v>
      </c>
      <c r="K19" s="11">
        <f t="shared" si="2"/>
        <v>7650096.849294818</v>
      </c>
      <c r="L19" s="14">
        <f t="shared" si="5"/>
        <v>76.767482985776965</v>
      </c>
    </row>
    <row r="20" spans="1:12" x14ac:dyDescent="0.2">
      <c r="A20" s="15">
        <v>11</v>
      </c>
      <c r="B20" s="8">
        <v>0</v>
      </c>
      <c r="C20" s="20">
        <v>832</v>
      </c>
      <c r="D20" s="20">
        <v>858</v>
      </c>
      <c r="E20" s="52" t="s">
        <v>28</v>
      </c>
      <c r="F20" s="13">
        <f t="shared" si="3"/>
        <v>0</v>
      </c>
      <c r="G20" s="13">
        <f t="shared" si="0"/>
        <v>0</v>
      </c>
      <c r="H20" s="11">
        <f t="shared" si="6"/>
        <v>99652.828929042575</v>
      </c>
      <c r="I20" s="11">
        <f t="shared" si="4"/>
        <v>0</v>
      </c>
      <c r="J20" s="11">
        <f t="shared" si="1"/>
        <v>99652.828929042575</v>
      </c>
      <c r="K20" s="11">
        <f t="shared" si="2"/>
        <v>7550444.0203657756</v>
      </c>
      <c r="L20" s="14">
        <f t="shared" si="5"/>
        <v>75.767482985776965</v>
      </c>
    </row>
    <row r="21" spans="1:12" x14ac:dyDescent="0.2">
      <c r="A21" s="15">
        <v>12</v>
      </c>
      <c r="B21" s="8">
        <v>0</v>
      </c>
      <c r="C21" s="20">
        <v>742</v>
      </c>
      <c r="D21" s="20">
        <v>850</v>
      </c>
      <c r="E21" s="52" t="s">
        <v>28</v>
      </c>
      <c r="F21" s="13">
        <f t="shared" si="3"/>
        <v>0</v>
      </c>
      <c r="G21" s="13">
        <f t="shared" si="0"/>
        <v>0</v>
      </c>
      <c r="H21" s="11">
        <f t="shared" si="6"/>
        <v>99652.828929042575</v>
      </c>
      <c r="I21" s="11">
        <f t="shared" si="4"/>
        <v>0</v>
      </c>
      <c r="J21" s="11">
        <f t="shared" si="1"/>
        <v>99652.828929042575</v>
      </c>
      <c r="K21" s="11">
        <f t="shared" si="2"/>
        <v>7450791.1914367331</v>
      </c>
      <c r="L21" s="14">
        <f t="shared" si="5"/>
        <v>74.767482985776965</v>
      </c>
    </row>
    <row r="22" spans="1:12" x14ac:dyDescent="0.2">
      <c r="A22" s="15">
        <v>13</v>
      </c>
      <c r="B22" s="8">
        <v>0</v>
      </c>
      <c r="C22" s="20">
        <v>783</v>
      </c>
      <c r="D22" s="20">
        <v>747</v>
      </c>
      <c r="E22" s="52" t="s">
        <v>28</v>
      </c>
      <c r="F22" s="13">
        <f t="shared" si="3"/>
        <v>0</v>
      </c>
      <c r="G22" s="13">
        <f t="shared" si="0"/>
        <v>0</v>
      </c>
      <c r="H22" s="11">
        <f t="shared" si="6"/>
        <v>99652.828929042575</v>
      </c>
      <c r="I22" s="11">
        <f t="shared" si="4"/>
        <v>0</v>
      </c>
      <c r="J22" s="11">
        <f t="shared" si="1"/>
        <v>99652.828929042575</v>
      </c>
      <c r="K22" s="11">
        <f t="shared" si="2"/>
        <v>7351138.3625076907</v>
      </c>
      <c r="L22" s="14">
        <f t="shared" si="5"/>
        <v>73.767482985776965</v>
      </c>
    </row>
    <row r="23" spans="1:12" x14ac:dyDescent="0.2">
      <c r="A23" s="15">
        <v>14</v>
      </c>
      <c r="B23" s="8">
        <v>0</v>
      </c>
      <c r="C23" s="20">
        <v>717</v>
      </c>
      <c r="D23" s="20">
        <v>787</v>
      </c>
      <c r="E23" s="52" t="s">
        <v>28</v>
      </c>
      <c r="F23" s="13">
        <f t="shared" si="3"/>
        <v>0</v>
      </c>
      <c r="G23" s="13">
        <f t="shared" si="0"/>
        <v>0</v>
      </c>
      <c r="H23" s="11">
        <f t="shared" si="6"/>
        <v>99652.828929042575</v>
      </c>
      <c r="I23" s="11">
        <f t="shared" si="4"/>
        <v>0</v>
      </c>
      <c r="J23" s="11">
        <f t="shared" si="1"/>
        <v>99652.828929042575</v>
      </c>
      <c r="K23" s="11">
        <f t="shared" si="2"/>
        <v>7251485.5335786482</v>
      </c>
      <c r="L23" s="14">
        <f t="shared" si="5"/>
        <v>72.767482985776965</v>
      </c>
    </row>
    <row r="24" spans="1:12" x14ac:dyDescent="0.2">
      <c r="A24" s="15">
        <v>15</v>
      </c>
      <c r="B24" s="8">
        <v>0</v>
      </c>
      <c r="C24" s="20">
        <v>636</v>
      </c>
      <c r="D24" s="20">
        <v>734</v>
      </c>
      <c r="E24" s="52" t="s">
        <v>28</v>
      </c>
      <c r="F24" s="13">
        <f t="shared" si="3"/>
        <v>0</v>
      </c>
      <c r="G24" s="13">
        <f t="shared" si="0"/>
        <v>0</v>
      </c>
      <c r="H24" s="11">
        <f t="shared" si="6"/>
        <v>99652.828929042575</v>
      </c>
      <c r="I24" s="11">
        <f t="shared" si="4"/>
        <v>0</v>
      </c>
      <c r="J24" s="11">
        <f t="shared" si="1"/>
        <v>99652.828929042575</v>
      </c>
      <c r="K24" s="11">
        <f t="shared" si="2"/>
        <v>7151832.7046496058</v>
      </c>
      <c r="L24" s="14">
        <f t="shared" si="5"/>
        <v>71.767482985776965</v>
      </c>
    </row>
    <row r="25" spans="1:12" x14ac:dyDescent="0.2">
      <c r="A25" s="15">
        <v>16</v>
      </c>
      <c r="B25" s="8">
        <v>0</v>
      </c>
      <c r="C25" s="20">
        <v>629</v>
      </c>
      <c r="D25" s="20">
        <v>648</v>
      </c>
      <c r="E25" s="52" t="s">
        <v>28</v>
      </c>
      <c r="F25" s="13">
        <f t="shared" si="3"/>
        <v>0</v>
      </c>
      <c r="G25" s="13">
        <f t="shared" si="0"/>
        <v>0</v>
      </c>
      <c r="H25" s="11">
        <f t="shared" si="6"/>
        <v>99652.828929042575</v>
      </c>
      <c r="I25" s="11">
        <f t="shared" si="4"/>
        <v>0</v>
      </c>
      <c r="J25" s="11">
        <f t="shared" si="1"/>
        <v>99652.828929042575</v>
      </c>
      <c r="K25" s="11">
        <f t="shared" si="2"/>
        <v>7052179.8757205633</v>
      </c>
      <c r="L25" s="14">
        <f t="shared" si="5"/>
        <v>70.767482985776965</v>
      </c>
    </row>
    <row r="26" spans="1:12" x14ac:dyDescent="0.2">
      <c r="A26" s="15">
        <v>17</v>
      </c>
      <c r="B26" s="8">
        <v>0</v>
      </c>
      <c r="C26" s="20">
        <v>706</v>
      </c>
      <c r="D26" s="20">
        <v>633</v>
      </c>
      <c r="E26" s="52" t="s">
        <v>28</v>
      </c>
      <c r="F26" s="13">
        <f t="shared" si="3"/>
        <v>0</v>
      </c>
      <c r="G26" s="13">
        <f t="shared" si="0"/>
        <v>0</v>
      </c>
      <c r="H26" s="11">
        <f t="shared" si="6"/>
        <v>99652.828929042575</v>
      </c>
      <c r="I26" s="11">
        <f t="shared" si="4"/>
        <v>0</v>
      </c>
      <c r="J26" s="11">
        <f t="shared" si="1"/>
        <v>99652.828929042575</v>
      </c>
      <c r="K26" s="11">
        <f t="shared" si="2"/>
        <v>6952527.0467915209</v>
      </c>
      <c r="L26" s="14">
        <f t="shared" si="5"/>
        <v>69.767482985776965</v>
      </c>
    </row>
    <row r="27" spans="1:12" x14ac:dyDescent="0.2">
      <c r="A27" s="15">
        <v>18</v>
      </c>
      <c r="B27" s="8">
        <v>0</v>
      </c>
      <c r="C27" s="20">
        <v>713</v>
      </c>
      <c r="D27" s="20">
        <v>704</v>
      </c>
      <c r="E27" s="52" t="s">
        <v>28</v>
      </c>
      <c r="F27" s="13">
        <f t="shared" si="3"/>
        <v>0</v>
      </c>
      <c r="G27" s="13">
        <f t="shared" si="0"/>
        <v>0</v>
      </c>
      <c r="H27" s="11">
        <f t="shared" si="6"/>
        <v>99652.828929042575</v>
      </c>
      <c r="I27" s="11">
        <f t="shared" si="4"/>
        <v>0</v>
      </c>
      <c r="J27" s="11">
        <f t="shared" si="1"/>
        <v>99652.828929042575</v>
      </c>
      <c r="K27" s="11">
        <f t="shared" si="2"/>
        <v>6852874.2178624785</v>
      </c>
      <c r="L27" s="14">
        <f t="shared" si="5"/>
        <v>68.767482985776965</v>
      </c>
    </row>
    <row r="28" spans="1:12" x14ac:dyDescent="0.2">
      <c r="A28" s="15">
        <v>19</v>
      </c>
      <c r="B28" s="8">
        <v>0</v>
      </c>
      <c r="C28" s="20">
        <v>697</v>
      </c>
      <c r="D28" s="20">
        <v>741</v>
      </c>
      <c r="E28" s="52" t="s">
        <v>28</v>
      </c>
      <c r="F28" s="13">
        <f t="shared" si="3"/>
        <v>0</v>
      </c>
      <c r="G28" s="13">
        <f t="shared" si="0"/>
        <v>0</v>
      </c>
      <c r="H28" s="11">
        <f t="shared" si="6"/>
        <v>99652.828929042575</v>
      </c>
      <c r="I28" s="11">
        <f t="shared" si="4"/>
        <v>0</v>
      </c>
      <c r="J28" s="11">
        <f t="shared" si="1"/>
        <v>99652.828929042575</v>
      </c>
      <c r="K28" s="11">
        <f t="shared" si="2"/>
        <v>6753221.388933436</v>
      </c>
      <c r="L28" s="14">
        <f t="shared" si="5"/>
        <v>67.767482985776979</v>
      </c>
    </row>
    <row r="29" spans="1:12" x14ac:dyDescent="0.2">
      <c r="A29" s="15">
        <v>20</v>
      </c>
      <c r="B29" s="8">
        <v>0</v>
      </c>
      <c r="C29" s="20">
        <v>793</v>
      </c>
      <c r="D29" s="20">
        <v>724</v>
      </c>
      <c r="E29" s="52" t="s">
        <v>28</v>
      </c>
      <c r="F29" s="13">
        <f t="shared" si="3"/>
        <v>0</v>
      </c>
      <c r="G29" s="13">
        <f t="shared" si="0"/>
        <v>0</v>
      </c>
      <c r="H29" s="11">
        <f t="shared" si="6"/>
        <v>99652.828929042575</v>
      </c>
      <c r="I29" s="11">
        <f t="shared" si="4"/>
        <v>0</v>
      </c>
      <c r="J29" s="11">
        <f t="shared" si="1"/>
        <v>99652.828929042575</v>
      </c>
      <c r="K29" s="11">
        <f t="shared" si="2"/>
        <v>6653568.5600043936</v>
      </c>
      <c r="L29" s="14">
        <f t="shared" si="5"/>
        <v>66.767482985776979</v>
      </c>
    </row>
    <row r="30" spans="1:12" x14ac:dyDescent="0.2">
      <c r="A30" s="15">
        <v>21</v>
      </c>
      <c r="B30" s="20">
        <v>2</v>
      </c>
      <c r="C30" s="20">
        <v>856</v>
      </c>
      <c r="D30" s="20">
        <v>823</v>
      </c>
      <c r="E30" s="52" t="s">
        <v>30</v>
      </c>
      <c r="F30" s="13">
        <f t="shared" si="3"/>
        <v>2.3823704586063135E-3</v>
      </c>
      <c r="G30" s="13">
        <f t="shared" si="0"/>
        <v>2.3773354348978581E-3</v>
      </c>
      <c r="H30" s="11">
        <f t="shared" si="6"/>
        <v>99652.828929042575</v>
      </c>
      <c r="I30" s="11">
        <f t="shared" si="4"/>
        <v>236.90820140082729</v>
      </c>
      <c r="J30" s="11">
        <f t="shared" si="1"/>
        <v>99442.217537997232</v>
      </c>
      <c r="K30" s="11">
        <f t="shared" si="2"/>
        <v>6553915.7310753511</v>
      </c>
      <c r="L30" s="14">
        <f t="shared" si="5"/>
        <v>65.767482985776979</v>
      </c>
    </row>
    <row r="31" spans="1:12" x14ac:dyDescent="0.2">
      <c r="A31" s="15">
        <v>22</v>
      </c>
      <c r="B31" s="8">
        <v>0</v>
      </c>
      <c r="C31" s="20">
        <v>869</v>
      </c>
      <c r="D31" s="20">
        <v>890</v>
      </c>
      <c r="E31" s="52" t="s">
        <v>28</v>
      </c>
      <c r="F31" s="13">
        <f t="shared" si="3"/>
        <v>0</v>
      </c>
      <c r="G31" s="13">
        <f t="shared" si="0"/>
        <v>0</v>
      </c>
      <c r="H31" s="11">
        <f t="shared" si="6"/>
        <v>99415.920727641744</v>
      </c>
      <c r="I31" s="11">
        <f t="shared" si="4"/>
        <v>0</v>
      </c>
      <c r="J31" s="11">
        <f t="shared" si="1"/>
        <v>99415.920727641744</v>
      </c>
      <c r="K31" s="11">
        <f t="shared" si="2"/>
        <v>6454473.5135373538</v>
      </c>
      <c r="L31" s="14">
        <f t="shared" si="5"/>
        <v>64.923942425880924</v>
      </c>
    </row>
    <row r="32" spans="1:12" x14ac:dyDescent="0.2">
      <c r="A32" s="15">
        <v>23</v>
      </c>
      <c r="B32" s="8">
        <v>0</v>
      </c>
      <c r="C32" s="20">
        <v>875</v>
      </c>
      <c r="D32" s="20">
        <v>912</v>
      </c>
      <c r="E32" s="52" t="s">
        <v>28</v>
      </c>
      <c r="F32" s="13">
        <f t="shared" si="3"/>
        <v>0</v>
      </c>
      <c r="G32" s="13">
        <f t="shared" si="0"/>
        <v>0</v>
      </c>
      <c r="H32" s="11">
        <f t="shared" si="6"/>
        <v>99415.920727641744</v>
      </c>
      <c r="I32" s="11">
        <f t="shared" si="4"/>
        <v>0</v>
      </c>
      <c r="J32" s="11">
        <f t="shared" si="1"/>
        <v>99415.920727641744</v>
      </c>
      <c r="K32" s="11">
        <f t="shared" si="2"/>
        <v>6355057.5928097125</v>
      </c>
      <c r="L32" s="14">
        <f t="shared" si="5"/>
        <v>63.923942425880924</v>
      </c>
    </row>
    <row r="33" spans="1:12" x14ac:dyDescent="0.2">
      <c r="A33" s="15">
        <v>24</v>
      </c>
      <c r="B33" s="8">
        <v>0</v>
      </c>
      <c r="C33" s="20">
        <v>933</v>
      </c>
      <c r="D33" s="20">
        <v>889</v>
      </c>
      <c r="E33" s="52" t="s">
        <v>28</v>
      </c>
      <c r="F33" s="13">
        <f t="shared" si="3"/>
        <v>0</v>
      </c>
      <c r="G33" s="13">
        <f t="shared" si="0"/>
        <v>0</v>
      </c>
      <c r="H33" s="11">
        <f t="shared" si="6"/>
        <v>99415.920727641744</v>
      </c>
      <c r="I33" s="11">
        <f t="shared" si="4"/>
        <v>0</v>
      </c>
      <c r="J33" s="11">
        <f t="shared" si="1"/>
        <v>99415.920727641744</v>
      </c>
      <c r="K33" s="11">
        <f t="shared" si="2"/>
        <v>6255641.6720820712</v>
      </c>
      <c r="L33" s="14">
        <f t="shared" si="5"/>
        <v>62.923942425880924</v>
      </c>
    </row>
    <row r="34" spans="1:12" x14ac:dyDescent="0.2">
      <c r="A34" s="15">
        <v>25</v>
      </c>
      <c r="B34" s="8">
        <v>0</v>
      </c>
      <c r="C34" s="20">
        <v>992</v>
      </c>
      <c r="D34" s="20">
        <v>938</v>
      </c>
      <c r="E34" s="52" t="s">
        <v>28</v>
      </c>
      <c r="F34" s="13">
        <f t="shared" si="3"/>
        <v>0</v>
      </c>
      <c r="G34" s="13">
        <f t="shared" si="0"/>
        <v>0</v>
      </c>
      <c r="H34" s="11">
        <f t="shared" si="6"/>
        <v>99415.920727641744</v>
      </c>
      <c r="I34" s="11">
        <f t="shared" si="4"/>
        <v>0</v>
      </c>
      <c r="J34" s="11">
        <f t="shared" si="1"/>
        <v>99415.920727641744</v>
      </c>
      <c r="K34" s="11">
        <f t="shared" si="2"/>
        <v>6156225.7513544299</v>
      </c>
      <c r="L34" s="14">
        <f t="shared" si="5"/>
        <v>61.923942425880931</v>
      </c>
    </row>
    <row r="35" spans="1:12" x14ac:dyDescent="0.2">
      <c r="A35" s="15">
        <v>26</v>
      </c>
      <c r="B35" s="8">
        <v>0</v>
      </c>
      <c r="C35" s="20">
        <v>1073</v>
      </c>
      <c r="D35" s="20">
        <v>982</v>
      </c>
      <c r="E35" s="52" t="s">
        <v>28</v>
      </c>
      <c r="F35" s="13">
        <f t="shared" si="3"/>
        <v>0</v>
      </c>
      <c r="G35" s="13">
        <f t="shared" si="0"/>
        <v>0</v>
      </c>
      <c r="H35" s="11">
        <f t="shared" si="6"/>
        <v>99415.920727641744</v>
      </c>
      <c r="I35" s="11">
        <f t="shared" si="4"/>
        <v>0</v>
      </c>
      <c r="J35" s="11">
        <f t="shared" si="1"/>
        <v>99415.920727641744</v>
      </c>
      <c r="K35" s="11">
        <f t="shared" si="2"/>
        <v>6056809.8306267885</v>
      </c>
      <c r="L35" s="14">
        <f t="shared" si="5"/>
        <v>60.923942425880931</v>
      </c>
    </row>
    <row r="36" spans="1:12" x14ac:dyDescent="0.2">
      <c r="A36" s="15">
        <v>27</v>
      </c>
      <c r="B36" s="8">
        <v>0</v>
      </c>
      <c r="C36" s="20">
        <v>1105</v>
      </c>
      <c r="D36" s="20">
        <v>1108</v>
      </c>
      <c r="E36" s="52" t="s">
        <v>28</v>
      </c>
      <c r="F36" s="13">
        <f t="shared" si="3"/>
        <v>0</v>
      </c>
      <c r="G36" s="13">
        <f t="shared" si="0"/>
        <v>0</v>
      </c>
      <c r="H36" s="11">
        <f t="shared" si="6"/>
        <v>99415.920727641744</v>
      </c>
      <c r="I36" s="11">
        <f t="shared" si="4"/>
        <v>0</v>
      </c>
      <c r="J36" s="11">
        <f t="shared" si="1"/>
        <v>99415.920727641744</v>
      </c>
      <c r="K36" s="11">
        <f t="shared" si="2"/>
        <v>5957393.9098991472</v>
      </c>
      <c r="L36" s="14">
        <f t="shared" si="5"/>
        <v>59.923942425880938</v>
      </c>
    </row>
    <row r="37" spans="1:12" x14ac:dyDescent="0.2">
      <c r="A37" s="15">
        <v>28</v>
      </c>
      <c r="B37" s="8">
        <v>0</v>
      </c>
      <c r="C37" s="20">
        <v>1122</v>
      </c>
      <c r="D37" s="20">
        <v>1143</v>
      </c>
      <c r="E37" s="52" t="s">
        <v>28</v>
      </c>
      <c r="F37" s="13">
        <f t="shared" si="3"/>
        <v>0</v>
      </c>
      <c r="G37" s="13">
        <f t="shared" si="0"/>
        <v>0</v>
      </c>
      <c r="H37" s="11">
        <f t="shared" si="6"/>
        <v>99415.920727641744</v>
      </c>
      <c r="I37" s="11">
        <f t="shared" si="4"/>
        <v>0</v>
      </c>
      <c r="J37" s="11">
        <f t="shared" si="1"/>
        <v>99415.920727641744</v>
      </c>
      <c r="K37" s="11">
        <f t="shared" si="2"/>
        <v>5857977.9891715059</v>
      </c>
      <c r="L37" s="14">
        <f t="shared" si="5"/>
        <v>58.923942425880945</v>
      </c>
    </row>
    <row r="38" spans="1:12" x14ac:dyDescent="0.2">
      <c r="A38" s="15">
        <v>29</v>
      </c>
      <c r="B38" s="8">
        <v>0</v>
      </c>
      <c r="C38" s="20">
        <v>1203</v>
      </c>
      <c r="D38" s="20">
        <v>1178</v>
      </c>
      <c r="E38" s="52" t="s">
        <v>28</v>
      </c>
      <c r="F38" s="13">
        <f t="shared" si="3"/>
        <v>0</v>
      </c>
      <c r="G38" s="13">
        <f t="shared" si="0"/>
        <v>0</v>
      </c>
      <c r="H38" s="11">
        <f t="shared" si="6"/>
        <v>99415.920727641744</v>
      </c>
      <c r="I38" s="11">
        <f t="shared" si="4"/>
        <v>0</v>
      </c>
      <c r="J38" s="11">
        <f t="shared" si="1"/>
        <v>99415.920727641744</v>
      </c>
      <c r="K38" s="11">
        <f t="shared" si="2"/>
        <v>5758562.0684438646</v>
      </c>
      <c r="L38" s="14">
        <f t="shared" si="5"/>
        <v>57.923942425880945</v>
      </c>
    </row>
    <row r="39" spans="1:12" x14ac:dyDescent="0.2">
      <c r="A39" s="15">
        <v>30</v>
      </c>
      <c r="B39" s="8">
        <v>0</v>
      </c>
      <c r="C39" s="20">
        <v>1246</v>
      </c>
      <c r="D39" s="20">
        <v>1244</v>
      </c>
      <c r="E39" s="52" t="s">
        <v>28</v>
      </c>
      <c r="F39" s="13">
        <f t="shared" si="3"/>
        <v>0</v>
      </c>
      <c r="G39" s="13">
        <f t="shared" si="0"/>
        <v>0</v>
      </c>
      <c r="H39" s="11">
        <f t="shared" si="6"/>
        <v>99415.920727641744</v>
      </c>
      <c r="I39" s="11">
        <f t="shared" si="4"/>
        <v>0</v>
      </c>
      <c r="J39" s="11">
        <f t="shared" si="1"/>
        <v>99415.920727641744</v>
      </c>
      <c r="K39" s="11">
        <f t="shared" si="2"/>
        <v>5659146.1477162233</v>
      </c>
      <c r="L39" s="14">
        <f t="shared" si="5"/>
        <v>56.923942425880952</v>
      </c>
    </row>
    <row r="40" spans="1:12" x14ac:dyDescent="0.2">
      <c r="A40" s="15">
        <v>31</v>
      </c>
      <c r="B40" s="8">
        <v>0</v>
      </c>
      <c r="C40" s="20">
        <v>1344</v>
      </c>
      <c r="D40" s="20">
        <v>1247</v>
      </c>
      <c r="E40" s="52" t="s">
        <v>28</v>
      </c>
      <c r="F40" s="13">
        <f t="shared" si="3"/>
        <v>0</v>
      </c>
      <c r="G40" s="13">
        <f t="shared" si="0"/>
        <v>0</v>
      </c>
      <c r="H40" s="11">
        <f t="shared" si="6"/>
        <v>99415.920727641744</v>
      </c>
      <c r="I40" s="11">
        <f t="shared" si="4"/>
        <v>0</v>
      </c>
      <c r="J40" s="11">
        <f t="shared" si="1"/>
        <v>99415.920727641744</v>
      </c>
      <c r="K40" s="11">
        <f t="shared" si="2"/>
        <v>5559730.2269885819</v>
      </c>
      <c r="L40" s="14">
        <f t="shared" si="5"/>
        <v>55.923942425880952</v>
      </c>
    </row>
    <row r="41" spans="1:12" x14ac:dyDescent="0.2">
      <c r="A41" s="15">
        <v>32</v>
      </c>
      <c r="B41" s="8">
        <v>0</v>
      </c>
      <c r="C41" s="20">
        <v>1441</v>
      </c>
      <c r="D41" s="20">
        <v>1359</v>
      </c>
      <c r="E41" s="52" t="s">
        <v>28</v>
      </c>
      <c r="F41" s="13">
        <f t="shared" si="3"/>
        <v>0</v>
      </c>
      <c r="G41" s="13">
        <f t="shared" si="0"/>
        <v>0</v>
      </c>
      <c r="H41" s="11">
        <f t="shared" si="6"/>
        <v>99415.920727641744</v>
      </c>
      <c r="I41" s="11">
        <f t="shared" si="4"/>
        <v>0</v>
      </c>
      <c r="J41" s="11">
        <f t="shared" si="1"/>
        <v>99415.920727641744</v>
      </c>
      <c r="K41" s="11">
        <f t="shared" si="2"/>
        <v>5460314.3062609406</v>
      </c>
      <c r="L41" s="14">
        <f t="shared" si="5"/>
        <v>54.923942425880959</v>
      </c>
    </row>
    <row r="42" spans="1:12" x14ac:dyDescent="0.2">
      <c r="A42" s="15">
        <v>33</v>
      </c>
      <c r="B42" s="8">
        <v>0</v>
      </c>
      <c r="C42" s="20">
        <v>1412</v>
      </c>
      <c r="D42" s="20">
        <v>1447</v>
      </c>
      <c r="E42" s="52" t="s">
        <v>28</v>
      </c>
      <c r="F42" s="13">
        <f t="shared" si="3"/>
        <v>0</v>
      </c>
      <c r="G42" s="13">
        <f t="shared" si="0"/>
        <v>0</v>
      </c>
      <c r="H42" s="11">
        <f t="shared" si="6"/>
        <v>99415.920727641744</v>
      </c>
      <c r="I42" s="11">
        <f t="shared" si="4"/>
        <v>0</v>
      </c>
      <c r="J42" s="11">
        <f t="shared" si="1"/>
        <v>99415.920727641744</v>
      </c>
      <c r="K42" s="11">
        <f t="shared" si="2"/>
        <v>5360898.3855332993</v>
      </c>
      <c r="L42" s="14">
        <f t="shared" si="5"/>
        <v>53.923942425880966</v>
      </c>
    </row>
    <row r="43" spans="1:12" x14ac:dyDescent="0.2">
      <c r="A43" s="15">
        <v>34</v>
      </c>
      <c r="B43" s="8">
        <v>0</v>
      </c>
      <c r="C43" s="20">
        <v>1540</v>
      </c>
      <c r="D43" s="20">
        <v>1437</v>
      </c>
      <c r="E43" s="52" t="s">
        <v>28</v>
      </c>
      <c r="F43" s="13">
        <f t="shared" si="3"/>
        <v>0</v>
      </c>
      <c r="G43" s="13">
        <f t="shared" si="0"/>
        <v>0</v>
      </c>
      <c r="H43" s="11">
        <f t="shared" si="6"/>
        <v>99415.920727641744</v>
      </c>
      <c r="I43" s="11">
        <f t="shared" si="4"/>
        <v>0</v>
      </c>
      <c r="J43" s="11">
        <f t="shared" si="1"/>
        <v>99415.920727641744</v>
      </c>
      <c r="K43" s="11">
        <f t="shared" si="2"/>
        <v>5261482.464805658</v>
      </c>
      <c r="L43" s="14">
        <f t="shared" si="5"/>
        <v>52.923942425880966</v>
      </c>
    </row>
    <row r="44" spans="1:12" x14ac:dyDescent="0.2">
      <c r="A44" s="15">
        <v>35</v>
      </c>
      <c r="B44" s="20">
        <v>1</v>
      </c>
      <c r="C44" s="20">
        <v>1642</v>
      </c>
      <c r="D44" s="20">
        <v>1566</v>
      </c>
      <c r="E44" s="52" t="s">
        <v>31</v>
      </c>
      <c r="F44" s="13">
        <f t="shared" si="3"/>
        <v>6.2344139650872816E-4</v>
      </c>
      <c r="G44" s="13">
        <f t="shared" si="0"/>
        <v>6.2327427040916267E-4</v>
      </c>
      <c r="H44" s="11">
        <f t="shared" si="6"/>
        <v>99415.920727641744</v>
      </c>
      <c r="I44" s="11">
        <f t="shared" si="4"/>
        <v>61.963385458576063</v>
      </c>
      <c r="J44" s="11">
        <f t="shared" si="1"/>
        <v>99389.270275556017</v>
      </c>
      <c r="K44" s="11">
        <f t="shared" si="2"/>
        <v>5162066.5440780167</v>
      </c>
      <c r="L44" s="14">
        <f t="shared" si="5"/>
        <v>51.923942425880973</v>
      </c>
    </row>
    <row r="45" spans="1:12" x14ac:dyDescent="0.2">
      <c r="A45" s="15">
        <v>36</v>
      </c>
      <c r="B45" s="8">
        <v>0</v>
      </c>
      <c r="C45" s="20">
        <v>1590</v>
      </c>
      <c r="D45" s="20">
        <v>1618</v>
      </c>
      <c r="E45" s="52" t="s">
        <v>28</v>
      </c>
      <c r="F45" s="13">
        <f t="shared" si="3"/>
        <v>0</v>
      </c>
      <c r="G45" s="13">
        <f t="shared" si="0"/>
        <v>0</v>
      </c>
      <c r="H45" s="11">
        <f t="shared" si="6"/>
        <v>99353.957342183174</v>
      </c>
      <c r="I45" s="11">
        <f t="shared" si="4"/>
        <v>0</v>
      </c>
      <c r="J45" s="11">
        <f t="shared" si="1"/>
        <v>99353.957342183174</v>
      </c>
      <c r="K45" s="11">
        <f t="shared" si="2"/>
        <v>5062677.2738024611</v>
      </c>
      <c r="L45" s="14">
        <f t="shared" si="5"/>
        <v>50.955970041195094</v>
      </c>
    </row>
    <row r="46" spans="1:12" x14ac:dyDescent="0.2">
      <c r="A46" s="15">
        <v>37</v>
      </c>
      <c r="B46" s="8">
        <v>0</v>
      </c>
      <c r="C46" s="20">
        <v>1737</v>
      </c>
      <c r="D46" s="20">
        <v>1606</v>
      </c>
      <c r="E46" s="52" t="s">
        <v>28</v>
      </c>
      <c r="F46" s="13">
        <f t="shared" si="3"/>
        <v>0</v>
      </c>
      <c r="G46" s="13">
        <f t="shared" si="0"/>
        <v>0</v>
      </c>
      <c r="H46" s="11">
        <f t="shared" si="6"/>
        <v>99353.957342183174</v>
      </c>
      <c r="I46" s="11">
        <f t="shared" si="4"/>
        <v>0</v>
      </c>
      <c r="J46" s="11">
        <f t="shared" si="1"/>
        <v>99353.957342183174</v>
      </c>
      <c r="K46" s="11">
        <f t="shared" si="2"/>
        <v>4963323.3164602779</v>
      </c>
      <c r="L46" s="14">
        <f t="shared" si="5"/>
        <v>49.955970041195094</v>
      </c>
    </row>
    <row r="47" spans="1:12" x14ac:dyDescent="0.2">
      <c r="A47" s="15">
        <v>38</v>
      </c>
      <c r="B47" s="20">
        <v>1</v>
      </c>
      <c r="C47" s="20">
        <v>1749</v>
      </c>
      <c r="D47" s="20">
        <v>1747</v>
      </c>
      <c r="E47" s="52" t="s">
        <v>32</v>
      </c>
      <c r="F47" s="13">
        <f t="shared" si="3"/>
        <v>5.7208237986270023E-4</v>
      </c>
      <c r="G47" s="13">
        <f t="shared" si="0"/>
        <v>5.7179559885496784E-4</v>
      </c>
      <c r="H47" s="11">
        <f t="shared" si="6"/>
        <v>99353.957342183174</v>
      </c>
      <c r="I47" s="11">
        <f t="shared" si="4"/>
        <v>56.810155537084555</v>
      </c>
      <c r="J47" s="11">
        <f t="shared" si="1"/>
        <v>99304.151878823817</v>
      </c>
      <c r="K47" s="11">
        <f t="shared" si="2"/>
        <v>4863969.3591180947</v>
      </c>
      <c r="L47" s="14">
        <f t="shared" si="5"/>
        <v>48.955970041195094</v>
      </c>
    </row>
    <row r="48" spans="1:12" x14ac:dyDescent="0.2">
      <c r="A48" s="15">
        <v>39</v>
      </c>
      <c r="B48" s="20">
        <v>2</v>
      </c>
      <c r="C48" s="20">
        <v>1711</v>
      </c>
      <c r="D48" s="20">
        <v>1760</v>
      </c>
      <c r="E48" s="52" t="s">
        <v>33</v>
      </c>
      <c r="F48" s="13">
        <f t="shared" si="3"/>
        <v>1.1524056467876692E-3</v>
      </c>
      <c r="G48" s="13">
        <f t="shared" si="0"/>
        <v>1.1516784734824303E-3</v>
      </c>
      <c r="H48" s="11">
        <f t="shared" si="6"/>
        <v>99297.147186646092</v>
      </c>
      <c r="I48" s="11">
        <f t="shared" si="4"/>
        <v>114.35838689307677</v>
      </c>
      <c r="J48" s="11">
        <f t="shared" si="1"/>
        <v>99234.490226467373</v>
      </c>
      <c r="K48" s="11">
        <f t="shared" si="2"/>
        <v>4764665.2072392711</v>
      </c>
      <c r="L48" s="14">
        <f t="shared" si="5"/>
        <v>47.983908321990988</v>
      </c>
    </row>
    <row r="49" spans="1:12" x14ac:dyDescent="0.2">
      <c r="A49" s="15">
        <v>40</v>
      </c>
      <c r="B49" s="8">
        <v>0</v>
      </c>
      <c r="C49" s="20">
        <v>1664</v>
      </c>
      <c r="D49" s="20">
        <v>1718</v>
      </c>
      <c r="E49" s="52" t="s">
        <v>28</v>
      </c>
      <c r="F49" s="13">
        <f t="shared" si="3"/>
        <v>0</v>
      </c>
      <c r="G49" s="13">
        <f t="shared" si="0"/>
        <v>0</v>
      </c>
      <c r="H49" s="11">
        <f t="shared" si="6"/>
        <v>99182.78879975302</v>
      </c>
      <c r="I49" s="11">
        <f t="shared" si="4"/>
        <v>0</v>
      </c>
      <c r="J49" s="11">
        <f t="shared" si="1"/>
        <v>99182.78879975302</v>
      </c>
      <c r="K49" s="11">
        <f t="shared" si="2"/>
        <v>4665430.717012804</v>
      </c>
      <c r="L49" s="14">
        <f t="shared" si="5"/>
        <v>47.0387127995782</v>
      </c>
    </row>
    <row r="50" spans="1:12" x14ac:dyDescent="0.2">
      <c r="A50" s="15">
        <v>41</v>
      </c>
      <c r="B50" s="20">
        <v>2</v>
      </c>
      <c r="C50" s="20">
        <v>1701</v>
      </c>
      <c r="D50" s="20">
        <v>1677</v>
      </c>
      <c r="E50" s="52" t="s">
        <v>34</v>
      </c>
      <c r="F50" s="13">
        <f t="shared" si="3"/>
        <v>1.1841326228537595E-3</v>
      </c>
      <c r="G50" s="13">
        <f t="shared" si="0"/>
        <v>1.1834531007595521E-3</v>
      </c>
      <c r="H50" s="11">
        <f t="shared" si="6"/>
        <v>99182.78879975302</v>
      </c>
      <c r="I50" s="11">
        <f t="shared" si="4"/>
        <v>117.37817894704749</v>
      </c>
      <c r="J50" s="11">
        <f t="shared" si="1"/>
        <v>99125.872120781598</v>
      </c>
      <c r="K50" s="11">
        <f t="shared" si="2"/>
        <v>4566247.9282130506</v>
      </c>
      <c r="L50" s="14">
        <f t="shared" si="5"/>
        <v>46.0387127995782</v>
      </c>
    </row>
    <row r="51" spans="1:12" x14ac:dyDescent="0.2">
      <c r="A51" s="15">
        <v>42</v>
      </c>
      <c r="B51" s="20">
        <v>2</v>
      </c>
      <c r="C51" s="20">
        <v>1655</v>
      </c>
      <c r="D51" s="20">
        <v>1679</v>
      </c>
      <c r="E51" s="52" t="s">
        <v>35</v>
      </c>
      <c r="F51" s="13">
        <f t="shared" si="3"/>
        <v>1.1997600479904018E-3</v>
      </c>
      <c r="G51" s="13">
        <f t="shared" si="0"/>
        <v>1.1987729839245741E-3</v>
      </c>
      <c r="H51" s="11">
        <f t="shared" si="6"/>
        <v>99065.410620805967</v>
      </c>
      <c r="I51" s="11">
        <f t="shared" si="4"/>
        <v>118.75693789361677</v>
      </c>
      <c r="J51" s="11">
        <f t="shared" si="1"/>
        <v>98983.907734329579</v>
      </c>
      <c r="K51" s="11">
        <f t="shared" si="2"/>
        <v>4467122.0560922688</v>
      </c>
      <c r="L51" s="14">
        <f t="shared" si="5"/>
        <v>45.09265169445603</v>
      </c>
    </row>
    <row r="52" spans="1:12" x14ac:dyDescent="0.2">
      <c r="A52" s="15">
        <v>43</v>
      </c>
      <c r="B52" s="20">
        <v>3</v>
      </c>
      <c r="C52" s="20">
        <v>1434</v>
      </c>
      <c r="D52" s="20">
        <v>1657</v>
      </c>
      <c r="E52" s="52" t="s">
        <v>36</v>
      </c>
      <c r="F52" s="13">
        <f t="shared" si="3"/>
        <v>1.9411193788417987E-3</v>
      </c>
      <c r="G52" s="13">
        <f t="shared" si="0"/>
        <v>1.9391360773875596E-3</v>
      </c>
      <c r="H52" s="11">
        <f t="shared" si="6"/>
        <v>98946.653682912351</v>
      </c>
      <c r="I52" s="11">
        <f t="shared" si="4"/>
        <v>191.87102589330797</v>
      </c>
      <c r="J52" s="11">
        <f t="shared" si="1"/>
        <v>98845.556839369165</v>
      </c>
      <c r="K52" s="11">
        <f t="shared" si="2"/>
        <v>4368138.148357939</v>
      </c>
      <c r="L52" s="14">
        <f t="shared" si="5"/>
        <v>44.14639591912038</v>
      </c>
    </row>
    <row r="53" spans="1:12" x14ac:dyDescent="0.2">
      <c r="A53" s="15">
        <v>44</v>
      </c>
      <c r="B53" s="20">
        <v>1</v>
      </c>
      <c r="C53" s="20">
        <v>1434</v>
      </c>
      <c r="D53" s="20">
        <v>1426</v>
      </c>
      <c r="E53" s="52" t="s">
        <v>37</v>
      </c>
      <c r="F53" s="13">
        <f t="shared" si="3"/>
        <v>6.993006993006993E-4</v>
      </c>
      <c r="G53" s="13">
        <f t="shared" si="0"/>
        <v>6.9896993499649496E-4</v>
      </c>
      <c r="H53" s="11">
        <f t="shared" si="6"/>
        <v>98754.782657019037</v>
      </c>
      <c r="I53" s="11">
        <f t="shared" si="4"/>
        <v>69.026624014369588</v>
      </c>
      <c r="J53" s="11">
        <f t="shared" si="1"/>
        <v>98708.072340548519</v>
      </c>
      <c r="K53" s="11">
        <f t="shared" si="2"/>
        <v>4269292.5915185697</v>
      </c>
      <c r="L53" s="14">
        <f t="shared" si="5"/>
        <v>43.231248924379337</v>
      </c>
    </row>
    <row r="54" spans="1:12" x14ac:dyDescent="0.2">
      <c r="A54" s="15">
        <v>45</v>
      </c>
      <c r="B54" s="20">
        <v>2</v>
      </c>
      <c r="C54" s="20">
        <v>1358</v>
      </c>
      <c r="D54" s="20">
        <v>1430</v>
      </c>
      <c r="E54" s="52" t="s">
        <v>38</v>
      </c>
      <c r="F54" s="13">
        <f t="shared" si="3"/>
        <v>1.4347202295552368E-3</v>
      </c>
      <c r="G54" s="13">
        <f t="shared" si="0"/>
        <v>1.4332442142080937E-3</v>
      </c>
      <c r="H54" s="11">
        <f t="shared" si="6"/>
        <v>98685.756033004669</v>
      </c>
      <c r="I54" s="11">
        <f t="shared" si="4"/>
        <v>141.44078885905543</v>
      </c>
      <c r="J54" s="11">
        <f t="shared" si="1"/>
        <v>98584.229834761645</v>
      </c>
      <c r="K54" s="11">
        <f t="shared" si="2"/>
        <v>4170584.5191780208</v>
      </c>
      <c r="L54" s="14">
        <f t="shared" si="5"/>
        <v>42.261261268375975</v>
      </c>
    </row>
    <row r="55" spans="1:12" x14ac:dyDescent="0.2">
      <c r="A55" s="15">
        <v>46</v>
      </c>
      <c r="B55" s="8">
        <v>0</v>
      </c>
      <c r="C55" s="20">
        <v>1309</v>
      </c>
      <c r="D55" s="20">
        <v>1357</v>
      </c>
      <c r="E55" s="52" t="s">
        <v>28</v>
      </c>
      <c r="F55" s="13">
        <f t="shared" si="3"/>
        <v>0</v>
      </c>
      <c r="G55" s="13">
        <f t="shared" si="0"/>
        <v>0</v>
      </c>
      <c r="H55" s="11">
        <f t="shared" si="6"/>
        <v>98544.315244145619</v>
      </c>
      <c r="I55" s="11">
        <f t="shared" si="4"/>
        <v>0</v>
      </c>
      <c r="J55" s="11">
        <f t="shared" si="1"/>
        <v>98544.315244145619</v>
      </c>
      <c r="K55" s="11">
        <f t="shared" si="2"/>
        <v>4072000.2893432593</v>
      </c>
      <c r="L55" s="14">
        <f t="shared" si="5"/>
        <v>41.321513871751939</v>
      </c>
    </row>
    <row r="56" spans="1:12" x14ac:dyDescent="0.2">
      <c r="A56" s="15">
        <v>47</v>
      </c>
      <c r="B56" s="20">
        <v>1</v>
      </c>
      <c r="C56" s="20">
        <v>1246</v>
      </c>
      <c r="D56" s="20">
        <v>1316</v>
      </c>
      <c r="E56" s="52" t="s">
        <v>39</v>
      </c>
      <c r="F56" s="13">
        <f t="shared" si="3"/>
        <v>7.8064012490241998E-4</v>
      </c>
      <c r="G56" s="13">
        <f t="shared" si="0"/>
        <v>7.8048323619569061E-4</v>
      </c>
      <c r="H56" s="11">
        <f t="shared" si="6"/>
        <v>98544.315244145619</v>
      </c>
      <c r="I56" s="11">
        <f t="shared" si="4"/>
        <v>76.912186070439105</v>
      </c>
      <c r="J56" s="11">
        <f t="shared" si="1"/>
        <v>98524.51035623248</v>
      </c>
      <c r="K56" s="11">
        <f t="shared" si="2"/>
        <v>3973455.9740991136</v>
      </c>
      <c r="L56" s="14">
        <f t="shared" si="5"/>
        <v>40.321513871751939</v>
      </c>
    </row>
    <row r="57" spans="1:12" x14ac:dyDescent="0.2">
      <c r="A57" s="15">
        <v>48</v>
      </c>
      <c r="B57" s="20">
        <v>3</v>
      </c>
      <c r="C57" s="20">
        <v>1168</v>
      </c>
      <c r="D57" s="20">
        <v>1247</v>
      </c>
      <c r="E57" s="52" t="s">
        <v>40</v>
      </c>
      <c r="F57" s="13">
        <f t="shared" si="3"/>
        <v>2.4844720496894411E-3</v>
      </c>
      <c r="G57" s="13">
        <f t="shared" si="0"/>
        <v>2.4811900978680625E-3</v>
      </c>
      <c r="H57" s="11">
        <f t="shared" si="6"/>
        <v>98467.403058075186</v>
      </c>
      <c r="I57" s="11">
        <f t="shared" si="4"/>
        <v>244.31634543047952</v>
      </c>
      <c r="J57" s="11">
        <f t="shared" si="1"/>
        <v>98337.329035768009</v>
      </c>
      <c r="K57" s="11">
        <f t="shared" si="2"/>
        <v>3874931.4637428811</v>
      </c>
      <c r="L57" s="14">
        <f t="shared" si="5"/>
        <v>39.352428757133787</v>
      </c>
    </row>
    <row r="58" spans="1:12" x14ac:dyDescent="0.2">
      <c r="A58" s="15">
        <v>49</v>
      </c>
      <c r="B58" s="20">
        <v>2</v>
      </c>
      <c r="C58" s="20">
        <v>1167</v>
      </c>
      <c r="D58" s="20">
        <v>1174</v>
      </c>
      <c r="E58" s="52" t="s">
        <v>41</v>
      </c>
      <c r="F58" s="13">
        <f t="shared" si="3"/>
        <v>1.7086715079026058E-3</v>
      </c>
      <c r="G58" s="13">
        <f t="shared" si="0"/>
        <v>1.7080638720236561E-3</v>
      </c>
      <c r="H58" s="11">
        <f t="shared" si="6"/>
        <v>98223.086712644712</v>
      </c>
      <c r="I58" s="11">
        <f t="shared" si="4"/>
        <v>167.77130581251527</v>
      </c>
      <c r="J58" s="11">
        <f t="shared" si="1"/>
        <v>98188.156726774556</v>
      </c>
      <c r="K58" s="11">
        <f t="shared" si="2"/>
        <v>3776594.1347071133</v>
      </c>
      <c r="L58" s="14">
        <f t="shared" si="5"/>
        <v>38.449149391483488</v>
      </c>
    </row>
    <row r="59" spans="1:12" x14ac:dyDescent="0.2">
      <c r="A59" s="15">
        <v>50</v>
      </c>
      <c r="B59" s="20">
        <v>3</v>
      </c>
      <c r="C59" s="20">
        <v>1131</v>
      </c>
      <c r="D59" s="20">
        <v>1159</v>
      </c>
      <c r="E59" s="52" t="s">
        <v>42</v>
      </c>
      <c r="F59" s="13">
        <f t="shared" si="3"/>
        <v>2.6200873362445414E-3</v>
      </c>
      <c r="G59" s="13">
        <f t="shared" si="0"/>
        <v>2.6159064551851629E-3</v>
      </c>
      <c r="H59" s="11">
        <f t="shared" si="6"/>
        <v>98055.315406832204</v>
      </c>
      <c r="I59" s="11">
        <f t="shared" si="4"/>
        <v>256.50353253794952</v>
      </c>
      <c r="J59" s="11">
        <f t="shared" si="1"/>
        <v>97898.848251984062</v>
      </c>
      <c r="K59" s="11">
        <f t="shared" si="2"/>
        <v>3678405.9779803385</v>
      </c>
      <c r="L59" s="14">
        <f t="shared" si="5"/>
        <v>37.513580602118367</v>
      </c>
    </row>
    <row r="60" spans="1:12" x14ac:dyDescent="0.2">
      <c r="A60" s="15">
        <v>51</v>
      </c>
      <c r="B60" s="20">
        <v>4</v>
      </c>
      <c r="C60" s="20">
        <v>1078</v>
      </c>
      <c r="D60" s="20">
        <v>1136</v>
      </c>
      <c r="E60" s="52" t="s">
        <v>43</v>
      </c>
      <c r="F60" s="13">
        <f t="shared" si="3"/>
        <v>3.6133694670280035E-3</v>
      </c>
      <c r="G60" s="13">
        <f t="shared" si="0"/>
        <v>3.6085020638827554E-3</v>
      </c>
      <c r="H60" s="11">
        <f t="shared" si="6"/>
        <v>97798.811874294261</v>
      </c>
      <c r="I60" s="11">
        <f t="shared" si="4"/>
        <v>352.90721449367214</v>
      </c>
      <c r="J60" s="11">
        <f t="shared" si="1"/>
        <v>97667.071611123785</v>
      </c>
      <c r="K60" s="11">
        <f t="shared" si="2"/>
        <v>3580507.1297283545</v>
      </c>
      <c r="L60" s="14">
        <f t="shared" si="5"/>
        <v>36.610947117952321</v>
      </c>
    </row>
    <row r="61" spans="1:12" x14ac:dyDescent="0.2">
      <c r="A61" s="15">
        <v>52</v>
      </c>
      <c r="B61" s="8">
        <v>0</v>
      </c>
      <c r="C61" s="20">
        <v>1085</v>
      </c>
      <c r="D61" s="20">
        <v>1075</v>
      </c>
      <c r="E61" s="52" t="s">
        <v>28</v>
      </c>
      <c r="F61" s="13">
        <f t="shared" si="3"/>
        <v>0</v>
      </c>
      <c r="G61" s="13">
        <f t="shared" si="0"/>
        <v>0</v>
      </c>
      <c r="H61" s="11">
        <f t="shared" si="6"/>
        <v>97445.904659800595</v>
      </c>
      <c r="I61" s="11">
        <f t="shared" si="4"/>
        <v>0</v>
      </c>
      <c r="J61" s="11">
        <f t="shared" si="1"/>
        <v>97445.904659800595</v>
      </c>
      <c r="K61" s="11">
        <f t="shared" si="2"/>
        <v>3482840.0581172309</v>
      </c>
      <c r="L61" s="14">
        <f t="shared" si="5"/>
        <v>35.741266606086612</v>
      </c>
    </row>
    <row r="62" spans="1:12" x14ac:dyDescent="0.2">
      <c r="A62" s="15">
        <v>53</v>
      </c>
      <c r="B62" s="20">
        <v>1</v>
      </c>
      <c r="C62" s="20">
        <v>1113</v>
      </c>
      <c r="D62" s="20">
        <v>1084</v>
      </c>
      <c r="E62" s="52" t="s">
        <v>44</v>
      </c>
      <c r="F62" s="13">
        <f t="shared" si="3"/>
        <v>9.1033227127901685E-4</v>
      </c>
      <c r="G62" s="13">
        <f t="shared" si="0"/>
        <v>9.1033003378143717E-4</v>
      </c>
      <c r="H62" s="11">
        <f t="shared" si="6"/>
        <v>97445.904659800595</v>
      </c>
      <c r="I62" s="11">
        <f t="shared" si="4"/>
        <v>88.707933680818982</v>
      </c>
      <c r="J62" s="11">
        <f t="shared" si="1"/>
        <v>97445.66514837966</v>
      </c>
      <c r="K62" s="11">
        <f t="shared" si="2"/>
        <v>3385394.1534574302</v>
      </c>
      <c r="L62" s="14">
        <f t="shared" si="5"/>
        <v>34.741266606086612</v>
      </c>
    </row>
    <row r="63" spans="1:12" x14ac:dyDescent="0.2">
      <c r="A63" s="15">
        <v>54</v>
      </c>
      <c r="B63" s="20">
        <v>4</v>
      </c>
      <c r="C63" s="20">
        <v>1025</v>
      </c>
      <c r="D63" s="20">
        <v>1094</v>
      </c>
      <c r="E63" s="52" t="s">
        <v>45</v>
      </c>
      <c r="F63" s="13">
        <f t="shared" si="3"/>
        <v>3.7753657385559227E-3</v>
      </c>
      <c r="G63" s="13">
        <f t="shared" si="0"/>
        <v>3.7690506665943009E-3</v>
      </c>
      <c r="H63" s="11">
        <f t="shared" si="6"/>
        <v>97357.196726119771</v>
      </c>
      <c r="I63" s="11">
        <f t="shared" si="4"/>
        <v>366.94420721833421</v>
      </c>
      <c r="J63" s="11">
        <f t="shared" si="1"/>
        <v>97194.346886956278</v>
      </c>
      <c r="K63" s="11">
        <f t="shared" si="2"/>
        <v>3287948.4883090504</v>
      </c>
      <c r="L63" s="14">
        <f t="shared" si="5"/>
        <v>33.772012741477518</v>
      </c>
    </row>
    <row r="64" spans="1:12" x14ac:dyDescent="0.2">
      <c r="A64" s="15">
        <v>55</v>
      </c>
      <c r="B64" s="20">
        <v>2</v>
      </c>
      <c r="C64" s="20">
        <v>1026</v>
      </c>
      <c r="D64" s="20">
        <v>1026</v>
      </c>
      <c r="E64" s="52" t="s">
        <v>46</v>
      </c>
      <c r="F64" s="13">
        <f t="shared" si="3"/>
        <v>1.9493177387914229E-3</v>
      </c>
      <c r="G64" s="13">
        <f t="shared" si="0"/>
        <v>1.9477105927993526E-3</v>
      </c>
      <c r="H64" s="11">
        <f t="shared" si="6"/>
        <v>96990.252518901441</v>
      </c>
      <c r="I64" s="11">
        <f t="shared" si="4"/>
        <v>188.90894222934844</v>
      </c>
      <c r="J64" s="11">
        <f t="shared" si="1"/>
        <v>96910.287363655763</v>
      </c>
      <c r="K64" s="11">
        <f t="shared" si="2"/>
        <v>3190754.1414220943</v>
      </c>
      <c r="L64" s="14">
        <f t="shared" si="5"/>
        <v>32.897678463104121</v>
      </c>
    </row>
    <row r="65" spans="1:12" x14ac:dyDescent="0.2">
      <c r="A65" s="15">
        <v>56</v>
      </c>
      <c r="B65" s="20">
        <v>4</v>
      </c>
      <c r="C65" s="20">
        <v>1015</v>
      </c>
      <c r="D65" s="20">
        <v>1028</v>
      </c>
      <c r="E65" s="52" t="s">
        <v>47</v>
      </c>
      <c r="F65" s="13">
        <f t="shared" si="3"/>
        <v>3.9158100832109646E-3</v>
      </c>
      <c r="G65" s="13">
        <f t="shared" si="0"/>
        <v>3.9084194781556485E-3</v>
      </c>
      <c r="H65" s="11">
        <f t="shared" si="6"/>
        <v>96801.343576672094</v>
      </c>
      <c r="I65" s="11">
        <f t="shared" si="4"/>
        <v>378.34025674670238</v>
      </c>
      <c r="J65" s="11">
        <f t="shared" si="1"/>
        <v>96618.64306668911</v>
      </c>
      <c r="K65" s="11">
        <f t="shared" si="2"/>
        <v>3093843.8540584384</v>
      </c>
      <c r="L65" s="14">
        <f t="shared" si="5"/>
        <v>31.96075322661137</v>
      </c>
    </row>
    <row r="66" spans="1:12" x14ac:dyDescent="0.2">
      <c r="A66" s="15">
        <v>57</v>
      </c>
      <c r="B66" s="8">
        <v>0</v>
      </c>
      <c r="C66" s="20">
        <v>953</v>
      </c>
      <c r="D66" s="20">
        <v>1007</v>
      </c>
      <c r="E66" s="52" t="s">
        <v>28</v>
      </c>
      <c r="F66" s="13">
        <f t="shared" si="3"/>
        <v>0</v>
      </c>
      <c r="G66" s="13">
        <f t="shared" si="0"/>
        <v>0</v>
      </c>
      <c r="H66" s="11">
        <f t="shared" si="6"/>
        <v>96423.003319925396</v>
      </c>
      <c r="I66" s="11">
        <f t="shared" si="4"/>
        <v>0</v>
      </c>
      <c r="J66" s="11">
        <f t="shared" si="1"/>
        <v>96423.003319925396</v>
      </c>
      <c r="K66" s="11">
        <f t="shared" si="2"/>
        <v>2997225.2109917495</v>
      </c>
      <c r="L66" s="14">
        <f t="shared" si="5"/>
        <v>31.084130423184877</v>
      </c>
    </row>
    <row r="67" spans="1:12" x14ac:dyDescent="0.2">
      <c r="A67" s="15">
        <v>58</v>
      </c>
      <c r="B67" s="20">
        <v>1</v>
      </c>
      <c r="C67" s="20">
        <v>966</v>
      </c>
      <c r="D67" s="20">
        <v>952</v>
      </c>
      <c r="E67" s="52" t="s">
        <v>48</v>
      </c>
      <c r="F67" s="13">
        <f t="shared" si="3"/>
        <v>1.0427528675703858E-3</v>
      </c>
      <c r="G67" s="13">
        <f t="shared" si="0"/>
        <v>1.0422645573872429E-3</v>
      </c>
      <c r="H67" s="11">
        <f t="shared" si="6"/>
        <v>96423.003319925396</v>
      </c>
      <c r="I67" s="11">
        <f t="shared" si="4"/>
        <v>100.4982788771907</v>
      </c>
      <c r="J67" s="11">
        <f t="shared" si="1"/>
        <v>96377.849443225874</v>
      </c>
      <c r="K67" s="11">
        <f t="shared" si="2"/>
        <v>2900802.2076718244</v>
      </c>
      <c r="L67" s="14">
        <f t="shared" si="5"/>
        <v>30.084130423184881</v>
      </c>
    </row>
    <row r="68" spans="1:12" x14ac:dyDescent="0.2">
      <c r="A68" s="15">
        <v>59</v>
      </c>
      <c r="B68" s="20">
        <v>3</v>
      </c>
      <c r="C68" s="20">
        <v>890</v>
      </c>
      <c r="D68" s="20">
        <v>958</v>
      </c>
      <c r="E68" s="52" t="s">
        <v>49</v>
      </c>
      <c r="F68" s="13">
        <f t="shared" si="3"/>
        <v>3.246753246753247E-3</v>
      </c>
      <c r="G68" s="13">
        <f t="shared" si="0"/>
        <v>3.2438969323115492E-3</v>
      </c>
      <c r="H68" s="11">
        <f t="shared" si="6"/>
        <v>96322.505041048207</v>
      </c>
      <c r="I68" s="11">
        <f t="shared" si="4"/>
        <v>312.46027861522003</v>
      </c>
      <c r="J68" s="11">
        <f t="shared" si="1"/>
        <v>96237.765813487757</v>
      </c>
      <c r="K68" s="11">
        <f t="shared" si="2"/>
        <v>2804424.3582285987</v>
      </c>
      <c r="L68" s="14">
        <f t="shared" si="5"/>
        <v>29.114944187067003</v>
      </c>
    </row>
    <row r="69" spans="1:12" x14ac:dyDescent="0.2">
      <c r="A69" s="15">
        <v>60</v>
      </c>
      <c r="B69" s="20">
        <v>3</v>
      </c>
      <c r="C69" s="20">
        <v>1010</v>
      </c>
      <c r="D69" s="20">
        <v>892</v>
      </c>
      <c r="E69" s="52" t="s">
        <v>50</v>
      </c>
      <c r="F69" s="13">
        <f t="shared" si="3"/>
        <v>3.1545741324921135E-3</v>
      </c>
      <c r="G69" s="13">
        <f t="shared" si="0"/>
        <v>3.1507802749811981E-3</v>
      </c>
      <c r="H69" s="11">
        <f t="shared" si="6"/>
        <v>96010.044762432983</v>
      </c>
      <c r="I69" s="11">
        <f t="shared" si="4"/>
        <v>302.50655523753574</v>
      </c>
      <c r="J69" s="11">
        <f t="shared" si="1"/>
        <v>95894.578010298821</v>
      </c>
      <c r="K69" s="11">
        <f t="shared" si="2"/>
        <v>2708186.5924151111</v>
      </c>
      <c r="L69" s="14">
        <f t="shared" si="5"/>
        <v>28.207325588861472</v>
      </c>
    </row>
    <row r="70" spans="1:12" x14ac:dyDescent="0.2">
      <c r="A70" s="15">
        <v>61</v>
      </c>
      <c r="B70" s="8">
        <v>0</v>
      </c>
      <c r="C70" s="20">
        <v>1018</v>
      </c>
      <c r="D70" s="20">
        <v>999</v>
      </c>
      <c r="E70" s="52" t="s">
        <v>28</v>
      </c>
      <c r="F70" s="13">
        <f t="shared" si="3"/>
        <v>0</v>
      </c>
      <c r="G70" s="13">
        <f t="shared" si="0"/>
        <v>0</v>
      </c>
      <c r="H70" s="11">
        <f t="shared" si="6"/>
        <v>95707.538207195452</v>
      </c>
      <c r="I70" s="11">
        <f t="shared" si="4"/>
        <v>0</v>
      </c>
      <c r="J70" s="11">
        <f t="shared" si="1"/>
        <v>95707.538207195452</v>
      </c>
      <c r="K70" s="11">
        <f t="shared" si="2"/>
        <v>2612292.0144048124</v>
      </c>
      <c r="L70" s="14">
        <f t="shared" si="5"/>
        <v>27.294527299923967</v>
      </c>
    </row>
    <row r="71" spans="1:12" x14ac:dyDescent="0.2">
      <c r="A71" s="15">
        <v>62</v>
      </c>
      <c r="B71" s="20">
        <v>1</v>
      </c>
      <c r="C71" s="20">
        <v>1078</v>
      </c>
      <c r="D71" s="20">
        <v>1017</v>
      </c>
      <c r="E71" s="52" t="s">
        <v>51</v>
      </c>
      <c r="F71" s="13">
        <f t="shared" si="3"/>
        <v>9.5465393794749406E-4</v>
      </c>
      <c r="G71" s="13">
        <f t="shared" si="0"/>
        <v>9.5379574940924268E-4</v>
      </c>
      <c r="H71" s="11">
        <f t="shared" si="6"/>
        <v>95707.538207195452</v>
      </c>
      <c r="I71" s="11">
        <f t="shared" si="4"/>
        <v>91.285443128445706</v>
      </c>
      <c r="J71" s="11">
        <f t="shared" si="1"/>
        <v>95621.501677046894</v>
      </c>
      <c r="K71" s="11">
        <f t="shared" si="2"/>
        <v>2516584.4761976171</v>
      </c>
      <c r="L71" s="14">
        <f t="shared" si="5"/>
        <v>26.294527299923971</v>
      </c>
    </row>
    <row r="72" spans="1:12" x14ac:dyDescent="0.2">
      <c r="A72" s="15">
        <v>63</v>
      </c>
      <c r="B72" s="20">
        <v>2</v>
      </c>
      <c r="C72" s="20">
        <v>1020</v>
      </c>
      <c r="D72" s="20">
        <v>1059</v>
      </c>
      <c r="E72" s="52" t="s">
        <v>52</v>
      </c>
      <c r="F72" s="13">
        <f t="shared" si="3"/>
        <v>1.9240019240019241E-3</v>
      </c>
      <c r="G72" s="13">
        <f t="shared" si="0"/>
        <v>1.922623627583189E-3</v>
      </c>
      <c r="H72" s="11">
        <f t="shared" si="6"/>
        <v>95616.252764067001</v>
      </c>
      <c r="I72" s="11">
        <f t="shared" si="4"/>
        <v>183.83406674516164</v>
      </c>
      <c r="J72" s="11">
        <f t="shared" si="1"/>
        <v>95547.756190797765</v>
      </c>
      <c r="K72" s="11">
        <f t="shared" si="2"/>
        <v>2420962.9745205701</v>
      </c>
      <c r="L72" s="14">
        <f t="shared" si="5"/>
        <v>25.31957595634179</v>
      </c>
    </row>
    <row r="73" spans="1:12" x14ac:dyDescent="0.2">
      <c r="A73" s="15">
        <v>64</v>
      </c>
      <c r="B73" s="20">
        <v>7</v>
      </c>
      <c r="C73" s="20">
        <v>1221</v>
      </c>
      <c r="D73" s="20">
        <v>1011</v>
      </c>
      <c r="E73" s="52" t="s">
        <v>53</v>
      </c>
      <c r="F73" s="13">
        <f t="shared" si="3"/>
        <v>6.2724014336917565E-3</v>
      </c>
      <c r="G73" s="13">
        <f t="shared" ref="G73:G108" si="7">F73/((1+(1-E73)*F73))</f>
        <v>6.2566722940964898E-3</v>
      </c>
      <c r="H73" s="11">
        <f t="shared" si="6"/>
        <v>95432.418697321846</v>
      </c>
      <c r="I73" s="11">
        <f t="shared" si="4"/>
        <v>597.08937002214941</v>
      </c>
      <c r="J73" s="11">
        <f t="shared" ref="J73:J108" si="8">H74+I73*E73</f>
        <v>95193.105277816969</v>
      </c>
      <c r="K73" s="11">
        <f t="shared" ref="K73:K97" si="9">K74+J73</f>
        <v>2325415.2183297724</v>
      </c>
      <c r="L73" s="14">
        <f t="shared" si="5"/>
        <v>24.367141167250235</v>
      </c>
    </row>
    <row r="74" spans="1:12" x14ac:dyDescent="0.2">
      <c r="A74" s="15">
        <v>65</v>
      </c>
      <c r="B74" s="20">
        <v>4</v>
      </c>
      <c r="C74" s="20">
        <v>1406</v>
      </c>
      <c r="D74" s="20">
        <v>1206</v>
      </c>
      <c r="E74" s="52" t="s">
        <v>54</v>
      </c>
      <c r="F74" s="13">
        <f t="shared" ref="F74:F108" si="10">B74/((C74+D74)/2)</f>
        <v>3.0627871362940277E-3</v>
      </c>
      <c r="G74" s="13">
        <f t="shared" si="7"/>
        <v>3.0583854966466334E-3</v>
      </c>
      <c r="H74" s="11">
        <f t="shared" si="6"/>
        <v>94835.329327299696</v>
      </c>
      <c r="I74" s="11">
        <f t="shared" ref="I74:I108" si="11">H74*G74</f>
        <v>290.04299578432051</v>
      </c>
      <c r="J74" s="11">
        <f t="shared" si="8"/>
        <v>94699.038123580656</v>
      </c>
      <c r="K74" s="11">
        <f t="shared" si="9"/>
        <v>2230222.1130519556</v>
      </c>
      <c r="L74" s="14">
        <f t="shared" ref="L74:L108" si="12">K74/H74</f>
        <v>23.516785662808413</v>
      </c>
    </row>
    <row r="75" spans="1:12" x14ac:dyDescent="0.2">
      <c r="A75" s="15">
        <v>66</v>
      </c>
      <c r="B75" s="20">
        <v>3</v>
      </c>
      <c r="C75" s="20">
        <v>1310</v>
      </c>
      <c r="D75" s="20">
        <v>1404</v>
      </c>
      <c r="E75" s="52" t="s">
        <v>55</v>
      </c>
      <c r="F75" s="13">
        <f t="shared" si="10"/>
        <v>2.2107590272660281E-3</v>
      </c>
      <c r="G75" s="13">
        <f t="shared" si="7"/>
        <v>2.2090331488987015E-3</v>
      </c>
      <c r="H75" s="11">
        <f t="shared" ref="H75:H108" si="13">H74-I74</f>
        <v>94545.286331515381</v>
      </c>
      <c r="I75" s="11">
        <f t="shared" si="11"/>
        <v>208.85367157843677</v>
      </c>
      <c r="J75" s="11">
        <f t="shared" si="8"/>
        <v>94471.477443979558</v>
      </c>
      <c r="K75" s="11">
        <f t="shared" si="9"/>
        <v>2135523.074928375</v>
      </c>
      <c r="L75" s="14">
        <f t="shared" si="12"/>
        <v>22.587303479523417</v>
      </c>
    </row>
    <row r="76" spans="1:12" x14ac:dyDescent="0.2">
      <c r="A76" s="15">
        <v>67</v>
      </c>
      <c r="B76" s="20">
        <v>4</v>
      </c>
      <c r="C76" s="20">
        <v>1170</v>
      </c>
      <c r="D76" s="20">
        <v>1295</v>
      </c>
      <c r="E76" s="52" t="s">
        <v>56</v>
      </c>
      <c r="F76" s="13">
        <f t="shared" si="10"/>
        <v>3.2454361054766734E-3</v>
      </c>
      <c r="G76" s="13">
        <f t="shared" si="7"/>
        <v>3.2417821632606879E-3</v>
      </c>
      <c r="H76" s="11">
        <f t="shared" si="13"/>
        <v>94336.432659936938</v>
      </c>
      <c r="I76" s="11">
        <f t="shared" si="11"/>
        <v>305.81816474262655</v>
      </c>
      <c r="J76" s="11">
        <f t="shared" si="8"/>
        <v>94230.222011321821</v>
      </c>
      <c r="K76" s="11">
        <f t="shared" si="9"/>
        <v>2041051.5974843956</v>
      </c>
      <c r="L76" s="14">
        <f t="shared" si="12"/>
        <v>21.635878524704857</v>
      </c>
    </row>
    <row r="77" spans="1:12" x14ac:dyDescent="0.2">
      <c r="A77" s="15">
        <v>68</v>
      </c>
      <c r="B77" s="20">
        <v>6</v>
      </c>
      <c r="C77" s="20">
        <v>1216</v>
      </c>
      <c r="D77" s="20">
        <v>1159</v>
      </c>
      <c r="E77" s="52" t="s">
        <v>57</v>
      </c>
      <c r="F77" s="13">
        <f t="shared" si="10"/>
        <v>5.0526315789473685E-3</v>
      </c>
      <c r="G77" s="13">
        <f t="shared" si="7"/>
        <v>5.0399449234818762E-3</v>
      </c>
      <c r="H77" s="11">
        <f t="shared" si="13"/>
        <v>94030.614495194313</v>
      </c>
      <c r="I77" s="11">
        <f t="shared" si="11"/>
        <v>473.90911817693592</v>
      </c>
      <c r="J77" s="11">
        <f t="shared" si="8"/>
        <v>93794.512972518569</v>
      </c>
      <c r="K77" s="11">
        <f t="shared" si="9"/>
        <v>1946821.3754730737</v>
      </c>
      <c r="L77" s="14">
        <f t="shared" si="12"/>
        <v>20.704122651166671</v>
      </c>
    </row>
    <row r="78" spans="1:12" x14ac:dyDescent="0.2">
      <c r="A78" s="15">
        <v>69</v>
      </c>
      <c r="B78" s="20">
        <v>3</v>
      </c>
      <c r="C78" s="20">
        <v>1163</v>
      </c>
      <c r="D78" s="20">
        <v>1210</v>
      </c>
      <c r="E78" s="52" t="s">
        <v>58</v>
      </c>
      <c r="F78" s="13">
        <f t="shared" si="10"/>
        <v>2.5284450063211127E-3</v>
      </c>
      <c r="G78" s="13">
        <f t="shared" si="7"/>
        <v>2.5249757981069755E-3</v>
      </c>
      <c r="H78" s="11">
        <f t="shared" si="13"/>
        <v>93556.705377017381</v>
      </c>
      <c r="I78" s="11">
        <f t="shared" si="11"/>
        <v>236.22841682759363</v>
      </c>
      <c r="J78" s="11">
        <f t="shared" si="8"/>
        <v>93428.338855313268</v>
      </c>
      <c r="K78" s="11">
        <f t="shared" si="9"/>
        <v>1853026.8625005551</v>
      </c>
      <c r="L78" s="14">
        <f t="shared" si="12"/>
        <v>19.806457004157817</v>
      </c>
    </row>
    <row r="79" spans="1:12" x14ac:dyDescent="0.2">
      <c r="A79" s="15">
        <v>70</v>
      </c>
      <c r="B79" s="20">
        <v>13</v>
      </c>
      <c r="C79" s="20">
        <v>1018</v>
      </c>
      <c r="D79" s="20">
        <v>1148</v>
      </c>
      <c r="E79" s="52" t="s">
        <v>59</v>
      </c>
      <c r="F79" s="13">
        <f t="shared" si="10"/>
        <v>1.2003693444136657E-2</v>
      </c>
      <c r="G79" s="13">
        <f t="shared" si="7"/>
        <v>1.1918668109008872E-2</v>
      </c>
      <c r="H79" s="11">
        <f t="shared" si="13"/>
        <v>93320.476960189786</v>
      </c>
      <c r="I79" s="11">
        <f t="shared" si="11"/>
        <v>1112.2557926629111</v>
      </c>
      <c r="J79" s="11">
        <f t="shared" si="8"/>
        <v>92659.463342610223</v>
      </c>
      <c r="K79" s="11">
        <f t="shared" si="9"/>
        <v>1759598.5236452417</v>
      </c>
      <c r="L79" s="14">
        <f t="shared" si="12"/>
        <v>18.8554386021396</v>
      </c>
    </row>
    <row r="80" spans="1:12" x14ac:dyDescent="0.2">
      <c r="A80" s="15">
        <v>71</v>
      </c>
      <c r="B80" s="20">
        <v>14</v>
      </c>
      <c r="C80" s="20">
        <v>775</v>
      </c>
      <c r="D80" s="20">
        <v>1003</v>
      </c>
      <c r="E80" s="52" t="s">
        <v>60</v>
      </c>
      <c r="F80" s="13">
        <f t="shared" si="10"/>
        <v>1.5748031496062992E-2</v>
      </c>
      <c r="G80" s="13">
        <f t="shared" si="7"/>
        <v>1.5601427218561954E-2</v>
      </c>
      <c r="H80" s="11">
        <f t="shared" si="13"/>
        <v>92208.221167526877</v>
      </c>
      <c r="I80" s="11">
        <f t="shared" si="11"/>
        <v>1438.5798514982343</v>
      </c>
      <c r="J80" s="11">
        <f t="shared" si="8"/>
        <v>91349.82057013789</v>
      </c>
      <c r="K80" s="11">
        <f t="shared" si="9"/>
        <v>1666939.0603026315</v>
      </c>
      <c r="L80" s="14">
        <f t="shared" si="12"/>
        <v>18.07798739847809</v>
      </c>
    </row>
    <row r="81" spans="1:12" x14ac:dyDescent="0.2">
      <c r="A81" s="15">
        <v>72</v>
      </c>
      <c r="B81" s="20">
        <v>6</v>
      </c>
      <c r="C81" s="20">
        <v>621</v>
      </c>
      <c r="D81" s="20">
        <v>775</v>
      </c>
      <c r="E81" s="52" t="s">
        <v>61</v>
      </c>
      <c r="F81" s="13">
        <f t="shared" si="10"/>
        <v>8.5959885386819486E-3</v>
      </c>
      <c r="G81" s="13">
        <f t="shared" si="7"/>
        <v>8.5555250725365926E-3</v>
      </c>
      <c r="H81" s="11">
        <f t="shared" si="13"/>
        <v>90769.641316028647</v>
      </c>
      <c r="I81" s="11">
        <f t="shared" si="11"/>
        <v>776.58194210443651</v>
      </c>
      <c r="J81" s="11">
        <f t="shared" si="8"/>
        <v>90342.365931482782</v>
      </c>
      <c r="K81" s="11">
        <f t="shared" si="9"/>
        <v>1575589.2397324936</v>
      </c>
      <c r="L81" s="14">
        <f t="shared" si="12"/>
        <v>17.358108029168413</v>
      </c>
    </row>
    <row r="82" spans="1:12" x14ac:dyDescent="0.2">
      <c r="A82" s="15">
        <v>73</v>
      </c>
      <c r="B82" s="20">
        <v>6</v>
      </c>
      <c r="C82" s="20">
        <v>807</v>
      </c>
      <c r="D82" s="20">
        <v>621</v>
      </c>
      <c r="E82" s="52" t="s">
        <v>62</v>
      </c>
      <c r="F82" s="13">
        <f t="shared" si="10"/>
        <v>8.4033613445378148E-3</v>
      </c>
      <c r="G82" s="13">
        <f t="shared" si="7"/>
        <v>8.3868835850237095E-3</v>
      </c>
      <c r="H82" s="11">
        <f t="shared" si="13"/>
        <v>89993.059373924203</v>
      </c>
      <c r="I82" s="11">
        <f t="shared" si="11"/>
        <v>754.76131242922895</v>
      </c>
      <c r="J82" s="11">
        <f t="shared" si="8"/>
        <v>89816.596179078246</v>
      </c>
      <c r="K82" s="11">
        <f t="shared" si="9"/>
        <v>1485246.8738010109</v>
      </c>
      <c r="L82" s="14">
        <f t="shared" si="12"/>
        <v>16.50401580003809</v>
      </c>
    </row>
    <row r="83" spans="1:12" x14ac:dyDescent="0.2">
      <c r="A83" s="15">
        <v>74</v>
      </c>
      <c r="B83" s="20">
        <v>2</v>
      </c>
      <c r="C83" s="20">
        <v>461</v>
      </c>
      <c r="D83" s="20">
        <v>801</v>
      </c>
      <c r="E83" s="52" t="s">
        <v>63</v>
      </c>
      <c r="F83" s="13">
        <f t="shared" si="10"/>
        <v>3.1695721077654518E-3</v>
      </c>
      <c r="G83" s="13">
        <f t="shared" si="7"/>
        <v>3.1678531332601772E-3</v>
      </c>
      <c r="H83" s="11">
        <f t="shared" si="13"/>
        <v>89238.298061494977</v>
      </c>
      <c r="I83" s="11">
        <f t="shared" si="11"/>
        <v>282.69382212091244</v>
      </c>
      <c r="J83" s="11">
        <f t="shared" si="8"/>
        <v>89189.90087914787</v>
      </c>
      <c r="K83" s="11">
        <f t="shared" si="9"/>
        <v>1395430.2776219326</v>
      </c>
      <c r="L83" s="14">
        <f t="shared" si="12"/>
        <v>15.637123386870602</v>
      </c>
    </row>
    <row r="84" spans="1:12" x14ac:dyDescent="0.2">
      <c r="A84" s="15">
        <v>75</v>
      </c>
      <c r="B84" s="20">
        <v>7</v>
      </c>
      <c r="C84" s="20">
        <v>572</v>
      </c>
      <c r="D84" s="20">
        <v>450</v>
      </c>
      <c r="E84" s="52" t="s">
        <v>64</v>
      </c>
      <c r="F84" s="13">
        <f t="shared" si="10"/>
        <v>1.3698630136986301E-2</v>
      </c>
      <c r="G84" s="13">
        <f t="shared" si="7"/>
        <v>1.3642155351408281E-2</v>
      </c>
      <c r="H84" s="11">
        <f t="shared" si="13"/>
        <v>88955.604239374064</v>
      </c>
      <c r="I84" s="11">
        <f t="shared" si="11"/>
        <v>1213.5461724119341</v>
      </c>
      <c r="J84" s="11">
        <f t="shared" si="8"/>
        <v>88588.870586071178</v>
      </c>
      <c r="K84" s="11">
        <f t="shared" si="9"/>
        <v>1306240.3767427846</v>
      </c>
      <c r="L84" s="14">
        <f t="shared" si="12"/>
        <v>14.684183058638689</v>
      </c>
    </row>
    <row r="85" spans="1:12" x14ac:dyDescent="0.2">
      <c r="A85" s="15">
        <v>76</v>
      </c>
      <c r="B85" s="20">
        <v>7</v>
      </c>
      <c r="C85" s="20">
        <v>591</v>
      </c>
      <c r="D85" s="20">
        <v>572</v>
      </c>
      <c r="E85" s="52" t="s">
        <v>65</v>
      </c>
      <c r="F85" s="13">
        <f t="shared" si="10"/>
        <v>1.2037833190025795E-2</v>
      </c>
      <c r="G85" s="13">
        <f t="shared" si="7"/>
        <v>1.1950339850593437E-2</v>
      </c>
      <c r="H85" s="11">
        <f t="shared" si="13"/>
        <v>87742.058066962127</v>
      </c>
      <c r="I85" s="11">
        <f t="shared" si="11"/>
        <v>1048.5474130907007</v>
      </c>
      <c r="J85" s="11">
        <f t="shared" si="8"/>
        <v>87104.331530320371</v>
      </c>
      <c r="K85" s="11">
        <f t="shared" si="9"/>
        <v>1217651.5061567135</v>
      </c>
      <c r="L85" s="14">
        <f t="shared" si="12"/>
        <v>13.877626453979893</v>
      </c>
    </row>
    <row r="86" spans="1:12" x14ac:dyDescent="0.2">
      <c r="A86" s="15">
        <v>77</v>
      </c>
      <c r="B86" s="20">
        <v>6</v>
      </c>
      <c r="C86" s="20">
        <v>559</v>
      </c>
      <c r="D86" s="20">
        <v>584</v>
      </c>
      <c r="E86" s="52" t="s">
        <v>66</v>
      </c>
      <c r="F86" s="13">
        <f t="shared" si="10"/>
        <v>1.0498687664041995E-2</v>
      </c>
      <c r="G86" s="13">
        <f t="shared" si="7"/>
        <v>1.0463720710737765E-2</v>
      </c>
      <c r="H86" s="11">
        <f t="shared" si="13"/>
        <v>86693.510653871432</v>
      </c>
      <c r="I86" s="11">
        <f t="shared" si="11"/>
        <v>907.13668291547958</v>
      </c>
      <c r="J86" s="11">
        <f t="shared" si="8"/>
        <v>86404.769047699432</v>
      </c>
      <c r="K86" s="11">
        <f t="shared" si="9"/>
        <v>1130547.174626393</v>
      </c>
      <c r="L86" s="14">
        <f t="shared" si="12"/>
        <v>13.040735876300641</v>
      </c>
    </row>
    <row r="87" spans="1:12" x14ac:dyDescent="0.2">
      <c r="A87" s="15">
        <v>78</v>
      </c>
      <c r="B87" s="20">
        <v>8</v>
      </c>
      <c r="C87" s="20">
        <v>532</v>
      </c>
      <c r="D87" s="20">
        <v>552</v>
      </c>
      <c r="E87" s="52" t="s">
        <v>67</v>
      </c>
      <c r="F87" s="13">
        <f t="shared" si="10"/>
        <v>1.4760147601476014E-2</v>
      </c>
      <c r="G87" s="13">
        <f t="shared" si="7"/>
        <v>1.4617532268202482E-2</v>
      </c>
      <c r="H87" s="11">
        <f t="shared" si="13"/>
        <v>85786.373970955945</v>
      </c>
      <c r="I87" s="11">
        <f t="shared" si="11"/>
        <v>1253.9850896925341</v>
      </c>
      <c r="J87" s="11">
        <f t="shared" si="8"/>
        <v>84957.489826669174</v>
      </c>
      <c r="K87" s="11">
        <f t="shared" si="9"/>
        <v>1044142.4055786935</v>
      </c>
      <c r="L87" s="14">
        <f t="shared" si="12"/>
        <v>12.171424869084699</v>
      </c>
    </row>
    <row r="88" spans="1:12" x14ac:dyDescent="0.2">
      <c r="A88" s="15">
        <v>79</v>
      </c>
      <c r="B88" s="20">
        <v>18</v>
      </c>
      <c r="C88" s="20">
        <v>478</v>
      </c>
      <c r="D88" s="20">
        <v>512</v>
      </c>
      <c r="E88" s="52" t="s">
        <v>68</v>
      </c>
      <c r="F88" s="13">
        <f t="shared" si="10"/>
        <v>3.6363636363636362E-2</v>
      </c>
      <c r="G88" s="13">
        <f t="shared" si="7"/>
        <v>3.5645921928301794E-2</v>
      </c>
      <c r="H88" s="11">
        <f t="shared" si="13"/>
        <v>84532.38888126341</v>
      </c>
      <c r="I88" s="11">
        <f t="shared" si="11"/>
        <v>3013.234934474362</v>
      </c>
      <c r="J88" s="11">
        <f t="shared" si="8"/>
        <v>82863.960698044961</v>
      </c>
      <c r="K88" s="11">
        <f t="shared" si="9"/>
        <v>959184.91575202427</v>
      </c>
      <c r="L88" s="14">
        <f t="shared" si="12"/>
        <v>11.346951487427175</v>
      </c>
    </row>
    <row r="89" spans="1:12" x14ac:dyDescent="0.2">
      <c r="A89" s="15">
        <v>80</v>
      </c>
      <c r="B89" s="20">
        <v>7</v>
      </c>
      <c r="C89" s="20">
        <v>492</v>
      </c>
      <c r="D89" s="20">
        <v>466</v>
      </c>
      <c r="E89" s="52" t="s">
        <v>69</v>
      </c>
      <c r="F89" s="13">
        <f t="shared" si="10"/>
        <v>1.4613778705636743E-2</v>
      </c>
      <c r="G89" s="13">
        <f t="shared" si="7"/>
        <v>1.4508298228433155E-2</v>
      </c>
      <c r="H89" s="11">
        <f t="shared" si="13"/>
        <v>81519.153946789054</v>
      </c>
      <c r="I89" s="11">
        <f t="shared" si="11"/>
        <v>1182.7041967895693</v>
      </c>
      <c r="J89" s="11">
        <f t="shared" si="8"/>
        <v>80930.758608886244</v>
      </c>
      <c r="K89" s="11">
        <f t="shared" si="9"/>
        <v>876320.9550539793</v>
      </c>
      <c r="L89" s="14">
        <f t="shared" si="12"/>
        <v>10.749877944341652</v>
      </c>
    </row>
    <row r="90" spans="1:12" x14ac:dyDescent="0.2">
      <c r="A90" s="15">
        <v>81</v>
      </c>
      <c r="B90" s="20">
        <v>11</v>
      </c>
      <c r="C90" s="20">
        <v>451</v>
      </c>
      <c r="D90" s="20">
        <v>475</v>
      </c>
      <c r="E90" s="52" t="s">
        <v>70</v>
      </c>
      <c r="F90" s="13">
        <f t="shared" si="10"/>
        <v>2.3758099352051837E-2</v>
      </c>
      <c r="G90" s="13">
        <f t="shared" si="7"/>
        <v>2.3508387472081123E-2</v>
      </c>
      <c r="H90" s="11">
        <f t="shared" si="13"/>
        <v>80336.44974999949</v>
      </c>
      <c r="I90" s="11">
        <f t="shared" si="11"/>
        <v>1888.5803888543626</v>
      </c>
      <c r="J90" s="11">
        <f t="shared" si="8"/>
        <v>79492.065458142708</v>
      </c>
      <c r="K90" s="11">
        <f t="shared" si="9"/>
        <v>795390.19644509302</v>
      </c>
      <c r="L90" s="14">
        <f t="shared" si="12"/>
        <v>9.9007386923405587</v>
      </c>
    </row>
    <row r="91" spans="1:12" x14ac:dyDescent="0.2">
      <c r="A91" s="15">
        <v>82</v>
      </c>
      <c r="B91" s="20">
        <v>14</v>
      </c>
      <c r="C91" s="20">
        <v>358</v>
      </c>
      <c r="D91" s="20">
        <v>441</v>
      </c>
      <c r="E91" s="52" t="s">
        <v>71</v>
      </c>
      <c r="F91" s="13">
        <f t="shared" si="10"/>
        <v>3.5043804755944929E-2</v>
      </c>
      <c r="G91" s="13">
        <f t="shared" si="7"/>
        <v>3.4547906100765385E-2</v>
      </c>
      <c r="H91" s="11">
        <f t="shared" si="13"/>
        <v>78447.869361145131</v>
      </c>
      <c r="I91" s="11">
        <f t="shared" si="11"/>
        <v>2710.2096244939517</v>
      </c>
      <c r="J91" s="11">
        <f t="shared" si="8"/>
        <v>77337.767498952409</v>
      </c>
      <c r="K91" s="11">
        <f t="shared" si="9"/>
        <v>715898.13098695036</v>
      </c>
      <c r="L91" s="14">
        <f t="shared" si="12"/>
        <v>9.1257817046785394</v>
      </c>
    </row>
    <row r="92" spans="1:12" x14ac:dyDescent="0.2">
      <c r="A92" s="15">
        <v>83</v>
      </c>
      <c r="B92" s="20">
        <v>15</v>
      </c>
      <c r="C92" s="20">
        <v>370</v>
      </c>
      <c r="D92" s="20">
        <v>345</v>
      </c>
      <c r="E92" s="52" t="s">
        <v>72</v>
      </c>
      <c r="F92" s="13">
        <f t="shared" si="10"/>
        <v>4.195804195804196E-2</v>
      </c>
      <c r="G92" s="13">
        <f t="shared" si="7"/>
        <v>4.1068042902415489E-2</v>
      </c>
      <c r="H92" s="11">
        <f t="shared" si="13"/>
        <v>75737.659736651185</v>
      </c>
      <c r="I92" s="11">
        <f t="shared" si="11"/>
        <v>3110.3974593933372</v>
      </c>
      <c r="J92" s="11">
        <f t="shared" si="8"/>
        <v>74131.139448874528</v>
      </c>
      <c r="K92" s="11">
        <f t="shared" si="9"/>
        <v>638560.36348799791</v>
      </c>
      <c r="L92" s="14">
        <f t="shared" si="12"/>
        <v>8.4312132921501401</v>
      </c>
    </row>
    <row r="93" spans="1:12" x14ac:dyDescent="0.2">
      <c r="A93" s="15">
        <v>84</v>
      </c>
      <c r="B93" s="20">
        <v>20</v>
      </c>
      <c r="C93" s="20">
        <v>314</v>
      </c>
      <c r="D93" s="20">
        <v>356</v>
      </c>
      <c r="E93" s="52" t="s">
        <v>73</v>
      </c>
      <c r="F93" s="13">
        <f t="shared" si="10"/>
        <v>5.9701492537313432E-2</v>
      </c>
      <c r="G93" s="13">
        <f t="shared" si="7"/>
        <v>5.7523829246265264E-2</v>
      </c>
      <c r="H93" s="11">
        <f t="shared" si="13"/>
        <v>72627.262277257847</v>
      </c>
      <c r="I93" s="11">
        <f t="shared" si="11"/>
        <v>4177.7982338607026</v>
      </c>
      <c r="J93" s="11">
        <f t="shared" si="8"/>
        <v>69978.120417166778</v>
      </c>
      <c r="K93" s="11">
        <f t="shared" si="9"/>
        <v>564429.22403912339</v>
      </c>
      <c r="L93" s="14">
        <f t="shared" si="12"/>
        <v>7.7715888819323711</v>
      </c>
    </row>
    <row r="94" spans="1:12" x14ac:dyDescent="0.2">
      <c r="A94" s="15">
        <v>85</v>
      </c>
      <c r="B94" s="20">
        <v>25</v>
      </c>
      <c r="C94" s="20">
        <v>341</v>
      </c>
      <c r="D94" s="20">
        <v>294</v>
      </c>
      <c r="E94" s="52" t="s">
        <v>74</v>
      </c>
      <c r="F94" s="13">
        <f t="shared" si="10"/>
        <v>7.874015748031496E-2</v>
      </c>
      <c r="G94" s="13">
        <f t="shared" si="7"/>
        <v>7.5900176088408516E-2</v>
      </c>
      <c r="H94" s="11">
        <f t="shared" si="13"/>
        <v>68449.464043397151</v>
      </c>
      <c r="I94" s="11">
        <f t="shared" si="11"/>
        <v>5195.3263740510311</v>
      </c>
      <c r="J94" s="11">
        <f t="shared" si="8"/>
        <v>65980.644950448099</v>
      </c>
      <c r="K94" s="11">
        <f t="shared" si="9"/>
        <v>494451.10362195666</v>
      </c>
      <c r="L94" s="14">
        <f t="shared" si="12"/>
        <v>7.2235935011627452</v>
      </c>
    </row>
    <row r="95" spans="1:12" x14ac:dyDescent="0.2">
      <c r="A95" s="15">
        <v>86</v>
      </c>
      <c r="B95" s="20">
        <v>22</v>
      </c>
      <c r="C95" s="20">
        <v>270</v>
      </c>
      <c r="D95" s="20">
        <v>312</v>
      </c>
      <c r="E95" s="52" t="s">
        <v>75</v>
      </c>
      <c r="F95" s="13">
        <f t="shared" si="10"/>
        <v>7.560137457044673E-2</v>
      </c>
      <c r="G95" s="13">
        <f t="shared" si="7"/>
        <v>7.256592449317649E-2</v>
      </c>
      <c r="H95" s="11">
        <f t="shared" si="13"/>
        <v>63254.137669346121</v>
      </c>
      <c r="I95" s="11">
        <f t="shared" si="11"/>
        <v>4590.0949779947614</v>
      </c>
      <c r="J95" s="11">
        <f t="shared" si="8"/>
        <v>60714.438118021615</v>
      </c>
      <c r="K95" s="11">
        <f t="shared" si="9"/>
        <v>428470.45867150859</v>
      </c>
      <c r="L95" s="14">
        <f t="shared" si="12"/>
        <v>6.7737933747716177</v>
      </c>
    </row>
    <row r="96" spans="1:12" x14ac:dyDescent="0.2">
      <c r="A96" s="15">
        <v>87</v>
      </c>
      <c r="B96" s="20">
        <v>16</v>
      </c>
      <c r="C96" s="20">
        <v>254</v>
      </c>
      <c r="D96" s="20">
        <v>258</v>
      </c>
      <c r="E96" s="52" t="s">
        <v>76</v>
      </c>
      <c r="F96" s="13">
        <f t="shared" si="10"/>
        <v>6.25E-2</v>
      </c>
      <c r="G96" s="13">
        <f t="shared" si="7"/>
        <v>6.0870200384699667E-2</v>
      </c>
      <c r="H96" s="11">
        <f t="shared" si="13"/>
        <v>58664.042691351358</v>
      </c>
      <c r="I96" s="11">
        <f t="shared" si="11"/>
        <v>3570.8920339991332</v>
      </c>
      <c r="J96" s="11">
        <f t="shared" si="8"/>
        <v>57134.272543986131</v>
      </c>
      <c r="K96" s="11">
        <f t="shared" si="9"/>
        <v>367756.02055348695</v>
      </c>
      <c r="L96" s="14">
        <f t="shared" si="12"/>
        <v>6.2688489180392608</v>
      </c>
    </row>
    <row r="97" spans="1:12" x14ac:dyDescent="0.2">
      <c r="A97" s="15">
        <v>88</v>
      </c>
      <c r="B97" s="20">
        <v>24</v>
      </c>
      <c r="C97" s="20">
        <v>228</v>
      </c>
      <c r="D97" s="20">
        <v>241</v>
      </c>
      <c r="E97" s="52" t="s">
        <v>77</v>
      </c>
      <c r="F97" s="13">
        <f t="shared" si="10"/>
        <v>0.1023454157782516</v>
      </c>
      <c r="G97" s="13">
        <f t="shared" si="7"/>
        <v>9.6905484850442536E-2</v>
      </c>
      <c r="H97" s="11">
        <f t="shared" si="13"/>
        <v>55093.150657352227</v>
      </c>
      <c r="I97" s="11">
        <f t="shared" si="11"/>
        <v>5338.8284763891943</v>
      </c>
      <c r="J97" s="11">
        <f t="shared" si="8"/>
        <v>52164.803238052758</v>
      </c>
      <c r="K97" s="11">
        <f t="shared" si="9"/>
        <v>310621.74800950079</v>
      </c>
      <c r="L97" s="14">
        <f t="shared" si="12"/>
        <v>5.638119154618507</v>
      </c>
    </row>
    <row r="98" spans="1:12" x14ac:dyDescent="0.2">
      <c r="A98" s="15">
        <v>89</v>
      </c>
      <c r="B98" s="20">
        <v>23</v>
      </c>
      <c r="C98" s="20">
        <v>182</v>
      </c>
      <c r="D98" s="20">
        <v>211</v>
      </c>
      <c r="E98" s="52" t="s">
        <v>78</v>
      </c>
      <c r="F98" s="13">
        <f t="shared" si="10"/>
        <v>0.11704834605597965</v>
      </c>
      <c r="G98" s="13">
        <f t="shared" si="7"/>
        <v>0.1103511806376859</v>
      </c>
      <c r="H98" s="11">
        <f t="shared" si="13"/>
        <v>49754.322180963034</v>
      </c>
      <c r="I98" s="11">
        <f t="shared" si="11"/>
        <v>5490.4481944970739</v>
      </c>
      <c r="J98" s="11">
        <f t="shared" si="8"/>
        <v>46907.524792116303</v>
      </c>
      <c r="K98" s="11">
        <f>K99+J98</f>
        <v>258456.944771448</v>
      </c>
      <c r="L98" s="14">
        <f t="shared" si="12"/>
        <v>5.1946631657729352</v>
      </c>
    </row>
    <row r="99" spans="1:12" x14ac:dyDescent="0.2">
      <c r="A99" s="15">
        <v>90</v>
      </c>
      <c r="B99" s="20">
        <v>23</v>
      </c>
      <c r="C99" s="20">
        <v>159</v>
      </c>
      <c r="D99" s="20">
        <v>170</v>
      </c>
      <c r="E99" s="53" t="s">
        <v>79</v>
      </c>
      <c r="F99" s="24">
        <f t="shared" si="10"/>
        <v>0.1398176291793313</v>
      </c>
      <c r="G99" s="24">
        <f t="shared" si="7"/>
        <v>0.13104830668494505</v>
      </c>
      <c r="H99" s="25">
        <f t="shared" si="13"/>
        <v>44263.873986465958</v>
      </c>
      <c r="I99" s="25">
        <f t="shared" si="11"/>
        <v>5800.7057332421518</v>
      </c>
      <c r="J99" s="25">
        <f t="shared" si="8"/>
        <v>41487.656222536265</v>
      </c>
      <c r="K99" s="25">
        <f t="shared" ref="K99:K108" si="14">K100+J99</f>
        <v>211549.41997933169</v>
      </c>
      <c r="L99" s="16">
        <f t="shared" si="12"/>
        <v>4.7792793745078583</v>
      </c>
    </row>
    <row r="100" spans="1:12" x14ac:dyDescent="0.2">
      <c r="A100" s="15">
        <v>91</v>
      </c>
      <c r="B100" s="20">
        <v>24</v>
      </c>
      <c r="C100" s="20">
        <v>161</v>
      </c>
      <c r="D100" s="20">
        <v>142</v>
      </c>
      <c r="E100" s="53" t="s">
        <v>80</v>
      </c>
      <c r="F100" s="24">
        <f t="shared" si="10"/>
        <v>0.15841584158415842</v>
      </c>
      <c r="G100" s="24">
        <f t="shared" si="7"/>
        <v>0.1445107588259946</v>
      </c>
      <c r="H100" s="25">
        <f t="shared" si="13"/>
        <v>38463.168253223805</v>
      </c>
      <c r="I100" s="25">
        <f t="shared" si="11"/>
        <v>5558.3416311252768</v>
      </c>
      <c r="J100" s="25">
        <f t="shared" si="8"/>
        <v>35087.031546478305</v>
      </c>
      <c r="K100" s="25">
        <f t="shared" si="14"/>
        <v>170061.76375679544</v>
      </c>
      <c r="L100" s="16">
        <f t="shared" si="12"/>
        <v>4.4214185019077741</v>
      </c>
    </row>
    <row r="101" spans="1:12" x14ac:dyDescent="0.2">
      <c r="A101" s="15">
        <v>92</v>
      </c>
      <c r="B101" s="20">
        <v>19</v>
      </c>
      <c r="C101" s="20">
        <v>118</v>
      </c>
      <c r="D101" s="20">
        <v>139</v>
      </c>
      <c r="E101" s="53" t="s">
        <v>81</v>
      </c>
      <c r="F101" s="24">
        <f t="shared" si="10"/>
        <v>0.14785992217898833</v>
      </c>
      <c r="G101" s="24">
        <f t="shared" si="7"/>
        <v>0.13658668437980298</v>
      </c>
      <c r="H101" s="25">
        <f t="shared" si="13"/>
        <v>32904.826622098524</v>
      </c>
      <c r="I101" s="25">
        <f t="shared" si="11"/>
        <v>4494.36116840471</v>
      </c>
      <c r="J101" s="25">
        <f t="shared" si="8"/>
        <v>30396.074217895017</v>
      </c>
      <c r="K101" s="25">
        <f t="shared" si="14"/>
        <v>134974.73221031713</v>
      </c>
      <c r="L101" s="16">
        <f t="shared" si="12"/>
        <v>4.1019736636347925</v>
      </c>
    </row>
    <row r="102" spans="1:12" x14ac:dyDescent="0.2">
      <c r="A102" s="15">
        <v>93</v>
      </c>
      <c r="B102" s="20">
        <v>19</v>
      </c>
      <c r="C102" s="20">
        <v>88</v>
      </c>
      <c r="D102" s="20">
        <v>100</v>
      </c>
      <c r="E102" s="53" t="s">
        <v>82</v>
      </c>
      <c r="F102" s="24">
        <f t="shared" si="10"/>
        <v>0.20212765957446807</v>
      </c>
      <c r="G102" s="24">
        <f t="shared" si="7"/>
        <v>0.18136087473213475</v>
      </c>
      <c r="H102" s="25">
        <f t="shared" si="13"/>
        <v>28410.465453693814</v>
      </c>
      <c r="I102" s="25">
        <f t="shared" si="11"/>
        <v>5152.5468662290059</v>
      </c>
      <c r="J102" s="25">
        <f t="shared" si="8"/>
        <v>25491.547653975085</v>
      </c>
      <c r="K102" s="25">
        <f t="shared" si="14"/>
        <v>104578.65799242212</v>
      </c>
      <c r="L102" s="16">
        <f t="shared" si="12"/>
        <v>3.6809906603914939</v>
      </c>
    </row>
    <row r="103" spans="1:12" x14ac:dyDescent="0.2">
      <c r="A103" s="15">
        <v>94</v>
      </c>
      <c r="B103" s="20">
        <v>16</v>
      </c>
      <c r="C103" s="20">
        <v>61</v>
      </c>
      <c r="D103" s="20">
        <v>74</v>
      </c>
      <c r="E103" s="53" t="s">
        <v>83</v>
      </c>
      <c r="F103" s="24">
        <f t="shared" si="10"/>
        <v>0.23703703703703705</v>
      </c>
      <c r="G103" s="24">
        <f t="shared" si="7"/>
        <v>0.21008182687156651</v>
      </c>
      <c r="H103" s="25">
        <f t="shared" si="13"/>
        <v>23257.91858746481</v>
      </c>
      <c r="I103" s="25">
        <f t="shared" si="11"/>
        <v>4886.0660260847708</v>
      </c>
      <c r="J103" s="25">
        <f t="shared" si="8"/>
        <v>20613.091047545124</v>
      </c>
      <c r="K103" s="25">
        <f t="shared" si="14"/>
        <v>79087.110338447033</v>
      </c>
      <c r="L103" s="16">
        <f t="shared" si="12"/>
        <v>3.4004380074265188</v>
      </c>
    </row>
    <row r="104" spans="1:12" x14ac:dyDescent="0.2">
      <c r="A104" s="15">
        <v>95</v>
      </c>
      <c r="B104" s="20">
        <v>4</v>
      </c>
      <c r="C104" s="20">
        <v>52</v>
      </c>
      <c r="D104" s="20">
        <v>50</v>
      </c>
      <c r="E104" s="53" t="s">
        <v>84</v>
      </c>
      <c r="F104" s="24">
        <f t="shared" si="10"/>
        <v>7.8431372549019607E-2</v>
      </c>
      <c r="G104" s="24">
        <f t="shared" si="7"/>
        <v>7.6009790060959856E-2</v>
      </c>
      <c r="H104" s="25">
        <f t="shared" si="13"/>
        <v>18371.852561380038</v>
      </c>
      <c r="I104" s="25">
        <f t="shared" si="11"/>
        <v>1396.4406562214042</v>
      </c>
      <c r="J104" s="25">
        <f t="shared" si="8"/>
        <v>17804.618366822906</v>
      </c>
      <c r="K104" s="25">
        <f t="shared" si="14"/>
        <v>58474.01929090191</v>
      </c>
      <c r="L104" s="16">
        <f t="shared" si="12"/>
        <v>3.1828047332483882</v>
      </c>
    </row>
    <row r="105" spans="1:12" x14ac:dyDescent="0.2">
      <c r="A105" s="15">
        <v>96</v>
      </c>
      <c r="B105" s="20">
        <v>13</v>
      </c>
      <c r="C105" s="20">
        <v>40</v>
      </c>
      <c r="D105" s="20">
        <v>42</v>
      </c>
      <c r="E105" s="53" t="s">
        <v>85</v>
      </c>
      <c r="F105" s="24">
        <f t="shared" si="10"/>
        <v>0.31707317073170732</v>
      </c>
      <c r="G105" s="24">
        <f t="shared" si="7"/>
        <v>0.28171822110112821</v>
      </c>
      <c r="H105" s="25">
        <f t="shared" si="13"/>
        <v>16975.411905158635</v>
      </c>
      <c r="I105" s="25">
        <f t="shared" si="11"/>
        <v>4782.2828443802046</v>
      </c>
      <c r="J105" s="25">
        <f t="shared" si="8"/>
        <v>15082.58435535295</v>
      </c>
      <c r="K105" s="25">
        <f t="shared" si="14"/>
        <v>40669.400924079004</v>
      </c>
      <c r="L105" s="16">
        <f t="shared" si="12"/>
        <v>2.3957828623716657</v>
      </c>
    </row>
    <row r="106" spans="1:12" x14ac:dyDescent="0.2">
      <c r="A106" s="15">
        <v>97</v>
      </c>
      <c r="B106" s="20">
        <v>5</v>
      </c>
      <c r="C106" s="20">
        <v>24</v>
      </c>
      <c r="D106" s="20">
        <v>33</v>
      </c>
      <c r="E106" s="53" t="s">
        <v>86</v>
      </c>
      <c r="F106" s="24">
        <f t="shared" si="10"/>
        <v>0.17543859649122806</v>
      </c>
      <c r="G106" s="24">
        <f t="shared" si="7"/>
        <v>0.15570988134907041</v>
      </c>
      <c r="H106" s="25">
        <f t="shared" si="13"/>
        <v>12193.12906077843</v>
      </c>
      <c r="I106" s="25">
        <f t="shared" si="11"/>
        <v>1898.5906793277118</v>
      </c>
      <c r="J106" s="25">
        <f t="shared" si="8"/>
        <v>10821.966872167957</v>
      </c>
      <c r="K106" s="25">
        <f t="shared" si="14"/>
        <v>25586.816568726055</v>
      </c>
      <c r="L106" s="16">
        <f t="shared" si="12"/>
        <v>2.0984618830150028</v>
      </c>
    </row>
    <row r="107" spans="1:12" x14ac:dyDescent="0.2">
      <c r="A107" s="15">
        <v>98</v>
      </c>
      <c r="B107" s="20">
        <v>7</v>
      </c>
      <c r="C107" s="20">
        <v>24</v>
      </c>
      <c r="D107" s="20">
        <v>19</v>
      </c>
      <c r="E107" s="53" t="s">
        <v>87</v>
      </c>
      <c r="F107" s="24">
        <f t="shared" si="10"/>
        <v>0.32558139534883723</v>
      </c>
      <c r="G107" s="24">
        <f t="shared" si="7"/>
        <v>0.28084928824766098</v>
      </c>
      <c r="H107" s="25">
        <f t="shared" si="13"/>
        <v>10294.538381450719</v>
      </c>
      <c r="I107" s="25">
        <f t="shared" si="11"/>
        <v>2891.2137772686619</v>
      </c>
      <c r="J107" s="25">
        <f t="shared" si="8"/>
        <v>8880.15660161089</v>
      </c>
      <c r="K107" s="25">
        <f t="shared" si="14"/>
        <v>14764.8496965581</v>
      </c>
      <c r="L107" s="16">
        <f t="shared" si="12"/>
        <v>1.4342410654529436</v>
      </c>
    </row>
    <row r="108" spans="1:12" x14ac:dyDescent="0.2">
      <c r="A108" s="15">
        <v>99</v>
      </c>
      <c r="B108" s="20">
        <v>11</v>
      </c>
      <c r="C108" s="20">
        <v>12</v>
      </c>
      <c r="D108" s="20">
        <v>9</v>
      </c>
      <c r="E108" s="53" t="s">
        <v>88</v>
      </c>
      <c r="F108" s="24">
        <f t="shared" si="10"/>
        <v>1.0476190476190477</v>
      </c>
      <c r="G108" s="24">
        <f t="shared" si="7"/>
        <v>0.66620234382097321</v>
      </c>
      <c r="H108" s="25">
        <f t="shared" si="13"/>
        <v>7403.3246041820566</v>
      </c>
      <c r="I108" s="25">
        <f t="shared" si="11"/>
        <v>4932.1122033735646</v>
      </c>
      <c r="J108" s="25">
        <f t="shared" si="8"/>
        <v>4707.9252850384037</v>
      </c>
      <c r="K108" s="25">
        <f t="shared" si="14"/>
        <v>5884.6930949472098</v>
      </c>
      <c r="L108" s="16">
        <f t="shared" si="12"/>
        <v>0.79487168394899388</v>
      </c>
    </row>
    <row r="109" spans="1:12" x14ac:dyDescent="0.2">
      <c r="A109" s="15" t="s">
        <v>24</v>
      </c>
      <c r="B109" s="25">
        <v>10</v>
      </c>
      <c r="C109" s="25">
        <v>21</v>
      </c>
      <c r="D109" s="9">
        <v>21</v>
      </c>
      <c r="E109" s="23"/>
      <c r="F109" s="24">
        <f>B109/((C109+D109)/2)</f>
        <v>0.47619047619047616</v>
      </c>
      <c r="G109" s="24">
        <v>1</v>
      </c>
      <c r="H109" s="25">
        <f>H108-I108</f>
        <v>2471.212400808492</v>
      </c>
      <c r="I109" s="25">
        <f>H109*G109</f>
        <v>2471.212400808492</v>
      </c>
      <c r="J109" s="25">
        <f>H109*F109</f>
        <v>1176.7678099088057</v>
      </c>
      <c r="K109" s="25">
        <f>J109</f>
        <v>1176.7678099088057</v>
      </c>
      <c r="L109" s="16">
        <f>K109/H109</f>
        <v>0.47619047619047616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0" t="s">
        <v>25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4" t="s">
        <v>266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275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4.25" x14ac:dyDescent="0.2">
      <c r="A6" s="36" t="s">
        <v>0</v>
      </c>
      <c r="B6" s="37" t="s">
        <v>1</v>
      </c>
      <c r="C6" s="70" t="s">
        <v>2</v>
      </c>
      <c r="D6" s="70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41275</v>
      </c>
      <c r="D7" s="42">
        <v>41640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20">
        <v>1</v>
      </c>
      <c r="C9" s="20">
        <v>840</v>
      </c>
      <c r="D9" s="20">
        <v>826</v>
      </c>
      <c r="E9" s="12">
        <v>0.5</v>
      </c>
      <c r="F9" s="13">
        <f>B9/((C9+D9)/2)</f>
        <v>1.2004801920768306E-3</v>
      </c>
      <c r="G9" s="13">
        <f t="shared" ref="G9:G72" si="0">F9/((1+(1-E9)*F9))</f>
        <v>1.199760047990402E-3</v>
      </c>
      <c r="H9" s="11">
        <v>100000</v>
      </c>
      <c r="I9" s="11">
        <f>H9*G9</f>
        <v>119.9760047990402</v>
      </c>
      <c r="J9" s="11">
        <f t="shared" ref="J9:J72" si="1">H10+I9*E9</f>
        <v>99940.011997600479</v>
      </c>
      <c r="K9" s="11">
        <f t="shared" ref="K9:K72" si="2">K10+J9</f>
        <v>8598153.7808595523</v>
      </c>
      <c r="L9" s="22">
        <f>K9/H9</f>
        <v>85.981537808595519</v>
      </c>
    </row>
    <row r="10" spans="1:13" x14ac:dyDescent="0.2">
      <c r="A10" s="15">
        <v>1</v>
      </c>
      <c r="B10" s="8">
        <v>0</v>
      </c>
      <c r="C10" s="20">
        <v>890</v>
      </c>
      <c r="D10" s="20">
        <v>909</v>
      </c>
      <c r="E10" s="12">
        <v>0.5</v>
      </c>
      <c r="F10" s="13">
        <f t="shared" ref="F10:F73" si="3">B10/((C10+D10)/2)</f>
        <v>0</v>
      </c>
      <c r="G10" s="13">
        <f t="shared" si="0"/>
        <v>0</v>
      </c>
      <c r="H10" s="11">
        <f>H9-I9</f>
        <v>99880.023995200958</v>
      </c>
      <c r="I10" s="11">
        <f t="shared" ref="I10:I73" si="4">H10*G10</f>
        <v>0</v>
      </c>
      <c r="J10" s="11">
        <f t="shared" si="1"/>
        <v>99880.023995200958</v>
      </c>
      <c r="K10" s="11">
        <f t="shared" si="2"/>
        <v>8498213.7688619513</v>
      </c>
      <c r="L10" s="14">
        <f t="shared" ref="L10:L73" si="5">K10/H10</f>
        <v>85.084218334491737</v>
      </c>
    </row>
    <row r="11" spans="1:13" x14ac:dyDescent="0.2">
      <c r="A11" s="15">
        <v>2</v>
      </c>
      <c r="B11" s="8">
        <v>0</v>
      </c>
      <c r="C11" s="20">
        <v>947</v>
      </c>
      <c r="D11" s="20">
        <v>894</v>
      </c>
      <c r="E11" s="12">
        <v>0.5</v>
      </c>
      <c r="F11" s="13">
        <f t="shared" si="3"/>
        <v>0</v>
      </c>
      <c r="G11" s="13">
        <f t="shared" si="0"/>
        <v>0</v>
      </c>
      <c r="H11" s="11">
        <f t="shared" ref="H11:H74" si="6">H10-I10</f>
        <v>99880.023995200958</v>
      </c>
      <c r="I11" s="11">
        <f t="shared" si="4"/>
        <v>0</v>
      </c>
      <c r="J11" s="11">
        <f t="shared" si="1"/>
        <v>99880.023995200958</v>
      </c>
      <c r="K11" s="11">
        <f t="shared" si="2"/>
        <v>8398333.7448667511</v>
      </c>
      <c r="L11" s="14">
        <f t="shared" si="5"/>
        <v>84.084218334491737</v>
      </c>
    </row>
    <row r="12" spans="1:13" x14ac:dyDescent="0.2">
      <c r="A12" s="15">
        <v>3</v>
      </c>
      <c r="B12" s="8">
        <v>0</v>
      </c>
      <c r="C12" s="20">
        <v>891</v>
      </c>
      <c r="D12" s="20">
        <v>980</v>
      </c>
      <c r="E12" s="12">
        <v>0.5</v>
      </c>
      <c r="F12" s="13">
        <f t="shared" si="3"/>
        <v>0</v>
      </c>
      <c r="G12" s="13">
        <f t="shared" si="0"/>
        <v>0</v>
      </c>
      <c r="H12" s="11">
        <f t="shared" si="6"/>
        <v>99880.023995200958</v>
      </c>
      <c r="I12" s="11">
        <f t="shared" si="4"/>
        <v>0</v>
      </c>
      <c r="J12" s="11">
        <f t="shared" si="1"/>
        <v>99880.023995200958</v>
      </c>
      <c r="K12" s="11">
        <f t="shared" si="2"/>
        <v>8298453.72087155</v>
      </c>
      <c r="L12" s="14">
        <f t="shared" si="5"/>
        <v>83.084218334491737</v>
      </c>
    </row>
    <row r="13" spans="1:13" x14ac:dyDescent="0.2">
      <c r="A13" s="15">
        <v>4</v>
      </c>
      <c r="B13" s="8">
        <v>0</v>
      </c>
      <c r="C13" s="20">
        <v>957</v>
      </c>
      <c r="D13" s="20">
        <v>891</v>
      </c>
      <c r="E13" s="12">
        <v>0.5</v>
      </c>
      <c r="F13" s="13">
        <f t="shared" si="3"/>
        <v>0</v>
      </c>
      <c r="G13" s="13">
        <f t="shared" si="0"/>
        <v>0</v>
      </c>
      <c r="H13" s="11">
        <f t="shared" si="6"/>
        <v>99880.023995200958</v>
      </c>
      <c r="I13" s="11">
        <f t="shared" si="4"/>
        <v>0</v>
      </c>
      <c r="J13" s="11">
        <f t="shared" si="1"/>
        <v>99880.023995200958</v>
      </c>
      <c r="K13" s="11">
        <f t="shared" si="2"/>
        <v>8198573.6968763489</v>
      </c>
      <c r="L13" s="14">
        <f t="shared" si="5"/>
        <v>82.084218334491737</v>
      </c>
    </row>
    <row r="14" spans="1:13" x14ac:dyDescent="0.2">
      <c r="A14" s="15">
        <v>5</v>
      </c>
      <c r="B14" s="8">
        <v>0</v>
      </c>
      <c r="C14" s="20">
        <v>910</v>
      </c>
      <c r="D14" s="20">
        <v>948</v>
      </c>
      <c r="E14" s="12">
        <v>0.5</v>
      </c>
      <c r="F14" s="13">
        <f t="shared" si="3"/>
        <v>0</v>
      </c>
      <c r="G14" s="13">
        <f t="shared" si="0"/>
        <v>0</v>
      </c>
      <c r="H14" s="11">
        <f t="shared" si="6"/>
        <v>99880.023995200958</v>
      </c>
      <c r="I14" s="11">
        <f t="shared" si="4"/>
        <v>0</v>
      </c>
      <c r="J14" s="11">
        <f t="shared" si="1"/>
        <v>99880.023995200958</v>
      </c>
      <c r="K14" s="11">
        <f t="shared" si="2"/>
        <v>8098693.6728811478</v>
      </c>
      <c r="L14" s="14">
        <f t="shared" si="5"/>
        <v>81.084218334491737</v>
      </c>
    </row>
    <row r="15" spans="1:13" x14ac:dyDescent="0.2">
      <c r="A15" s="15">
        <v>6</v>
      </c>
      <c r="B15" s="8">
        <v>0</v>
      </c>
      <c r="C15" s="20">
        <v>906</v>
      </c>
      <c r="D15" s="20">
        <v>903</v>
      </c>
      <c r="E15" s="12">
        <v>0.5</v>
      </c>
      <c r="F15" s="13">
        <f t="shared" si="3"/>
        <v>0</v>
      </c>
      <c r="G15" s="13">
        <f t="shared" si="0"/>
        <v>0</v>
      </c>
      <c r="H15" s="11">
        <f t="shared" si="6"/>
        <v>99880.023995200958</v>
      </c>
      <c r="I15" s="11">
        <f t="shared" si="4"/>
        <v>0</v>
      </c>
      <c r="J15" s="11">
        <f t="shared" si="1"/>
        <v>99880.023995200958</v>
      </c>
      <c r="K15" s="11">
        <f t="shared" si="2"/>
        <v>7998813.6488859467</v>
      </c>
      <c r="L15" s="14">
        <f t="shared" si="5"/>
        <v>80.084218334491737</v>
      </c>
    </row>
    <row r="16" spans="1:13" x14ac:dyDescent="0.2">
      <c r="A16" s="15">
        <v>7</v>
      </c>
      <c r="B16" s="8">
        <v>0</v>
      </c>
      <c r="C16" s="20">
        <v>870</v>
      </c>
      <c r="D16" s="20">
        <v>902</v>
      </c>
      <c r="E16" s="12">
        <v>0.5</v>
      </c>
      <c r="F16" s="13">
        <f t="shared" si="3"/>
        <v>0</v>
      </c>
      <c r="G16" s="13">
        <f t="shared" si="0"/>
        <v>0</v>
      </c>
      <c r="H16" s="11">
        <f t="shared" si="6"/>
        <v>99880.023995200958</v>
      </c>
      <c r="I16" s="11">
        <f t="shared" si="4"/>
        <v>0</v>
      </c>
      <c r="J16" s="11">
        <f t="shared" si="1"/>
        <v>99880.023995200958</v>
      </c>
      <c r="K16" s="11">
        <f t="shared" si="2"/>
        <v>7898933.6248907456</v>
      </c>
      <c r="L16" s="14">
        <f t="shared" si="5"/>
        <v>79.084218334491737</v>
      </c>
    </row>
    <row r="17" spans="1:12" x14ac:dyDescent="0.2">
      <c r="A17" s="15">
        <v>8</v>
      </c>
      <c r="B17" s="8">
        <v>0</v>
      </c>
      <c r="C17" s="20">
        <v>903</v>
      </c>
      <c r="D17" s="20">
        <v>861</v>
      </c>
      <c r="E17" s="12">
        <v>0.5</v>
      </c>
      <c r="F17" s="13">
        <f t="shared" si="3"/>
        <v>0</v>
      </c>
      <c r="G17" s="13">
        <f t="shared" si="0"/>
        <v>0</v>
      </c>
      <c r="H17" s="11">
        <f t="shared" si="6"/>
        <v>99880.023995200958</v>
      </c>
      <c r="I17" s="11">
        <f t="shared" si="4"/>
        <v>0</v>
      </c>
      <c r="J17" s="11">
        <f t="shared" si="1"/>
        <v>99880.023995200958</v>
      </c>
      <c r="K17" s="11">
        <f t="shared" si="2"/>
        <v>7799053.6008955445</v>
      </c>
      <c r="L17" s="14">
        <f t="shared" si="5"/>
        <v>78.084218334491723</v>
      </c>
    </row>
    <row r="18" spans="1:12" x14ac:dyDescent="0.2">
      <c r="A18" s="15">
        <v>9</v>
      </c>
      <c r="B18" s="8">
        <v>0</v>
      </c>
      <c r="C18" s="20">
        <v>862</v>
      </c>
      <c r="D18" s="20">
        <v>894</v>
      </c>
      <c r="E18" s="12">
        <v>0.5</v>
      </c>
      <c r="F18" s="13">
        <f t="shared" si="3"/>
        <v>0</v>
      </c>
      <c r="G18" s="13">
        <f t="shared" si="0"/>
        <v>0</v>
      </c>
      <c r="H18" s="11">
        <f t="shared" si="6"/>
        <v>99880.023995200958</v>
      </c>
      <c r="I18" s="11">
        <f t="shared" si="4"/>
        <v>0</v>
      </c>
      <c r="J18" s="11">
        <f t="shared" si="1"/>
        <v>99880.023995200958</v>
      </c>
      <c r="K18" s="11">
        <f t="shared" si="2"/>
        <v>7699173.5769003434</v>
      </c>
      <c r="L18" s="14">
        <f t="shared" si="5"/>
        <v>77.084218334491723</v>
      </c>
    </row>
    <row r="19" spans="1:12" x14ac:dyDescent="0.2">
      <c r="A19" s="15">
        <v>10</v>
      </c>
      <c r="B19" s="8">
        <v>0</v>
      </c>
      <c r="C19" s="20">
        <v>836</v>
      </c>
      <c r="D19" s="20">
        <v>842</v>
      </c>
      <c r="E19" s="12">
        <v>0.5</v>
      </c>
      <c r="F19" s="13">
        <f t="shared" si="3"/>
        <v>0</v>
      </c>
      <c r="G19" s="13">
        <f t="shared" si="0"/>
        <v>0</v>
      </c>
      <c r="H19" s="11">
        <f t="shared" si="6"/>
        <v>99880.023995200958</v>
      </c>
      <c r="I19" s="11">
        <f t="shared" si="4"/>
        <v>0</v>
      </c>
      <c r="J19" s="11">
        <f t="shared" si="1"/>
        <v>99880.023995200958</v>
      </c>
      <c r="K19" s="11">
        <f t="shared" si="2"/>
        <v>7599293.5529051423</v>
      </c>
      <c r="L19" s="14">
        <f t="shared" si="5"/>
        <v>76.084218334491723</v>
      </c>
    </row>
    <row r="20" spans="1:12" x14ac:dyDescent="0.2">
      <c r="A20" s="15">
        <v>11</v>
      </c>
      <c r="B20" s="20">
        <v>1</v>
      </c>
      <c r="C20" s="20">
        <v>737</v>
      </c>
      <c r="D20" s="20">
        <v>832</v>
      </c>
      <c r="E20" s="12">
        <v>0.5</v>
      </c>
      <c r="F20" s="13">
        <f t="shared" si="3"/>
        <v>1.2746972594008922E-3</v>
      </c>
      <c r="G20" s="13">
        <f t="shared" si="0"/>
        <v>1.2738853503184713E-3</v>
      </c>
      <c r="H20" s="11">
        <f t="shared" si="6"/>
        <v>99880.023995200958</v>
      </c>
      <c r="I20" s="11">
        <f t="shared" si="4"/>
        <v>127.23569935694388</v>
      </c>
      <c r="J20" s="11">
        <f t="shared" si="1"/>
        <v>99816.406145522487</v>
      </c>
      <c r="K20" s="11">
        <f t="shared" si="2"/>
        <v>7499413.5289099412</v>
      </c>
      <c r="L20" s="14">
        <f t="shared" si="5"/>
        <v>75.084218334491723</v>
      </c>
    </row>
    <row r="21" spans="1:12" x14ac:dyDescent="0.2">
      <c r="A21" s="15">
        <v>12</v>
      </c>
      <c r="B21" s="8">
        <v>0</v>
      </c>
      <c r="C21" s="20">
        <v>781</v>
      </c>
      <c r="D21" s="20">
        <v>742</v>
      </c>
      <c r="E21" s="12">
        <v>0.5</v>
      </c>
      <c r="F21" s="13">
        <f t="shared" si="3"/>
        <v>0</v>
      </c>
      <c r="G21" s="13">
        <f t="shared" si="0"/>
        <v>0</v>
      </c>
      <c r="H21" s="11">
        <f t="shared" si="6"/>
        <v>99752.788295844017</v>
      </c>
      <c r="I21" s="11">
        <f t="shared" si="4"/>
        <v>0</v>
      </c>
      <c r="J21" s="11">
        <f t="shared" si="1"/>
        <v>99752.788295844017</v>
      </c>
      <c r="K21" s="11">
        <f t="shared" si="2"/>
        <v>7399597.1227644188</v>
      </c>
      <c r="L21" s="14">
        <f t="shared" si="5"/>
        <v>74.179351266040825</v>
      </c>
    </row>
    <row r="22" spans="1:12" x14ac:dyDescent="0.2">
      <c r="A22" s="15">
        <v>13</v>
      </c>
      <c r="B22" s="8">
        <v>0</v>
      </c>
      <c r="C22" s="20">
        <v>738</v>
      </c>
      <c r="D22" s="20">
        <v>783</v>
      </c>
      <c r="E22" s="12">
        <v>0.5</v>
      </c>
      <c r="F22" s="13">
        <f t="shared" si="3"/>
        <v>0</v>
      </c>
      <c r="G22" s="13">
        <f t="shared" si="0"/>
        <v>0</v>
      </c>
      <c r="H22" s="11">
        <f t="shared" si="6"/>
        <v>99752.788295844017</v>
      </c>
      <c r="I22" s="11">
        <f t="shared" si="4"/>
        <v>0</v>
      </c>
      <c r="J22" s="11">
        <f t="shared" si="1"/>
        <v>99752.788295844017</v>
      </c>
      <c r="K22" s="11">
        <f t="shared" si="2"/>
        <v>7299844.3344685752</v>
      </c>
      <c r="L22" s="14">
        <f t="shared" si="5"/>
        <v>73.179351266040825</v>
      </c>
    </row>
    <row r="23" spans="1:12" x14ac:dyDescent="0.2">
      <c r="A23" s="15">
        <v>14</v>
      </c>
      <c r="B23" s="8">
        <v>0</v>
      </c>
      <c r="C23" s="20">
        <v>647</v>
      </c>
      <c r="D23" s="20">
        <v>717</v>
      </c>
      <c r="E23" s="12">
        <v>0.5</v>
      </c>
      <c r="F23" s="13">
        <f t="shared" si="3"/>
        <v>0</v>
      </c>
      <c r="G23" s="13">
        <f t="shared" si="0"/>
        <v>0</v>
      </c>
      <c r="H23" s="11">
        <f t="shared" si="6"/>
        <v>99752.788295844017</v>
      </c>
      <c r="I23" s="11">
        <f t="shared" si="4"/>
        <v>0</v>
      </c>
      <c r="J23" s="11">
        <f t="shared" si="1"/>
        <v>99752.788295844017</v>
      </c>
      <c r="K23" s="11">
        <f t="shared" si="2"/>
        <v>7200091.5461727316</v>
      </c>
      <c r="L23" s="14">
        <f t="shared" si="5"/>
        <v>72.179351266040825</v>
      </c>
    </row>
    <row r="24" spans="1:12" x14ac:dyDescent="0.2">
      <c r="A24" s="15">
        <v>15</v>
      </c>
      <c r="B24" s="8">
        <v>0</v>
      </c>
      <c r="C24" s="20">
        <v>645</v>
      </c>
      <c r="D24" s="20">
        <v>636</v>
      </c>
      <c r="E24" s="12">
        <v>0.5</v>
      </c>
      <c r="F24" s="13">
        <f t="shared" si="3"/>
        <v>0</v>
      </c>
      <c r="G24" s="13">
        <f t="shared" si="0"/>
        <v>0</v>
      </c>
      <c r="H24" s="11">
        <f t="shared" si="6"/>
        <v>99752.788295844017</v>
      </c>
      <c r="I24" s="11">
        <f t="shared" si="4"/>
        <v>0</v>
      </c>
      <c r="J24" s="11">
        <f t="shared" si="1"/>
        <v>99752.788295844017</v>
      </c>
      <c r="K24" s="11">
        <f t="shared" si="2"/>
        <v>7100338.7578768879</v>
      </c>
      <c r="L24" s="14">
        <f t="shared" si="5"/>
        <v>71.179351266040825</v>
      </c>
    </row>
    <row r="25" spans="1:12" x14ac:dyDescent="0.2">
      <c r="A25" s="15">
        <v>16</v>
      </c>
      <c r="B25" s="8">
        <v>0</v>
      </c>
      <c r="C25" s="20">
        <v>696</v>
      </c>
      <c r="D25" s="20">
        <v>629</v>
      </c>
      <c r="E25" s="12">
        <v>0.5</v>
      </c>
      <c r="F25" s="13">
        <f t="shared" si="3"/>
        <v>0</v>
      </c>
      <c r="G25" s="13">
        <f t="shared" si="0"/>
        <v>0</v>
      </c>
      <c r="H25" s="11">
        <f t="shared" si="6"/>
        <v>99752.788295844017</v>
      </c>
      <c r="I25" s="11">
        <f t="shared" si="4"/>
        <v>0</v>
      </c>
      <c r="J25" s="11">
        <f t="shared" si="1"/>
        <v>99752.788295844017</v>
      </c>
      <c r="K25" s="11">
        <f t="shared" si="2"/>
        <v>7000585.9695810443</v>
      </c>
      <c r="L25" s="14">
        <f t="shared" si="5"/>
        <v>70.17935126604084</v>
      </c>
    </row>
    <row r="26" spans="1:12" x14ac:dyDescent="0.2">
      <c r="A26" s="15">
        <v>17</v>
      </c>
      <c r="B26" s="8">
        <v>0</v>
      </c>
      <c r="C26" s="20">
        <v>706</v>
      </c>
      <c r="D26" s="20">
        <v>706</v>
      </c>
      <c r="E26" s="12">
        <v>0.5</v>
      </c>
      <c r="F26" s="13">
        <f t="shared" si="3"/>
        <v>0</v>
      </c>
      <c r="G26" s="13">
        <f t="shared" si="0"/>
        <v>0</v>
      </c>
      <c r="H26" s="11">
        <f t="shared" si="6"/>
        <v>99752.788295844017</v>
      </c>
      <c r="I26" s="11">
        <f t="shared" si="4"/>
        <v>0</v>
      </c>
      <c r="J26" s="11">
        <f t="shared" si="1"/>
        <v>99752.788295844017</v>
      </c>
      <c r="K26" s="11">
        <f t="shared" si="2"/>
        <v>6900833.1812852006</v>
      </c>
      <c r="L26" s="14">
        <f t="shared" si="5"/>
        <v>69.17935126604084</v>
      </c>
    </row>
    <row r="27" spans="1:12" x14ac:dyDescent="0.2">
      <c r="A27" s="15">
        <v>18</v>
      </c>
      <c r="B27" s="8">
        <v>0</v>
      </c>
      <c r="C27" s="20">
        <v>693</v>
      </c>
      <c r="D27" s="20">
        <v>713</v>
      </c>
      <c r="E27" s="12">
        <v>0.5</v>
      </c>
      <c r="F27" s="13">
        <f t="shared" si="3"/>
        <v>0</v>
      </c>
      <c r="G27" s="13">
        <f t="shared" si="0"/>
        <v>0</v>
      </c>
      <c r="H27" s="11">
        <f t="shared" si="6"/>
        <v>99752.788295844017</v>
      </c>
      <c r="I27" s="11">
        <f t="shared" si="4"/>
        <v>0</v>
      </c>
      <c r="J27" s="11">
        <f t="shared" si="1"/>
        <v>99752.788295844017</v>
      </c>
      <c r="K27" s="11">
        <f t="shared" si="2"/>
        <v>6801080.392989357</v>
      </c>
      <c r="L27" s="14">
        <f t="shared" si="5"/>
        <v>68.17935126604084</v>
      </c>
    </row>
    <row r="28" spans="1:12" x14ac:dyDescent="0.2">
      <c r="A28" s="15">
        <v>19</v>
      </c>
      <c r="B28" s="8">
        <v>0</v>
      </c>
      <c r="C28" s="20">
        <v>770</v>
      </c>
      <c r="D28" s="20">
        <v>697</v>
      </c>
      <c r="E28" s="12">
        <v>0.5</v>
      </c>
      <c r="F28" s="13">
        <f t="shared" si="3"/>
        <v>0</v>
      </c>
      <c r="G28" s="13">
        <f t="shared" si="0"/>
        <v>0</v>
      </c>
      <c r="H28" s="11">
        <f t="shared" si="6"/>
        <v>99752.788295844017</v>
      </c>
      <c r="I28" s="11">
        <f t="shared" si="4"/>
        <v>0</v>
      </c>
      <c r="J28" s="11">
        <f t="shared" si="1"/>
        <v>99752.788295844017</v>
      </c>
      <c r="K28" s="11">
        <f t="shared" si="2"/>
        <v>6701327.6046935134</v>
      </c>
      <c r="L28" s="14">
        <f t="shared" si="5"/>
        <v>67.179351266040854</v>
      </c>
    </row>
    <row r="29" spans="1:12" x14ac:dyDescent="0.2">
      <c r="A29" s="15">
        <v>20</v>
      </c>
      <c r="B29" s="8">
        <v>0</v>
      </c>
      <c r="C29" s="20">
        <v>856</v>
      </c>
      <c r="D29" s="20">
        <v>793</v>
      </c>
      <c r="E29" s="12">
        <v>0.5</v>
      </c>
      <c r="F29" s="13">
        <f t="shared" si="3"/>
        <v>0</v>
      </c>
      <c r="G29" s="13">
        <f t="shared" si="0"/>
        <v>0</v>
      </c>
      <c r="H29" s="11">
        <f t="shared" si="6"/>
        <v>99752.788295844017</v>
      </c>
      <c r="I29" s="11">
        <f t="shared" si="4"/>
        <v>0</v>
      </c>
      <c r="J29" s="11">
        <f t="shared" si="1"/>
        <v>99752.788295844017</v>
      </c>
      <c r="K29" s="11">
        <f t="shared" si="2"/>
        <v>6601574.8163976697</v>
      </c>
      <c r="L29" s="14">
        <f t="shared" si="5"/>
        <v>66.179351266040854</v>
      </c>
    </row>
    <row r="30" spans="1:12" x14ac:dyDescent="0.2">
      <c r="A30" s="15">
        <v>21</v>
      </c>
      <c r="B30" s="8">
        <v>0</v>
      </c>
      <c r="C30" s="20">
        <v>873</v>
      </c>
      <c r="D30" s="20">
        <v>856</v>
      </c>
      <c r="E30" s="12">
        <v>0.5</v>
      </c>
      <c r="F30" s="13">
        <f t="shared" si="3"/>
        <v>0</v>
      </c>
      <c r="G30" s="13">
        <f t="shared" si="0"/>
        <v>0</v>
      </c>
      <c r="H30" s="11">
        <f t="shared" si="6"/>
        <v>99752.788295844017</v>
      </c>
      <c r="I30" s="11">
        <f t="shared" si="4"/>
        <v>0</v>
      </c>
      <c r="J30" s="11">
        <f t="shared" si="1"/>
        <v>99752.788295844017</v>
      </c>
      <c r="K30" s="11">
        <f t="shared" si="2"/>
        <v>6501822.0281018261</v>
      </c>
      <c r="L30" s="14">
        <f t="shared" si="5"/>
        <v>65.179351266040854</v>
      </c>
    </row>
    <row r="31" spans="1:12" x14ac:dyDescent="0.2">
      <c r="A31" s="15">
        <v>22</v>
      </c>
      <c r="B31" s="8">
        <v>0</v>
      </c>
      <c r="C31" s="20">
        <v>838</v>
      </c>
      <c r="D31" s="20">
        <v>869</v>
      </c>
      <c r="E31" s="12">
        <v>0.5</v>
      </c>
      <c r="F31" s="13">
        <f t="shared" si="3"/>
        <v>0</v>
      </c>
      <c r="G31" s="13">
        <f t="shared" si="0"/>
        <v>0</v>
      </c>
      <c r="H31" s="11">
        <f t="shared" si="6"/>
        <v>99752.788295844017</v>
      </c>
      <c r="I31" s="11">
        <f t="shared" si="4"/>
        <v>0</v>
      </c>
      <c r="J31" s="11">
        <f t="shared" si="1"/>
        <v>99752.788295844017</v>
      </c>
      <c r="K31" s="11">
        <f t="shared" si="2"/>
        <v>6402069.2398059824</v>
      </c>
      <c r="L31" s="14">
        <f t="shared" si="5"/>
        <v>64.179351266040854</v>
      </c>
    </row>
    <row r="32" spans="1:12" x14ac:dyDescent="0.2">
      <c r="A32" s="15">
        <v>23</v>
      </c>
      <c r="B32" s="8">
        <v>0</v>
      </c>
      <c r="C32" s="20">
        <v>945</v>
      </c>
      <c r="D32" s="20">
        <v>875</v>
      </c>
      <c r="E32" s="12">
        <v>0.5</v>
      </c>
      <c r="F32" s="13">
        <f t="shared" si="3"/>
        <v>0</v>
      </c>
      <c r="G32" s="13">
        <f t="shared" si="0"/>
        <v>0</v>
      </c>
      <c r="H32" s="11">
        <f t="shared" si="6"/>
        <v>99752.788295844017</v>
      </c>
      <c r="I32" s="11">
        <f t="shared" si="4"/>
        <v>0</v>
      </c>
      <c r="J32" s="11">
        <f t="shared" si="1"/>
        <v>99752.788295844017</v>
      </c>
      <c r="K32" s="11">
        <f t="shared" si="2"/>
        <v>6302316.4515101388</v>
      </c>
      <c r="L32" s="14">
        <f t="shared" si="5"/>
        <v>63.179351266040861</v>
      </c>
    </row>
    <row r="33" spans="1:12" x14ac:dyDescent="0.2">
      <c r="A33" s="15">
        <v>24</v>
      </c>
      <c r="B33" s="8">
        <v>0</v>
      </c>
      <c r="C33" s="20">
        <v>977</v>
      </c>
      <c r="D33" s="20">
        <v>933</v>
      </c>
      <c r="E33" s="12">
        <v>0.5</v>
      </c>
      <c r="F33" s="13">
        <f t="shared" si="3"/>
        <v>0</v>
      </c>
      <c r="G33" s="13">
        <f t="shared" si="0"/>
        <v>0</v>
      </c>
      <c r="H33" s="11">
        <f t="shared" si="6"/>
        <v>99752.788295844017</v>
      </c>
      <c r="I33" s="11">
        <f t="shared" si="4"/>
        <v>0</v>
      </c>
      <c r="J33" s="11">
        <f t="shared" si="1"/>
        <v>99752.788295844017</v>
      </c>
      <c r="K33" s="11">
        <f t="shared" si="2"/>
        <v>6202563.6632142952</v>
      </c>
      <c r="L33" s="14">
        <f t="shared" si="5"/>
        <v>62.179351266040868</v>
      </c>
    </row>
    <row r="34" spans="1:12" x14ac:dyDescent="0.2">
      <c r="A34" s="15">
        <v>25</v>
      </c>
      <c r="B34" s="8">
        <v>0</v>
      </c>
      <c r="C34" s="20">
        <v>1034</v>
      </c>
      <c r="D34" s="20">
        <v>992</v>
      </c>
      <c r="E34" s="12">
        <v>0.5</v>
      </c>
      <c r="F34" s="13">
        <f t="shared" si="3"/>
        <v>0</v>
      </c>
      <c r="G34" s="13">
        <f t="shared" si="0"/>
        <v>0</v>
      </c>
      <c r="H34" s="11">
        <f t="shared" si="6"/>
        <v>99752.788295844017</v>
      </c>
      <c r="I34" s="11">
        <f t="shared" si="4"/>
        <v>0</v>
      </c>
      <c r="J34" s="11">
        <f t="shared" si="1"/>
        <v>99752.788295844017</v>
      </c>
      <c r="K34" s="11">
        <f t="shared" si="2"/>
        <v>6102810.8749184515</v>
      </c>
      <c r="L34" s="14">
        <f t="shared" si="5"/>
        <v>61.179351266040868</v>
      </c>
    </row>
    <row r="35" spans="1:12" x14ac:dyDescent="0.2">
      <c r="A35" s="15">
        <v>26</v>
      </c>
      <c r="B35" s="8">
        <v>0</v>
      </c>
      <c r="C35" s="20">
        <v>1102</v>
      </c>
      <c r="D35" s="20">
        <v>1073</v>
      </c>
      <c r="E35" s="12">
        <v>0.5</v>
      </c>
      <c r="F35" s="13">
        <f t="shared" si="3"/>
        <v>0</v>
      </c>
      <c r="G35" s="13">
        <f t="shared" si="0"/>
        <v>0</v>
      </c>
      <c r="H35" s="11">
        <f t="shared" si="6"/>
        <v>99752.788295844017</v>
      </c>
      <c r="I35" s="11">
        <f t="shared" si="4"/>
        <v>0</v>
      </c>
      <c r="J35" s="11">
        <f t="shared" si="1"/>
        <v>99752.788295844017</v>
      </c>
      <c r="K35" s="11">
        <f t="shared" si="2"/>
        <v>6003058.0866226079</v>
      </c>
      <c r="L35" s="14">
        <f t="shared" si="5"/>
        <v>60.179351266040875</v>
      </c>
    </row>
    <row r="36" spans="1:12" x14ac:dyDescent="0.2">
      <c r="A36" s="15">
        <v>27</v>
      </c>
      <c r="B36" s="8">
        <v>0</v>
      </c>
      <c r="C36" s="20">
        <v>1089</v>
      </c>
      <c r="D36" s="20">
        <v>1105</v>
      </c>
      <c r="E36" s="12">
        <v>0.5</v>
      </c>
      <c r="F36" s="13">
        <f t="shared" si="3"/>
        <v>0</v>
      </c>
      <c r="G36" s="13">
        <f t="shared" si="0"/>
        <v>0</v>
      </c>
      <c r="H36" s="11">
        <f t="shared" si="6"/>
        <v>99752.788295844017</v>
      </c>
      <c r="I36" s="11">
        <f t="shared" si="4"/>
        <v>0</v>
      </c>
      <c r="J36" s="11">
        <f t="shared" si="1"/>
        <v>99752.788295844017</v>
      </c>
      <c r="K36" s="11">
        <f t="shared" si="2"/>
        <v>5903305.2983267643</v>
      </c>
      <c r="L36" s="14">
        <f t="shared" si="5"/>
        <v>59.179351266040875</v>
      </c>
    </row>
    <row r="37" spans="1:12" x14ac:dyDescent="0.2">
      <c r="A37" s="15">
        <v>28</v>
      </c>
      <c r="B37" s="8">
        <v>0</v>
      </c>
      <c r="C37" s="20">
        <v>1148</v>
      </c>
      <c r="D37" s="20">
        <v>1122</v>
      </c>
      <c r="E37" s="12">
        <v>0.5</v>
      </c>
      <c r="F37" s="13">
        <f t="shared" si="3"/>
        <v>0</v>
      </c>
      <c r="G37" s="13">
        <f t="shared" si="0"/>
        <v>0</v>
      </c>
      <c r="H37" s="11">
        <f t="shared" si="6"/>
        <v>99752.788295844017</v>
      </c>
      <c r="I37" s="11">
        <f t="shared" si="4"/>
        <v>0</v>
      </c>
      <c r="J37" s="11">
        <f t="shared" si="1"/>
        <v>99752.788295844017</v>
      </c>
      <c r="K37" s="11">
        <f t="shared" si="2"/>
        <v>5803552.5100309206</v>
      </c>
      <c r="L37" s="14">
        <f t="shared" si="5"/>
        <v>58.179351266040882</v>
      </c>
    </row>
    <row r="38" spans="1:12" x14ac:dyDescent="0.2">
      <c r="A38" s="15">
        <v>29</v>
      </c>
      <c r="B38" s="8">
        <v>0</v>
      </c>
      <c r="C38" s="20">
        <v>1200</v>
      </c>
      <c r="D38" s="20">
        <v>1203</v>
      </c>
      <c r="E38" s="12">
        <v>0.5</v>
      </c>
      <c r="F38" s="13">
        <f t="shared" si="3"/>
        <v>0</v>
      </c>
      <c r="G38" s="13">
        <f t="shared" si="0"/>
        <v>0</v>
      </c>
      <c r="H38" s="11">
        <f t="shared" si="6"/>
        <v>99752.788295844017</v>
      </c>
      <c r="I38" s="11">
        <f t="shared" si="4"/>
        <v>0</v>
      </c>
      <c r="J38" s="11">
        <f t="shared" si="1"/>
        <v>99752.788295844017</v>
      </c>
      <c r="K38" s="11">
        <f t="shared" si="2"/>
        <v>5703799.721735077</v>
      </c>
      <c r="L38" s="14">
        <f t="shared" si="5"/>
        <v>57.179351266040882</v>
      </c>
    </row>
    <row r="39" spans="1:12" x14ac:dyDescent="0.2">
      <c r="A39" s="15">
        <v>30</v>
      </c>
      <c r="B39" s="20">
        <v>1</v>
      </c>
      <c r="C39" s="20">
        <v>1341</v>
      </c>
      <c r="D39" s="20">
        <v>1246</v>
      </c>
      <c r="E39" s="12">
        <v>0.5</v>
      </c>
      <c r="F39" s="13">
        <f t="shared" si="3"/>
        <v>7.7309625048318511E-4</v>
      </c>
      <c r="G39" s="13">
        <f t="shared" si="0"/>
        <v>7.7279752704791332E-4</v>
      </c>
      <c r="H39" s="11">
        <f t="shared" si="6"/>
        <v>99752.788295844017</v>
      </c>
      <c r="I39" s="11">
        <f t="shared" si="4"/>
        <v>77.08870811116229</v>
      </c>
      <c r="J39" s="11">
        <f t="shared" si="1"/>
        <v>99714.243941788445</v>
      </c>
      <c r="K39" s="11">
        <f t="shared" si="2"/>
        <v>5604046.9334392333</v>
      </c>
      <c r="L39" s="14">
        <f t="shared" si="5"/>
        <v>56.179351266040889</v>
      </c>
    </row>
    <row r="40" spans="1:12" x14ac:dyDescent="0.2">
      <c r="A40" s="15">
        <v>31</v>
      </c>
      <c r="B40" s="8">
        <v>0</v>
      </c>
      <c r="C40" s="20">
        <v>1393</v>
      </c>
      <c r="D40" s="20">
        <v>1344</v>
      </c>
      <c r="E40" s="12">
        <v>0.5</v>
      </c>
      <c r="F40" s="13">
        <f t="shared" si="3"/>
        <v>0</v>
      </c>
      <c r="G40" s="13">
        <f t="shared" si="0"/>
        <v>0</v>
      </c>
      <c r="H40" s="11">
        <f t="shared" si="6"/>
        <v>99675.699587732859</v>
      </c>
      <c r="I40" s="11">
        <f t="shared" si="4"/>
        <v>0</v>
      </c>
      <c r="J40" s="11">
        <f t="shared" si="1"/>
        <v>99675.699587732859</v>
      </c>
      <c r="K40" s="11">
        <f t="shared" si="2"/>
        <v>5504332.6894974448</v>
      </c>
      <c r="L40" s="14">
        <f t="shared" si="5"/>
        <v>55.222413409324751</v>
      </c>
    </row>
    <row r="41" spans="1:12" x14ac:dyDescent="0.2">
      <c r="A41" s="15">
        <v>32</v>
      </c>
      <c r="B41" s="8">
        <v>0</v>
      </c>
      <c r="C41" s="20">
        <v>1402</v>
      </c>
      <c r="D41" s="20">
        <v>1441</v>
      </c>
      <c r="E41" s="12">
        <v>0.5</v>
      </c>
      <c r="F41" s="13">
        <f t="shared" si="3"/>
        <v>0</v>
      </c>
      <c r="G41" s="13">
        <f t="shared" si="0"/>
        <v>0</v>
      </c>
      <c r="H41" s="11">
        <f t="shared" si="6"/>
        <v>99675.699587732859</v>
      </c>
      <c r="I41" s="11">
        <f t="shared" si="4"/>
        <v>0</v>
      </c>
      <c r="J41" s="11">
        <f t="shared" si="1"/>
        <v>99675.699587732859</v>
      </c>
      <c r="K41" s="11">
        <f t="shared" si="2"/>
        <v>5404656.9899097122</v>
      </c>
      <c r="L41" s="14">
        <f t="shared" si="5"/>
        <v>54.222413409324759</v>
      </c>
    </row>
    <row r="42" spans="1:12" x14ac:dyDescent="0.2">
      <c r="A42" s="15">
        <v>33</v>
      </c>
      <c r="B42" s="20">
        <v>1</v>
      </c>
      <c r="C42" s="20">
        <v>1509</v>
      </c>
      <c r="D42" s="20">
        <v>1412</v>
      </c>
      <c r="E42" s="12">
        <v>0.5</v>
      </c>
      <c r="F42" s="13">
        <f t="shared" si="3"/>
        <v>6.8469702156795614E-4</v>
      </c>
      <c r="G42" s="13">
        <f t="shared" si="0"/>
        <v>6.8446269678302521E-4</v>
      </c>
      <c r="H42" s="11">
        <f t="shared" si="6"/>
        <v>99675.699587732859</v>
      </c>
      <c r="I42" s="11">
        <f t="shared" si="4"/>
        <v>68.224298143554307</v>
      </c>
      <c r="J42" s="11">
        <f t="shared" si="1"/>
        <v>99641.587438661081</v>
      </c>
      <c r="K42" s="11">
        <f t="shared" si="2"/>
        <v>5304981.2903219797</v>
      </c>
      <c r="L42" s="14">
        <f t="shared" si="5"/>
        <v>53.222413409324759</v>
      </c>
    </row>
    <row r="43" spans="1:12" x14ac:dyDescent="0.2">
      <c r="A43" s="15">
        <v>34</v>
      </c>
      <c r="B43" s="20">
        <v>1</v>
      </c>
      <c r="C43" s="20">
        <v>1654</v>
      </c>
      <c r="D43" s="20">
        <v>1540</v>
      </c>
      <c r="E43" s="12">
        <v>0.5</v>
      </c>
      <c r="F43" s="13">
        <f t="shared" si="3"/>
        <v>6.2617407639323729E-4</v>
      </c>
      <c r="G43" s="13">
        <f t="shared" si="0"/>
        <v>6.2597809076682311E-4</v>
      </c>
      <c r="H43" s="11">
        <f t="shared" si="6"/>
        <v>99607.475289589303</v>
      </c>
      <c r="I43" s="11">
        <f t="shared" si="4"/>
        <v>62.352097207880625</v>
      </c>
      <c r="J43" s="11">
        <f t="shared" si="1"/>
        <v>99576.299240985361</v>
      </c>
      <c r="K43" s="11">
        <f t="shared" si="2"/>
        <v>5205339.702883319</v>
      </c>
      <c r="L43" s="14">
        <f t="shared" si="5"/>
        <v>52.258524651385947</v>
      </c>
    </row>
    <row r="44" spans="1:12" x14ac:dyDescent="0.2">
      <c r="A44" s="15">
        <v>35</v>
      </c>
      <c r="B44" s="20">
        <v>1</v>
      </c>
      <c r="C44" s="20">
        <v>1566</v>
      </c>
      <c r="D44" s="20">
        <v>1642</v>
      </c>
      <c r="E44" s="12">
        <v>0.5</v>
      </c>
      <c r="F44" s="13">
        <f t="shared" si="3"/>
        <v>6.2344139650872816E-4</v>
      </c>
      <c r="G44" s="13">
        <f t="shared" si="0"/>
        <v>6.2324711748208163E-4</v>
      </c>
      <c r="H44" s="11">
        <f t="shared" si="6"/>
        <v>99545.123192381419</v>
      </c>
      <c r="I44" s="11">
        <f t="shared" si="4"/>
        <v>62.041211089050428</v>
      </c>
      <c r="J44" s="11">
        <f t="shared" si="1"/>
        <v>99514.102586836903</v>
      </c>
      <c r="K44" s="11">
        <f t="shared" si="2"/>
        <v>5105763.403642334</v>
      </c>
      <c r="L44" s="14">
        <f t="shared" si="5"/>
        <v>51.29094464803574</v>
      </c>
    </row>
    <row r="45" spans="1:12" x14ac:dyDescent="0.2">
      <c r="A45" s="15">
        <v>36</v>
      </c>
      <c r="B45" s="8">
        <v>0</v>
      </c>
      <c r="C45" s="20">
        <v>1737</v>
      </c>
      <c r="D45" s="20">
        <v>1590</v>
      </c>
      <c r="E45" s="12">
        <v>0.5</v>
      </c>
      <c r="F45" s="13">
        <f t="shared" si="3"/>
        <v>0</v>
      </c>
      <c r="G45" s="13">
        <f t="shared" si="0"/>
        <v>0</v>
      </c>
      <c r="H45" s="11">
        <f t="shared" si="6"/>
        <v>99483.081981292373</v>
      </c>
      <c r="I45" s="11">
        <f t="shared" si="4"/>
        <v>0</v>
      </c>
      <c r="J45" s="11">
        <f t="shared" si="1"/>
        <v>99483.081981292373</v>
      </c>
      <c r="K45" s="11">
        <f t="shared" si="2"/>
        <v>5006249.3010554975</v>
      </c>
      <c r="L45" s="14">
        <f t="shared" si="5"/>
        <v>50.322619699266198</v>
      </c>
    </row>
    <row r="46" spans="1:12" x14ac:dyDescent="0.2">
      <c r="A46" s="15">
        <v>37</v>
      </c>
      <c r="B46" s="8">
        <v>0</v>
      </c>
      <c r="C46" s="20">
        <v>1759</v>
      </c>
      <c r="D46" s="20">
        <v>1737</v>
      </c>
      <c r="E46" s="12">
        <v>0.5</v>
      </c>
      <c r="F46" s="13">
        <f t="shared" si="3"/>
        <v>0</v>
      </c>
      <c r="G46" s="13">
        <f t="shared" si="0"/>
        <v>0</v>
      </c>
      <c r="H46" s="11">
        <f t="shared" si="6"/>
        <v>99483.081981292373</v>
      </c>
      <c r="I46" s="11">
        <f t="shared" si="4"/>
        <v>0</v>
      </c>
      <c r="J46" s="11">
        <f t="shared" si="1"/>
        <v>99483.081981292373</v>
      </c>
      <c r="K46" s="11">
        <f t="shared" si="2"/>
        <v>4906766.2190742055</v>
      </c>
      <c r="L46" s="14">
        <f t="shared" si="5"/>
        <v>49.322619699266198</v>
      </c>
    </row>
    <row r="47" spans="1:12" x14ac:dyDescent="0.2">
      <c r="A47" s="15">
        <v>38</v>
      </c>
      <c r="B47" s="20">
        <v>1</v>
      </c>
      <c r="C47" s="20">
        <v>1726</v>
      </c>
      <c r="D47" s="20">
        <v>1749</v>
      </c>
      <c r="E47" s="12">
        <v>0.5</v>
      </c>
      <c r="F47" s="13">
        <f t="shared" si="3"/>
        <v>5.7553956834532373E-4</v>
      </c>
      <c r="G47" s="13">
        <f t="shared" si="0"/>
        <v>5.7537399309551208E-4</v>
      </c>
      <c r="H47" s="11">
        <f t="shared" si="6"/>
        <v>99483.081981292373</v>
      </c>
      <c r="I47" s="11">
        <f t="shared" si="4"/>
        <v>57.239978125024379</v>
      </c>
      <c r="J47" s="11">
        <f t="shared" si="1"/>
        <v>99454.461992229859</v>
      </c>
      <c r="K47" s="11">
        <f t="shared" si="2"/>
        <v>4807283.1370929135</v>
      </c>
      <c r="L47" s="14">
        <f t="shared" si="5"/>
        <v>48.322619699266205</v>
      </c>
    </row>
    <row r="48" spans="1:12" x14ac:dyDescent="0.2">
      <c r="A48" s="15">
        <v>39</v>
      </c>
      <c r="B48" s="8">
        <v>0</v>
      </c>
      <c r="C48" s="20">
        <v>1672</v>
      </c>
      <c r="D48" s="20">
        <v>1711</v>
      </c>
      <c r="E48" s="12">
        <v>0.5</v>
      </c>
      <c r="F48" s="13">
        <f t="shared" si="3"/>
        <v>0</v>
      </c>
      <c r="G48" s="13">
        <f t="shared" si="0"/>
        <v>0</v>
      </c>
      <c r="H48" s="11">
        <f t="shared" si="6"/>
        <v>99425.842003167345</v>
      </c>
      <c r="I48" s="11">
        <f t="shared" si="4"/>
        <v>0</v>
      </c>
      <c r="J48" s="11">
        <f t="shared" si="1"/>
        <v>99425.842003167345</v>
      </c>
      <c r="K48" s="11">
        <f t="shared" si="2"/>
        <v>4707828.6751006832</v>
      </c>
      <c r="L48" s="14">
        <f t="shared" si="5"/>
        <v>47.350151431965834</v>
      </c>
    </row>
    <row r="49" spans="1:12" x14ac:dyDescent="0.2">
      <c r="A49" s="15">
        <v>40</v>
      </c>
      <c r="B49" s="20">
        <v>2</v>
      </c>
      <c r="C49" s="20">
        <v>1720</v>
      </c>
      <c r="D49" s="20">
        <v>1664</v>
      </c>
      <c r="E49" s="12">
        <v>0.5</v>
      </c>
      <c r="F49" s="13">
        <f t="shared" si="3"/>
        <v>1.1820330969267139E-3</v>
      </c>
      <c r="G49" s="13">
        <f t="shared" si="0"/>
        <v>1.1813349084465446E-3</v>
      </c>
      <c r="H49" s="11">
        <f t="shared" si="6"/>
        <v>99425.842003167345</v>
      </c>
      <c r="I49" s="11">
        <f t="shared" si="4"/>
        <v>117.4552179600323</v>
      </c>
      <c r="J49" s="11">
        <f t="shared" si="1"/>
        <v>99367.114394187331</v>
      </c>
      <c r="K49" s="11">
        <f t="shared" si="2"/>
        <v>4608402.8330975156</v>
      </c>
      <c r="L49" s="14">
        <f t="shared" si="5"/>
        <v>46.350151431965834</v>
      </c>
    </row>
    <row r="50" spans="1:12" x14ac:dyDescent="0.2">
      <c r="A50" s="15">
        <v>41</v>
      </c>
      <c r="B50" s="20">
        <v>3</v>
      </c>
      <c r="C50" s="20">
        <v>1654</v>
      </c>
      <c r="D50" s="20">
        <v>1701</v>
      </c>
      <c r="E50" s="12">
        <v>0.5</v>
      </c>
      <c r="F50" s="13">
        <f t="shared" si="3"/>
        <v>1.7883755588673621E-3</v>
      </c>
      <c r="G50" s="13">
        <f t="shared" si="0"/>
        <v>1.7867778439547349E-3</v>
      </c>
      <c r="H50" s="11">
        <f t="shared" si="6"/>
        <v>99308.386785207316</v>
      </c>
      <c r="I50" s="11">
        <f t="shared" si="4"/>
        <v>177.44202522669562</v>
      </c>
      <c r="J50" s="11">
        <f t="shared" si="1"/>
        <v>99219.665772593959</v>
      </c>
      <c r="K50" s="11">
        <f t="shared" si="2"/>
        <v>4509035.7187033286</v>
      </c>
      <c r="L50" s="14">
        <f t="shared" si="5"/>
        <v>45.40437987836674</v>
      </c>
    </row>
    <row r="51" spans="1:12" x14ac:dyDescent="0.2">
      <c r="A51" s="15">
        <v>42</v>
      </c>
      <c r="B51" s="8">
        <v>0</v>
      </c>
      <c r="C51" s="20">
        <v>1431</v>
      </c>
      <c r="D51" s="20">
        <v>1655</v>
      </c>
      <c r="E51" s="12">
        <v>0.5</v>
      </c>
      <c r="F51" s="13">
        <f t="shared" si="3"/>
        <v>0</v>
      </c>
      <c r="G51" s="13">
        <f t="shared" si="0"/>
        <v>0</v>
      </c>
      <c r="H51" s="11">
        <f t="shared" si="6"/>
        <v>99130.944759980615</v>
      </c>
      <c r="I51" s="11">
        <f t="shared" si="4"/>
        <v>0</v>
      </c>
      <c r="J51" s="11">
        <f t="shared" si="1"/>
        <v>99130.944759980615</v>
      </c>
      <c r="K51" s="11">
        <f t="shared" si="2"/>
        <v>4409816.0529307351</v>
      </c>
      <c r="L51" s="14">
        <f t="shared" si="5"/>
        <v>44.484757646645448</v>
      </c>
    </row>
    <row r="52" spans="1:12" x14ac:dyDescent="0.2">
      <c r="A52" s="15">
        <v>43</v>
      </c>
      <c r="B52" s="20">
        <v>3</v>
      </c>
      <c r="C52" s="20">
        <v>1438</v>
      </c>
      <c r="D52" s="20">
        <v>1434</v>
      </c>
      <c r="E52" s="12">
        <v>0.5</v>
      </c>
      <c r="F52" s="13">
        <f t="shared" si="3"/>
        <v>2.0891364902506965E-3</v>
      </c>
      <c r="G52" s="13">
        <f t="shared" si="0"/>
        <v>2.0869565217391303E-3</v>
      </c>
      <c r="H52" s="11">
        <f t="shared" si="6"/>
        <v>99130.944759980615</v>
      </c>
      <c r="I52" s="11">
        <f t="shared" si="4"/>
        <v>206.88197167300299</v>
      </c>
      <c r="J52" s="11">
        <f t="shared" si="1"/>
        <v>99027.503774144105</v>
      </c>
      <c r="K52" s="11">
        <f t="shared" si="2"/>
        <v>4310685.1081707543</v>
      </c>
      <c r="L52" s="14">
        <f t="shared" si="5"/>
        <v>43.484757646645448</v>
      </c>
    </row>
    <row r="53" spans="1:12" x14ac:dyDescent="0.2">
      <c r="A53" s="15">
        <v>44</v>
      </c>
      <c r="B53" s="20">
        <v>2</v>
      </c>
      <c r="C53" s="20">
        <v>1366</v>
      </c>
      <c r="D53" s="20">
        <v>1434</v>
      </c>
      <c r="E53" s="12">
        <v>0.5</v>
      </c>
      <c r="F53" s="13">
        <f t="shared" si="3"/>
        <v>1.4285714285714286E-3</v>
      </c>
      <c r="G53" s="13">
        <f t="shared" si="0"/>
        <v>1.4275517487508922E-3</v>
      </c>
      <c r="H53" s="11">
        <f t="shared" si="6"/>
        <v>98924.062788307609</v>
      </c>
      <c r="I53" s="11">
        <f t="shared" si="4"/>
        <v>141.21921882699158</v>
      </c>
      <c r="J53" s="11">
        <f t="shared" si="1"/>
        <v>98853.453178894109</v>
      </c>
      <c r="K53" s="11">
        <f t="shared" si="2"/>
        <v>4211657.6043966105</v>
      </c>
      <c r="L53" s="14">
        <f t="shared" si="5"/>
        <v>42.574652573755898</v>
      </c>
    </row>
    <row r="54" spans="1:12" x14ac:dyDescent="0.2">
      <c r="A54" s="15">
        <v>45</v>
      </c>
      <c r="B54" s="20">
        <v>3</v>
      </c>
      <c r="C54" s="20">
        <v>1321</v>
      </c>
      <c r="D54" s="20">
        <v>1358</v>
      </c>
      <c r="E54" s="12">
        <v>0.5</v>
      </c>
      <c r="F54" s="13">
        <f t="shared" si="3"/>
        <v>2.2396416573348264E-3</v>
      </c>
      <c r="G54" s="13">
        <f t="shared" si="0"/>
        <v>2.2371364653243847E-3</v>
      </c>
      <c r="H54" s="11">
        <f t="shared" si="6"/>
        <v>98782.84356948061</v>
      </c>
      <c r="I54" s="11">
        <f t="shared" si="4"/>
        <v>220.99070149771947</v>
      </c>
      <c r="J54" s="11">
        <f t="shared" si="1"/>
        <v>98672.348218731742</v>
      </c>
      <c r="K54" s="11">
        <f t="shared" si="2"/>
        <v>4112804.1512177163</v>
      </c>
      <c r="L54" s="14">
        <f t="shared" si="5"/>
        <v>41.634802184297364</v>
      </c>
    </row>
    <row r="55" spans="1:12" x14ac:dyDescent="0.2">
      <c r="A55" s="15">
        <v>46</v>
      </c>
      <c r="B55" s="8">
        <v>0</v>
      </c>
      <c r="C55" s="20">
        <v>1243</v>
      </c>
      <c r="D55" s="20">
        <v>1309</v>
      </c>
      <c r="E55" s="12">
        <v>0.5</v>
      </c>
      <c r="F55" s="13">
        <f t="shared" si="3"/>
        <v>0</v>
      </c>
      <c r="G55" s="13">
        <f t="shared" si="0"/>
        <v>0</v>
      </c>
      <c r="H55" s="11">
        <f t="shared" si="6"/>
        <v>98561.852867982889</v>
      </c>
      <c r="I55" s="11">
        <f t="shared" si="4"/>
        <v>0</v>
      </c>
      <c r="J55" s="11">
        <f t="shared" si="1"/>
        <v>98561.852867982889</v>
      </c>
      <c r="K55" s="11">
        <f t="shared" si="2"/>
        <v>4014131.8029989847</v>
      </c>
      <c r="L55" s="14">
        <f t="shared" si="5"/>
        <v>40.72703268246844</v>
      </c>
    </row>
    <row r="56" spans="1:12" x14ac:dyDescent="0.2">
      <c r="A56" s="15">
        <v>47</v>
      </c>
      <c r="B56" s="20">
        <v>2</v>
      </c>
      <c r="C56" s="20">
        <v>1187</v>
      </c>
      <c r="D56" s="20">
        <v>1246</v>
      </c>
      <c r="E56" s="12">
        <v>0.5</v>
      </c>
      <c r="F56" s="13">
        <f t="shared" si="3"/>
        <v>1.6440608302507192E-3</v>
      </c>
      <c r="G56" s="13">
        <f t="shared" si="0"/>
        <v>1.6427104722792608E-3</v>
      </c>
      <c r="H56" s="11">
        <f t="shared" si="6"/>
        <v>98561.852867982889</v>
      </c>
      <c r="I56" s="11">
        <f t="shared" si="4"/>
        <v>161.90858787348319</v>
      </c>
      <c r="J56" s="11">
        <f t="shared" si="1"/>
        <v>98480.89857404615</v>
      </c>
      <c r="K56" s="11">
        <f t="shared" si="2"/>
        <v>3915569.9501310019</v>
      </c>
      <c r="L56" s="14">
        <f t="shared" si="5"/>
        <v>39.72703268246844</v>
      </c>
    </row>
    <row r="57" spans="1:12" x14ac:dyDescent="0.2">
      <c r="A57" s="15">
        <v>48</v>
      </c>
      <c r="B57" s="8">
        <v>0</v>
      </c>
      <c r="C57" s="20">
        <v>1179</v>
      </c>
      <c r="D57" s="20">
        <v>1168</v>
      </c>
      <c r="E57" s="12">
        <v>0.5</v>
      </c>
      <c r="F57" s="13">
        <f t="shared" si="3"/>
        <v>0</v>
      </c>
      <c r="G57" s="13">
        <f t="shared" si="0"/>
        <v>0</v>
      </c>
      <c r="H57" s="11">
        <f t="shared" si="6"/>
        <v>98399.944280109412</v>
      </c>
      <c r="I57" s="11">
        <f t="shared" si="4"/>
        <v>0</v>
      </c>
      <c r="J57" s="11">
        <f t="shared" si="1"/>
        <v>98399.944280109412</v>
      </c>
      <c r="K57" s="11">
        <f t="shared" si="2"/>
        <v>3817089.0515569556</v>
      </c>
      <c r="L57" s="14">
        <f t="shared" si="5"/>
        <v>38.79157736808336</v>
      </c>
    </row>
    <row r="58" spans="1:12" x14ac:dyDescent="0.2">
      <c r="A58" s="15">
        <v>49</v>
      </c>
      <c r="B58" s="8">
        <v>0</v>
      </c>
      <c r="C58" s="20">
        <v>1151</v>
      </c>
      <c r="D58" s="20">
        <v>1167</v>
      </c>
      <c r="E58" s="12">
        <v>0.5</v>
      </c>
      <c r="F58" s="13">
        <f t="shared" si="3"/>
        <v>0</v>
      </c>
      <c r="G58" s="13">
        <f t="shared" si="0"/>
        <v>0</v>
      </c>
      <c r="H58" s="11">
        <f t="shared" si="6"/>
        <v>98399.944280109412</v>
      </c>
      <c r="I58" s="11">
        <f t="shared" si="4"/>
        <v>0</v>
      </c>
      <c r="J58" s="11">
        <f t="shared" si="1"/>
        <v>98399.944280109412</v>
      </c>
      <c r="K58" s="11">
        <f t="shared" si="2"/>
        <v>3718689.1072768462</v>
      </c>
      <c r="L58" s="14">
        <f t="shared" si="5"/>
        <v>37.79157736808336</v>
      </c>
    </row>
    <row r="59" spans="1:12" x14ac:dyDescent="0.2">
      <c r="A59" s="15">
        <v>50</v>
      </c>
      <c r="B59" s="20">
        <v>1</v>
      </c>
      <c r="C59" s="20">
        <v>1086</v>
      </c>
      <c r="D59" s="20">
        <v>1131</v>
      </c>
      <c r="E59" s="12">
        <v>0.5</v>
      </c>
      <c r="F59" s="13">
        <f t="shared" si="3"/>
        <v>9.0211998195760036E-4</v>
      </c>
      <c r="G59" s="13">
        <f t="shared" si="0"/>
        <v>9.0171325518485117E-4</v>
      </c>
      <c r="H59" s="11">
        <f t="shared" si="6"/>
        <v>98399.944280109412</v>
      </c>
      <c r="I59" s="11">
        <f t="shared" si="4"/>
        <v>88.728534066825432</v>
      </c>
      <c r="J59" s="11">
        <f t="shared" si="1"/>
        <v>98355.580013075989</v>
      </c>
      <c r="K59" s="11">
        <f t="shared" si="2"/>
        <v>3620289.1629967368</v>
      </c>
      <c r="L59" s="14">
        <f t="shared" si="5"/>
        <v>36.79157736808336</v>
      </c>
    </row>
    <row r="60" spans="1:12" x14ac:dyDescent="0.2">
      <c r="A60" s="15">
        <v>51</v>
      </c>
      <c r="B60" s="20">
        <v>4</v>
      </c>
      <c r="C60" s="20">
        <v>1091</v>
      </c>
      <c r="D60" s="20">
        <v>1078</v>
      </c>
      <c r="E60" s="12">
        <v>0.5</v>
      </c>
      <c r="F60" s="13">
        <f t="shared" si="3"/>
        <v>3.6883356385431073E-3</v>
      </c>
      <c r="G60" s="13">
        <f t="shared" si="0"/>
        <v>3.6815462494247581E-3</v>
      </c>
      <c r="H60" s="11">
        <f t="shared" si="6"/>
        <v>98311.215746042581</v>
      </c>
      <c r="I60" s="11">
        <f t="shared" si="4"/>
        <v>361.93728760623128</v>
      </c>
      <c r="J60" s="11">
        <f t="shared" si="1"/>
        <v>98130.247102239475</v>
      </c>
      <c r="K60" s="11">
        <f t="shared" si="2"/>
        <v>3521933.582983661</v>
      </c>
      <c r="L60" s="14">
        <f t="shared" si="5"/>
        <v>35.824331499281989</v>
      </c>
    </row>
    <row r="61" spans="1:12" x14ac:dyDescent="0.2">
      <c r="A61" s="15">
        <v>52</v>
      </c>
      <c r="B61" s="20">
        <v>1</v>
      </c>
      <c r="C61" s="20">
        <v>1121</v>
      </c>
      <c r="D61" s="20">
        <v>1085</v>
      </c>
      <c r="E61" s="12">
        <v>0.5</v>
      </c>
      <c r="F61" s="13">
        <f t="shared" si="3"/>
        <v>9.0661831368993653E-4</v>
      </c>
      <c r="G61" s="13">
        <f t="shared" si="0"/>
        <v>9.0620752152242856E-4</v>
      </c>
      <c r="H61" s="11">
        <f t="shared" si="6"/>
        <v>97949.278458436354</v>
      </c>
      <c r="I61" s="11">
        <f t="shared" si="4"/>
        <v>88.762372866729805</v>
      </c>
      <c r="J61" s="11">
        <f t="shared" si="1"/>
        <v>97904.897272003</v>
      </c>
      <c r="K61" s="11">
        <f t="shared" si="2"/>
        <v>3423803.3358814213</v>
      </c>
      <c r="L61" s="14">
        <f t="shared" si="5"/>
        <v>34.954860206900584</v>
      </c>
    </row>
    <row r="62" spans="1:12" x14ac:dyDescent="0.2">
      <c r="A62" s="15">
        <v>53</v>
      </c>
      <c r="B62" s="20">
        <v>4</v>
      </c>
      <c r="C62" s="20">
        <v>1046</v>
      </c>
      <c r="D62" s="20">
        <v>1113</v>
      </c>
      <c r="E62" s="12">
        <v>0.5</v>
      </c>
      <c r="F62" s="13">
        <f t="shared" si="3"/>
        <v>3.7054191755442334E-3</v>
      </c>
      <c r="G62" s="13">
        <f t="shared" si="0"/>
        <v>3.6985668053629221E-3</v>
      </c>
      <c r="H62" s="11">
        <f t="shared" si="6"/>
        <v>97860.51608556963</v>
      </c>
      <c r="I62" s="11">
        <f t="shared" si="4"/>
        <v>361.94365634977214</v>
      </c>
      <c r="J62" s="11">
        <f t="shared" si="1"/>
        <v>97679.544257394737</v>
      </c>
      <c r="K62" s="11">
        <f t="shared" si="2"/>
        <v>3325898.4386094185</v>
      </c>
      <c r="L62" s="14">
        <f t="shared" si="5"/>
        <v>33.986111780784391</v>
      </c>
    </row>
    <row r="63" spans="1:12" x14ac:dyDescent="0.2">
      <c r="A63" s="15">
        <v>54</v>
      </c>
      <c r="B63" s="20">
        <v>4</v>
      </c>
      <c r="C63" s="20">
        <v>1039</v>
      </c>
      <c r="D63" s="20">
        <v>1025</v>
      </c>
      <c r="E63" s="12">
        <v>0.5</v>
      </c>
      <c r="F63" s="13">
        <f t="shared" si="3"/>
        <v>3.875968992248062E-3</v>
      </c>
      <c r="G63" s="13">
        <f t="shared" si="0"/>
        <v>3.8684719535783366E-3</v>
      </c>
      <c r="H63" s="11">
        <f t="shared" si="6"/>
        <v>97498.572429219857</v>
      </c>
      <c r="I63" s="11">
        <f t="shared" si="4"/>
        <v>377.17049295636309</v>
      </c>
      <c r="J63" s="11">
        <f t="shared" si="1"/>
        <v>97309.987182741679</v>
      </c>
      <c r="K63" s="11">
        <f t="shared" si="2"/>
        <v>3228218.8943520235</v>
      </c>
      <c r="L63" s="14">
        <f t="shared" si="5"/>
        <v>33.110422172546002</v>
      </c>
    </row>
    <row r="64" spans="1:12" x14ac:dyDescent="0.2">
      <c r="A64" s="15">
        <v>55</v>
      </c>
      <c r="B64" s="20">
        <v>1</v>
      </c>
      <c r="C64" s="20">
        <v>1023</v>
      </c>
      <c r="D64" s="20">
        <v>1026</v>
      </c>
      <c r="E64" s="12">
        <v>0.5</v>
      </c>
      <c r="F64" s="13">
        <f t="shared" si="3"/>
        <v>9.760858955588092E-4</v>
      </c>
      <c r="G64" s="13">
        <f t="shared" si="0"/>
        <v>9.7560975609756108E-4</v>
      </c>
      <c r="H64" s="11">
        <f t="shared" si="6"/>
        <v>97121.401936263501</v>
      </c>
      <c r="I64" s="11">
        <f t="shared" si="4"/>
        <v>94.752587254891225</v>
      </c>
      <c r="J64" s="11">
        <f t="shared" si="1"/>
        <v>97074.025642636057</v>
      </c>
      <c r="K64" s="11">
        <f t="shared" si="2"/>
        <v>3130908.907169282</v>
      </c>
      <c r="L64" s="14">
        <f t="shared" si="5"/>
        <v>32.237064588750066</v>
      </c>
    </row>
    <row r="65" spans="1:12" x14ac:dyDescent="0.2">
      <c r="A65" s="15">
        <v>56</v>
      </c>
      <c r="B65" s="8">
        <v>0</v>
      </c>
      <c r="C65" s="20">
        <v>966</v>
      </c>
      <c r="D65" s="20">
        <v>1015</v>
      </c>
      <c r="E65" s="12">
        <v>0.5</v>
      </c>
      <c r="F65" s="13">
        <f t="shared" si="3"/>
        <v>0</v>
      </c>
      <c r="G65" s="13">
        <f t="shared" si="0"/>
        <v>0</v>
      </c>
      <c r="H65" s="11">
        <f t="shared" si="6"/>
        <v>97026.649349008614</v>
      </c>
      <c r="I65" s="11">
        <f t="shared" si="4"/>
        <v>0</v>
      </c>
      <c r="J65" s="11">
        <f t="shared" si="1"/>
        <v>97026.649349008614</v>
      </c>
      <c r="K65" s="11">
        <f t="shared" si="2"/>
        <v>3033834.8815266457</v>
      </c>
      <c r="L65" s="14">
        <f t="shared" si="5"/>
        <v>31.268057815887513</v>
      </c>
    </row>
    <row r="66" spans="1:12" x14ac:dyDescent="0.2">
      <c r="A66" s="15">
        <v>57</v>
      </c>
      <c r="B66" s="20">
        <v>1</v>
      </c>
      <c r="C66" s="20">
        <v>978</v>
      </c>
      <c r="D66" s="20">
        <v>953</v>
      </c>
      <c r="E66" s="12">
        <v>0.5</v>
      </c>
      <c r="F66" s="13">
        <f t="shared" si="3"/>
        <v>1.0357327809425167E-3</v>
      </c>
      <c r="G66" s="13">
        <f t="shared" si="0"/>
        <v>1.0351966873706003E-3</v>
      </c>
      <c r="H66" s="11">
        <f t="shared" si="6"/>
        <v>97026.649349008614</v>
      </c>
      <c r="I66" s="11">
        <f t="shared" si="4"/>
        <v>100.44166599276252</v>
      </c>
      <c r="J66" s="11">
        <f t="shared" si="1"/>
        <v>96976.428516012224</v>
      </c>
      <c r="K66" s="11">
        <f t="shared" si="2"/>
        <v>2936808.2321776371</v>
      </c>
      <c r="L66" s="14">
        <f t="shared" si="5"/>
        <v>30.268057815887509</v>
      </c>
    </row>
    <row r="67" spans="1:12" x14ac:dyDescent="0.2">
      <c r="A67" s="15">
        <v>58</v>
      </c>
      <c r="B67" s="8">
        <v>0</v>
      </c>
      <c r="C67" s="20">
        <v>906</v>
      </c>
      <c r="D67" s="20">
        <v>966</v>
      </c>
      <c r="E67" s="12">
        <v>0.5</v>
      </c>
      <c r="F67" s="13">
        <f t="shared" si="3"/>
        <v>0</v>
      </c>
      <c r="G67" s="13">
        <f t="shared" si="0"/>
        <v>0</v>
      </c>
      <c r="H67" s="11">
        <f t="shared" si="6"/>
        <v>96926.207683015848</v>
      </c>
      <c r="I67" s="11">
        <f t="shared" si="4"/>
        <v>0</v>
      </c>
      <c r="J67" s="11">
        <f t="shared" si="1"/>
        <v>96926.207683015848</v>
      </c>
      <c r="K67" s="11">
        <f t="shared" si="2"/>
        <v>2839831.8036616249</v>
      </c>
      <c r="L67" s="14">
        <f t="shared" si="5"/>
        <v>29.298905544194131</v>
      </c>
    </row>
    <row r="68" spans="1:12" x14ac:dyDescent="0.2">
      <c r="A68" s="15">
        <v>59</v>
      </c>
      <c r="B68" s="20">
        <v>6</v>
      </c>
      <c r="C68" s="20">
        <v>1014</v>
      </c>
      <c r="D68" s="20">
        <v>890</v>
      </c>
      <c r="E68" s="12">
        <v>0.5</v>
      </c>
      <c r="F68" s="13">
        <f t="shared" si="3"/>
        <v>6.3025210084033615E-3</v>
      </c>
      <c r="G68" s="13">
        <f t="shared" si="0"/>
        <v>6.2827225130890054E-3</v>
      </c>
      <c r="H68" s="11">
        <f t="shared" si="6"/>
        <v>96926.207683015848</v>
      </c>
      <c r="I68" s="11">
        <f t="shared" si="4"/>
        <v>608.96046711842416</v>
      </c>
      <c r="J68" s="11">
        <f t="shared" si="1"/>
        <v>96621.727449456637</v>
      </c>
      <c r="K68" s="11">
        <f t="shared" si="2"/>
        <v>2742905.5959786088</v>
      </c>
      <c r="L68" s="14">
        <f t="shared" si="5"/>
        <v>28.298905544194131</v>
      </c>
    </row>
    <row r="69" spans="1:12" x14ac:dyDescent="0.2">
      <c r="A69" s="15">
        <v>60</v>
      </c>
      <c r="B69" s="8">
        <v>0</v>
      </c>
      <c r="C69" s="20">
        <v>1022</v>
      </c>
      <c r="D69" s="20">
        <v>1010</v>
      </c>
      <c r="E69" s="12">
        <v>0.5</v>
      </c>
      <c r="F69" s="13">
        <f t="shared" si="3"/>
        <v>0</v>
      </c>
      <c r="G69" s="13">
        <f t="shared" si="0"/>
        <v>0</v>
      </c>
      <c r="H69" s="11">
        <f t="shared" si="6"/>
        <v>96317.247215897427</v>
      </c>
      <c r="I69" s="11">
        <f t="shared" si="4"/>
        <v>0</v>
      </c>
      <c r="J69" s="11">
        <f t="shared" si="1"/>
        <v>96317.247215897427</v>
      </c>
      <c r="K69" s="11">
        <f t="shared" si="2"/>
        <v>2646283.8685291521</v>
      </c>
      <c r="L69" s="14">
        <f t="shared" si="5"/>
        <v>27.474662586623175</v>
      </c>
    </row>
    <row r="70" spans="1:12" x14ac:dyDescent="0.2">
      <c r="A70" s="15">
        <v>61</v>
      </c>
      <c r="B70" s="20">
        <v>5</v>
      </c>
      <c r="C70" s="20">
        <v>1098</v>
      </c>
      <c r="D70" s="20">
        <v>1018</v>
      </c>
      <c r="E70" s="12">
        <v>0.5</v>
      </c>
      <c r="F70" s="13">
        <f t="shared" si="3"/>
        <v>4.725897920604915E-3</v>
      </c>
      <c r="G70" s="13">
        <f t="shared" si="0"/>
        <v>4.7147571900047142E-3</v>
      </c>
      <c r="H70" s="11">
        <f t="shared" si="6"/>
        <v>96317.247215897427</v>
      </c>
      <c r="I70" s="11">
        <f t="shared" si="4"/>
        <v>454.11243383261393</v>
      </c>
      <c r="J70" s="11">
        <f t="shared" si="1"/>
        <v>96090.19099898111</v>
      </c>
      <c r="K70" s="11">
        <f t="shared" si="2"/>
        <v>2549966.6213132548</v>
      </c>
      <c r="L70" s="14">
        <f t="shared" si="5"/>
        <v>26.474662586623175</v>
      </c>
    </row>
    <row r="71" spans="1:12" x14ac:dyDescent="0.2">
      <c r="A71" s="15">
        <v>62</v>
      </c>
      <c r="B71" s="20">
        <v>2</v>
      </c>
      <c r="C71" s="20">
        <v>1033</v>
      </c>
      <c r="D71" s="20">
        <v>1078</v>
      </c>
      <c r="E71" s="12">
        <v>0.5</v>
      </c>
      <c r="F71" s="13">
        <f t="shared" si="3"/>
        <v>1.8948365703458077E-3</v>
      </c>
      <c r="G71" s="13">
        <f t="shared" si="0"/>
        <v>1.893043066729768E-3</v>
      </c>
      <c r="H71" s="11">
        <f t="shared" si="6"/>
        <v>95863.134782064808</v>
      </c>
      <c r="I71" s="11">
        <f t="shared" si="4"/>
        <v>181.47304265416906</v>
      </c>
      <c r="J71" s="11">
        <f t="shared" si="1"/>
        <v>95772.398260737726</v>
      </c>
      <c r="K71" s="11">
        <f t="shared" si="2"/>
        <v>2453876.4303142736</v>
      </c>
      <c r="L71" s="14">
        <f t="shared" si="5"/>
        <v>25.597706938051992</v>
      </c>
    </row>
    <row r="72" spans="1:12" x14ac:dyDescent="0.2">
      <c r="A72" s="15">
        <v>63</v>
      </c>
      <c r="B72" s="20">
        <v>2</v>
      </c>
      <c r="C72" s="20">
        <v>1238</v>
      </c>
      <c r="D72" s="20">
        <v>1020</v>
      </c>
      <c r="E72" s="12">
        <v>0.5</v>
      </c>
      <c r="F72" s="13">
        <f t="shared" si="3"/>
        <v>1.7714791851195749E-3</v>
      </c>
      <c r="G72" s="13">
        <f t="shared" si="0"/>
        <v>1.7699115044247787E-3</v>
      </c>
      <c r="H72" s="11">
        <f t="shared" si="6"/>
        <v>95681.661739410643</v>
      </c>
      <c r="I72" s="11">
        <f t="shared" si="4"/>
        <v>169.34807387506308</v>
      </c>
      <c r="J72" s="11">
        <f t="shared" si="1"/>
        <v>95596.98770247311</v>
      </c>
      <c r="K72" s="11">
        <f t="shared" si="2"/>
        <v>2358104.0320535358</v>
      </c>
      <c r="L72" s="14">
        <f t="shared" si="5"/>
        <v>24.645308089191019</v>
      </c>
    </row>
    <row r="73" spans="1:12" x14ac:dyDescent="0.2">
      <c r="A73" s="15">
        <v>64</v>
      </c>
      <c r="B73" s="20">
        <v>4</v>
      </c>
      <c r="C73" s="20">
        <v>1416</v>
      </c>
      <c r="D73" s="20">
        <v>1221</v>
      </c>
      <c r="E73" s="12">
        <v>0.5</v>
      </c>
      <c r="F73" s="13">
        <f t="shared" si="3"/>
        <v>3.0337504740235114E-3</v>
      </c>
      <c r="G73" s="13">
        <f t="shared" ref="G73:G108" si="7">F73/((1+(1-E73)*F73))</f>
        <v>3.0291556228701244E-3</v>
      </c>
      <c r="H73" s="11">
        <f t="shared" si="6"/>
        <v>95512.313665535577</v>
      </c>
      <c r="I73" s="11">
        <f t="shared" si="4"/>
        <v>289.32166199329214</v>
      </c>
      <c r="J73" s="11">
        <f t="shared" ref="J73:J108" si="8">H74+I73*E73</f>
        <v>95367.652834538923</v>
      </c>
      <c r="K73" s="11">
        <f t="shared" ref="K73:K97" si="9">K74+J73</f>
        <v>2262507.0443510627</v>
      </c>
      <c r="L73" s="14">
        <f t="shared" si="5"/>
        <v>23.688118919136393</v>
      </c>
    </row>
    <row r="74" spans="1:12" x14ac:dyDescent="0.2">
      <c r="A74" s="15">
        <v>65</v>
      </c>
      <c r="B74" s="20">
        <v>9</v>
      </c>
      <c r="C74" s="20">
        <v>1320</v>
      </c>
      <c r="D74" s="20">
        <v>1406</v>
      </c>
      <c r="E74" s="12">
        <v>0.5</v>
      </c>
      <c r="F74" s="13">
        <f t="shared" ref="F74:F108" si="10">B74/((C74+D74)/2)</f>
        <v>6.6030814380044021E-3</v>
      </c>
      <c r="G74" s="13">
        <f t="shared" si="7"/>
        <v>6.5813528336380253E-3</v>
      </c>
      <c r="H74" s="11">
        <f t="shared" si="6"/>
        <v>95222.992003542284</v>
      </c>
      <c r="I74" s="11">
        <f t="shared" ref="I74:I108" si="11">H74*G74</f>
        <v>626.69610825000404</v>
      </c>
      <c r="J74" s="11">
        <f t="shared" si="8"/>
        <v>94909.643949417281</v>
      </c>
      <c r="K74" s="11">
        <f t="shared" si="9"/>
        <v>2167139.3915165239</v>
      </c>
      <c r="L74" s="14">
        <f t="shared" ref="L74:L108" si="12">K74/H74</f>
        <v>22.758572755578889</v>
      </c>
    </row>
    <row r="75" spans="1:12" x14ac:dyDescent="0.2">
      <c r="A75" s="15">
        <v>66</v>
      </c>
      <c r="B75" s="20">
        <v>4</v>
      </c>
      <c r="C75" s="20">
        <v>1174</v>
      </c>
      <c r="D75" s="20">
        <v>1310</v>
      </c>
      <c r="E75" s="12">
        <v>0.5</v>
      </c>
      <c r="F75" s="13">
        <f t="shared" si="10"/>
        <v>3.2206119162640902E-3</v>
      </c>
      <c r="G75" s="13">
        <f t="shared" si="7"/>
        <v>3.2154340836012861E-3</v>
      </c>
      <c r="H75" s="11">
        <f t="shared" ref="H75:H108" si="13">H74-I74</f>
        <v>94596.295895292278</v>
      </c>
      <c r="I75" s="11">
        <f t="shared" si="11"/>
        <v>304.16815400415521</v>
      </c>
      <c r="J75" s="11">
        <f t="shared" si="8"/>
        <v>94444.21181829019</v>
      </c>
      <c r="K75" s="11">
        <f t="shared" si="9"/>
        <v>2072229.7475671065</v>
      </c>
      <c r="L75" s="14">
        <f t="shared" si="12"/>
        <v>21.906034776042791</v>
      </c>
    </row>
    <row r="76" spans="1:12" x14ac:dyDescent="0.2">
      <c r="A76" s="15">
        <v>67</v>
      </c>
      <c r="B76" s="20">
        <v>9</v>
      </c>
      <c r="C76" s="20">
        <v>1226</v>
      </c>
      <c r="D76" s="20">
        <v>1170</v>
      </c>
      <c r="E76" s="12">
        <v>0.5</v>
      </c>
      <c r="F76" s="13">
        <f t="shared" si="10"/>
        <v>7.5125208681135229E-3</v>
      </c>
      <c r="G76" s="13">
        <f t="shared" si="7"/>
        <v>7.484407484407484E-3</v>
      </c>
      <c r="H76" s="11">
        <f t="shared" si="13"/>
        <v>94292.127741288117</v>
      </c>
      <c r="I76" s="11">
        <f t="shared" si="11"/>
        <v>705.72070658760333</v>
      </c>
      <c r="J76" s="11">
        <f t="shared" si="8"/>
        <v>93939.267387994318</v>
      </c>
      <c r="K76" s="11">
        <f t="shared" si="9"/>
        <v>1977785.5357488163</v>
      </c>
      <c r="L76" s="14">
        <f t="shared" si="12"/>
        <v>20.9750865011268</v>
      </c>
    </row>
    <row r="77" spans="1:12" x14ac:dyDescent="0.2">
      <c r="A77" s="15">
        <v>68</v>
      </c>
      <c r="B77" s="20">
        <v>4</v>
      </c>
      <c r="C77" s="20">
        <v>1179</v>
      </c>
      <c r="D77" s="20">
        <v>1216</v>
      </c>
      <c r="E77" s="12">
        <v>0.5</v>
      </c>
      <c r="F77" s="13">
        <f t="shared" si="10"/>
        <v>3.3402922755741129E-3</v>
      </c>
      <c r="G77" s="13">
        <f t="shared" si="7"/>
        <v>3.3347228011671531E-3</v>
      </c>
      <c r="H77" s="11">
        <f t="shared" si="13"/>
        <v>93586.407034700518</v>
      </c>
      <c r="I77" s="11">
        <f t="shared" si="11"/>
        <v>312.08472541792588</v>
      </c>
      <c r="J77" s="11">
        <f t="shared" si="8"/>
        <v>93430.364671991556</v>
      </c>
      <c r="K77" s="11">
        <f t="shared" si="9"/>
        <v>1883846.268360822</v>
      </c>
      <c r="L77" s="14">
        <f t="shared" si="12"/>
        <v>20.12948598039797</v>
      </c>
    </row>
    <row r="78" spans="1:12" x14ac:dyDescent="0.2">
      <c r="A78" s="15">
        <v>69</v>
      </c>
      <c r="B78" s="20">
        <v>13</v>
      </c>
      <c r="C78" s="20">
        <v>1031</v>
      </c>
      <c r="D78" s="20">
        <v>1163</v>
      </c>
      <c r="E78" s="12">
        <v>0.5</v>
      </c>
      <c r="F78" s="13">
        <f t="shared" si="10"/>
        <v>1.1850501367365542E-2</v>
      </c>
      <c r="G78" s="13">
        <f t="shared" si="7"/>
        <v>1.1780697779791571E-2</v>
      </c>
      <c r="H78" s="11">
        <f t="shared" si="13"/>
        <v>93274.322309282594</v>
      </c>
      <c r="I78" s="11">
        <f t="shared" si="11"/>
        <v>1098.836601740529</v>
      </c>
      <c r="J78" s="11">
        <f t="shared" si="8"/>
        <v>92724.904008412326</v>
      </c>
      <c r="K78" s="11">
        <f t="shared" si="9"/>
        <v>1790415.9036888306</v>
      </c>
      <c r="L78" s="14">
        <f t="shared" si="12"/>
        <v>19.195163892503025</v>
      </c>
    </row>
    <row r="79" spans="1:12" x14ac:dyDescent="0.2">
      <c r="A79" s="15">
        <v>70</v>
      </c>
      <c r="B79" s="20">
        <v>6</v>
      </c>
      <c r="C79" s="20">
        <v>787</v>
      </c>
      <c r="D79" s="20">
        <v>1018</v>
      </c>
      <c r="E79" s="12">
        <v>0.5</v>
      </c>
      <c r="F79" s="13">
        <f t="shared" si="10"/>
        <v>6.6481994459833792E-3</v>
      </c>
      <c r="G79" s="13">
        <f t="shared" si="7"/>
        <v>6.6261733848702363E-3</v>
      </c>
      <c r="H79" s="11">
        <f t="shared" si="13"/>
        <v>92175.485707542059</v>
      </c>
      <c r="I79" s="11">
        <f t="shared" si="11"/>
        <v>610.77075013280205</v>
      </c>
      <c r="J79" s="11">
        <f t="shared" si="8"/>
        <v>91870.10033247566</v>
      </c>
      <c r="K79" s="11">
        <f t="shared" si="9"/>
        <v>1697690.9996804183</v>
      </c>
      <c r="L79" s="14">
        <f t="shared" si="12"/>
        <v>18.418031504243089</v>
      </c>
    </row>
    <row r="80" spans="1:12" x14ac:dyDescent="0.2">
      <c r="A80" s="15">
        <v>71</v>
      </c>
      <c r="B80" s="20">
        <v>9</v>
      </c>
      <c r="C80" s="20">
        <v>627</v>
      </c>
      <c r="D80" s="20">
        <v>775</v>
      </c>
      <c r="E80" s="12">
        <v>0.5</v>
      </c>
      <c r="F80" s="13">
        <f t="shared" si="10"/>
        <v>1.2838801711840228E-2</v>
      </c>
      <c r="G80" s="13">
        <f t="shared" si="7"/>
        <v>1.2756909992912827E-2</v>
      </c>
      <c r="H80" s="11">
        <f t="shared" si="13"/>
        <v>91564.714957409262</v>
      </c>
      <c r="I80" s="11">
        <f t="shared" si="11"/>
        <v>1168.0828272383887</v>
      </c>
      <c r="J80" s="11">
        <f t="shared" si="8"/>
        <v>90980.673543790064</v>
      </c>
      <c r="K80" s="11">
        <f t="shared" si="9"/>
        <v>1605820.8993479426</v>
      </c>
      <c r="L80" s="14">
        <f t="shared" si="12"/>
        <v>17.537551447573225</v>
      </c>
    </row>
    <row r="81" spans="1:12" x14ac:dyDescent="0.2">
      <c r="A81" s="15">
        <v>72</v>
      </c>
      <c r="B81" s="20">
        <v>5</v>
      </c>
      <c r="C81" s="20">
        <v>824</v>
      </c>
      <c r="D81" s="20">
        <v>621</v>
      </c>
      <c r="E81" s="12">
        <v>0.5</v>
      </c>
      <c r="F81" s="13">
        <f t="shared" si="10"/>
        <v>6.920415224913495E-3</v>
      </c>
      <c r="G81" s="13">
        <f t="shared" si="7"/>
        <v>6.8965517241379309E-3</v>
      </c>
      <c r="H81" s="11">
        <f t="shared" si="13"/>
        <v>90396.632130170867</v>
      </c>
      <c r="I81" s="11">
        <f t="shared" si="11"/>
        <v>623.42504917359213</v>
      </c>
      <c r="J81" s="11">
        <f t="shared" si="8"/>
        <v>90084.919605584073</v>
      </c>
      <c r="K81" s="11">
        <f t="shared" si="9"/>
        <v>1514840.2258041524</v>
      </c>
      <c r="L81" s="14">
        <f t="shared" si="12"/>
        <v>16.757706455510281</v>
      </c>
    </row>
    <row r="82" spans="1:12" x14ac:dyDescent="0.2">
      <c r="A82" s="15">
        <v>73</v>
      </c>
      <c r="B82" s="20">
        <v>12</v>
      </c>
      <c r="C82" s="20">
        <v>467</v>
      </c>
      <c r="D82" s="20">
        <v>807</v>
      </c>
      <c r="E82" s="12">
        <v>0.5</v>
      </c>
      <c r="F82" s="13">
        <f t="shared" si="10"/>
        <v>1.8838304552590265E-2</v>
      </c>
      <c r="G82" s="13">
        <f t="shared" si="7"/>
        <v>1.8662519440124415E-2</v>
      </c>
      <c r="H82" s="11">
        <f t="shared" si="13"/>
        <v>89773.207080997279</v>
      </c>
      <c r="I82" s="11">
        <f t="shared" si="11"/>
        <v>1675.3942223514266</v>
      </c>
      <c r="J82" s="11">
        <f t="shared" si="8"/>
        <v>88935.509969821564</v>
      </c>
      <c r="K82" s="11">
        <f t="shared" si="9"/>
        <v>1424755.3061985683</v>
      </c>
      <c r="L82" s="14">
        <f t="shared" si="12"/>
        <v>15.870607194784657</v>
      </c>
    </row>
    <row r="83" spans="1:12" x14ac:dyDescent="0.2">
      <c r="A83" s="15">
        <v>74</v>
      </c>
      <c r="B83" s="20">
        <v>5</v>
      </c>
      <c r="C83" s="20">
        <v>586</v>
      </c>
      <c r="D83" s="20">
        <v>461</v>
      </c>
      <c r="E83" s="12">
        <v>0.5</v>
      </c>
      <c r="F83" s="13">
        <f t="shared" si="10"/>
        <v>9.5510983763132766E-3</v>
      </c>
      <c r="G83" s="13">
        <f t="shared" si="7"/>
        <v>9.5057034220532317E-3</v>
      </c>
      <c r="H83" s="11">
        <f t="shared" si="13"/>
        <v>88097.812858645848</v>
      </c>
      <c r="I83" s="11">
        <f t="shared" si="11"/>
        <v>837.43168116583502</v>
      </c>
      <c r="J83" s="11">
        <f t="shared" si="8"/>
        <v>87679.097018062923</v>
      </c>
      <c r="K83" s="11">
        <f t="shared" si="9"/>
        <v>1335819.7962287467</v>
      </c>
      <c r="L83" s="14">
        <f t="shared" si="12"/>
        <v>15.162916681848706</v>
      </c>
    </row>
    <row r="84" spans="1:12" x14ac:dyDescent="0.2">
      <c r="A84" s="15">
        <v>75</v>
      </c>
      <c r="B84" s="20">
        <v>14</v>
      </c>
      <c r="C84" s="20">
        <v>601</v>
      </c>
      <c r="D84" s="20">
        <v>572</v>
      </c>
      <c r="E84" s="12">
        <v>0.5</v>
      </c>
      <c r="F84" s="13">
        <f t="shared" si="10"/>
        <v>2.3870417732310314E-2</v>
      </c>
      <c r="G84" s="13">
        <f t="shared" si="7"/>
        <v>2.358887952822241E-2</v>
      </c>
      <c r="H84" s="11">
        <f t="shared" si="13"/>
        <v>87260.381177480012</v>
      </c>
      <c r="I84" s="11">
        <f t="shared" si="11"/>
        <v>2058.3746191823425</v>
      </c>
      <c r="J84" s="11">
        <f t="shared" si="8"/>
        <v>86231.19386788884</v>
      </c>
      <c r="K84" s="11">
        <f t="shared" si="9"/>
        <v>1248140.6992106838</v>
      </c>
      <c r="L84" s="14">
        <f t="shared" si="12"/>
        <v>14.303635651924031</v>
      </c>
    </row>
    <row r="85" spans="1:12" x14ac:dyDescent="0.2">
      <c r="A85" s="15">
        <v>76</v>
      </c>
      <c r="B85" s="20">
        <v>5</v>
      </c>
      <c r="C85" s="20">
        <v>573</v>
      </c>
      <c r="D85" s="20">
        <v>591</v>
      </c>
      <c r="E85" s="12">
        <v>0.5</v>
      </c>
      <c r="F85" s="13">
        <f t="shared" si="10"/>
        <v>8.5910652920962206E-3</v>
      </c>
      <c r="G85" s="13">
        <f t="shared" si="7"/>
        <v>8.5543199315654406E-3</v>
      </c>
      <c r="H85" s="11">
        <f t="shared" si="13"/>
        <v>85202.006558297668</v>
      </c>
      <c r="I85" s="11">
        <f t="shared" si="11"/>
        <v>728.84522291101507</v>
      </c>
      <c r="J85" s="11">
        <f t="shared" si="8"/>
        <v>84837.583946842162</v>
      </c>
      <c r="K85" s="11">
        <f t="shared" si="9"/>
        <v>1161909.505342795</v>
      </c>
      <c r="L85" s="14">
        <f t="shared" si="12"/>
        <v>13.637114338942043</v>
      </c>
    </row>
    <row r="86" spans="1:12" x14ac:dyDescent="0.2">
      <c r="A86" s="15">
        <v>77</v>
      </c>
      <c r="B86" s="20">
        <v>9</v>
      </c>
      <c r="C86" s="20">
        <v>535</v>
      </c>
      <c r="D86" s="20">
        <v>559</v>
      </c>
      <c r="E86" s="12">
        <v>0.5</v>
      </c>
      <c r="F86" s="13">
        <f t="shared" si="10"/>
        <v>1.6453382084095063E-2</v>
      </c>
      <c r="G86" s="13">
        <f t="shared" si="7"/>
        <v>1.6319129646418858E-2</v>
      </c>
      <c r="H86" s="11">
        <f t="shared" si="13"/>
        <v>84473.161335386656</v>
      </c>
      <c r="I86" s="11">
        <f t="shared" si="11"/>
        <v>1378.5284714750317</v>
      </c>
      <c r="J86" s="11">
        <f t="shared" si="8"/>
        <v>83783.897099649141</v>
      </c>
      <c r="K86" s="11">
        <f t="shared" si="9"/>
        <v>1077071.9213959528</v>
      </c>
      <c r="L86" s="14">
        <f t="shared" si="12"/>
        <v>12.750463039019193</v>
      </c>
    </row>
    <row r="87" spans="1:12" x14ac:dyDescent="0.2">
      <c r="A87" s="15">
        <v>78</v>
      </c>
      <c r="B87" s="20">
        <v>11</v>
      </c>
      <c r="C87" s="20">
        <v>495</v>
      </c>
      <c r="D87" s="20">
        <v>532</v>
      </c>
      <c r="E87" s="12">
        <v>0.5</v>
      </c>
      <c r="F87" s="13">
        <f t="shared" si="10"/>
        <v>2.1421616358325218E-2</v>
      </c>
      <c r="G87" s="13">
        <f t="shared" si="7"/>
        <v>2.1194605009633907E-2</v>
      </c>
      <c r="H87" s="11">
        <f t="shared" si="13"/>
        <v>83094.632863911625</v>
      </c>
      <c r="I87" s="11">
        <f t="shared" si="11"/>
        <v>1761.1579219711516</v>
      </c>
      <c r="J87" s="11">
        <f t="shared" si="8"/>
        <v>82214.05390292604</v>
      </c>
      <c r="K87" s="11">
        <f t="shared" si="9"/>
        <v>993288.02429630363</v>
      </c>
      <c r="L87" s="14">
        <f t="shared" si="12"/>
        <v>11.953696527224119</v>
      </c>
    </row>
    <row r="88" spans="1:12" x14ac:dyDescent="0.2">
      <c r="A88" s="15">
        <v>79</v>
      </c>
      <c r="B88" s="20">
        <v>9</v>
      </c>
      <c r="C88" s="20">
        <v>502</v>
      </c>
      <c r="D88" s="20">
        <v>478</v>
      </c>
      <c r="E88" s="12">
        <v>0.5</v>
      </c>
      <c r="F88" s="13">
        <f t="shared" si="10"/>
        <v>1.8367346938775512E-2</v>
      </c>
      <c r="G88" s="13">
        <f t="shared" si="7"/>
        <v>1.8200202224469164E-2</v>
      </c>
      <c r="H88" s="11">
        <f t="shared" si="13"/>
        <v>81333.474941940469</v>
      </c>
      <c r="I88" s="11">
        <f t="shared" si="11"/>
        <v>1480.2856915621119</v>
      </c>
      <c r="J88" s="11">
        <f t="shared" si="8"/>
        <v>80593.332096159415</v>
      </c>
      <c r="K88" s="11">
        <f t="shared" si="9"/>
        <v>911073.97039337759</v>
      </c>
      <c r="L88" s="14">
        <f t="shared" si="12"/>
        <v>11.201709641002596</v>
      </c>
    </row>
    <row r="89" spans="1:12" x14ac:dyDescent="0.2">
      <c r="A89" s="15">
        <v>80</v>
      </c>
      <c r="B89" s="20">
        <v>14</v>
      </c>
      <c r="C89" s="20">
        <v>465</v>
      </c>
      <c r="D89" s="20">
        <v>492</v>
      </c>
      <c r="E89" s="12">
        <v>0.5</v>
      </c>
      <c r="F89" s="13">
        <f t="shared" si="10"/>
        <v>2.9258098223615466E-2</v>
      </c>
      <c r="G89" s="13">
        <f t="shared" si="7"/>
        <v>2.8836251287332648E-2</v>
      </c>
      <c r="H89" s="11">
        <f t="shared" si="13"/>
        <v>79853.18925037836</v>
      </c>
      <c r="I89" s="11">
        <f t="shared" si="11"/>
        <v>2302.6666313188407</v>
      </c>
      <c r="J89" s="11">
        <f t="shared" si="8"/>
        <v>78701.855934718929</v>
      </c>
      <c r="K89" s="11">
        <f t="shared" si="9"/>
        <v>830480.63829721813</v>
      </c>
      <c r="L89" s="14">
        <f t="shared" si="12"/>
        <v>10.400093547838894</v>
      </c>
    </row>
    <row r="90" spans="1:12" x14ac:dyDescent="0.2">
      <c r="A90" s="15">
        <v>81</v>
      </c>
      <c r="B90" s="20">
        <v>15</v>
      </c>
      <c r="C90" s="20">
        <v>374</v>
      </c>
      <c r="D90" s="20">
        <v>451</v>
      </c>
      <c r="E90" s="12">
        <v>0.5</v>
      </c>
      <c r="F90" s="13">
        <f t="shared" si="10"/>
        <v>3.6363636363636362E-2</v>
      </c>
      <c r="G90" s="13">
        <f t="shared" si="7"/>
        <v>3.5714285714285719E-2</v>
      </c>
      <c r="H90" s="11">
        <f t="shared" si="13"/>
        <v>77550.522619059513</v>
      </c>
      <c r="I90" s="11">
        <f t="shared" si="11"/>
        <v>2769.6615221092688</v>
      </c>
      <c r="J90" s="11">
        <f t="shared" si="8"/>
        <v>76165.69185800488</v>
      </c>
      <c r="K90" s="11">
        <f t="shared" si="9"/>
        <v>751778.78236249916</v>
      </c>
      <c r="L90" s="14">
        <f t="shared" si="12"/>
        <v>9.6940517867991165</v>
      </c>
    </row>
    <row r="91" spans="1:12" x14ac:dyDescent="0.2">
      <c r="A91" s="15">
        <v>82</v>
      </c>
      <c r="B91" s="20">
        <v>13</v>
      </c>
      <c r="C91" s="20">
        <v>394</v>
      </c>
      <c r="D91" s="20">
        <v>358</v>
      </c>
      <c r="E91" s="12">
        <v>0.5</v>
      </c>
      <c r="F91" s="13">
        <f t="shared" si="10"/>
        <v>3.4574468085106384E-2</v>
      </c>
      <c r="G91" s="13">
        <f t="shared" si="7"/>
        <v>3.3986928104575168E-2</v>
      </c>
      <c r="H91" s="11">
        <f t="shared" si="13"/>
        <v>74780.861096950248</v>
      </c>
      <c r="I91" s="11">
        <f t="shared" si="11"/>
        <v>2541.5717497002702</v>
      </c>
      <c r="J91" s="11">
        <f t="shared" si="8"/>
        <v>73510.075222100102</v>
      </c>
      <c r="K91" s="11">
        <f t="shared" si="9"/>
        <v>675613.09050449426</v>
      </c>
      <c r="L91" s="14">
        <f t="shared" si="12"/>
        <v>9.0345722233472312</v>
      </c>
    </row>
    <row r="92" spans="1:12" x14ac:dyDescent="0.2">
      <c r="A92" s="15">
        <v>83</v>
      </c>
      <c r="B92" s="20">
        <v>16</v>
      </c>
      <c r="C92" s="20">
        <v>325</v>
      </c>
      <c r="D92" s="20">
        <v>370</v>
      </c>
      <c r="E92" s="12">
        <v>0.5</v>
      </c>
      <c r="F92" s="13">
        <f t="shared" si="10"/>
        <v>4.60431654676259E-2</v>
      </c>
      <c r="G92" s="13">
        <f t="shared" si="7"/>
        <v>4.5007032348804502E-2</v>
      </c>
      <c r="H92" s="11">
        <f t="shared" si="13"/>
        <v>72239.289347249971</v>
      </c>
      <c r="I92" s="11">
        <f t="shared" si="11"/>
        <v>3251.2760325063277</v>
      </c>
      <c r="J92" s="11">
        <f t="shared" si="8"/>
        <v>70613.6513309968</v>
      </c>
      <c r="K92" s="11">
        <f t="shared" si="9"/>
        <v>602103.01528239413</v>
      </c>
      <c r="L92" s="14">
        <f t="shared" si="12"/>
        <v>8.3348413408127637</v>
      </c>
    </row>
    <row r="93" spans="1:12" x14ac:dyDescent="0.2">
      <c r="A93" s="15">
        <v>84</v>
      </c>
      <c r="B93" s="20">
        <v>14</v>
      </c>
      <c r="C93" s="20">
        <v>360</v>
      </c>
      <c r="D93" s="20">
        <v>314</v>
      </c>
      <c r="E93" s="12">
        <v>0.5</v>
      </c>
      <c r="F93" s="13">
        <f t="shared" si="10"/>
        <v>4.1543026706231452E-2</v>
      </c>
      <c r="G93" s="13">
        <f t="shared" si="7"/>
        <v>4.0697674418604654E-2</v>
      </c>
      <c r="H93" s="11">
        <f t="shared" si="13"/>
        <v>68988.013314743643</v>
      </c>
      <c r="I93" s="11">
        <f t="shared" si="11"/>
        <v>2807.6517046697995</v>
      </c>
      <c r="J93" s="11">
        <f t="shared" si="8"/>
        <v>67584.18746240875</v>
      </c>
      <c r="K93" s="11">
        <f t="shared" si="9"/>
        <v>531489.36395139736</v>
      </c>
      <c r="L93" s="14">
        <f t="shared" si="12"/>
        <v>7.7040827589364875</v>
      </c>
    </row>
    <row r="94" spans="1:12" x14ac:dyDescent="0.2">
      <c r="A94" s="15">
        <v>85</v>
      </c>
      <c r="B94" s="20">
        <v>22</v>
      </c>
      <c r="C94" s="20">
        <v>291</v>
      </c>
      <c r="D94" s="20">
        <v>341</v>
      </c>
      <c r="E94" s="12">
        <v>0.5</v>
      </c>
      <c r="F94" s="13">
        <f t="shared" si="10"/>
        <v>6.9620253164556958E-2</v>
      </c>
      <c r="G94" s="13">
        <f t="shared" si="7"/>
        <v>6.7278287461773695E-2</v>
      </c>
      <c r="H94" s="11">
        <f t="shared" si="13"/>
        <v>66180.361610073844</v>
      </c>
      <c r="I94" s="11">
        <f t="shared" si="11"/>
        <v>4452.50139272668</v>
      </c>
      <c r="J94" s="11">
        <f t="shared" si="8"/>
        <v>63954.110913710509</v>
      </c>
      <c r="K94" s="11">
        <f t="shared" si="9"/>
        <v>463905.17648898857</v>
      </c>
      <c r="L94" s="14">
        <f t="shared" si="12"/>
        <v>7.0097105123459134</v>
      </c>
    </row>
    <row r="95" spans="1:12" x14ac:dyDescent="0.2">
      <c r="A95" s="15">
        <v>86</v>
      </c>
      <c r="B95" s="20">
        <v>30</v>
      </c>
      <c r="C95" s="20">
        <v>282</v>
      </c>
      <c r="D95" s="20">
        <v>270</v>
      </c>
      <c r="E95" s="12">
        <v>0.5</v>
      </c>
      <c r="F95" s="13">
        <f t="shared" si="10"/>
        <v>0.10869565217391304</v>
      </c>
      <c r="G95" s="13">
        <f t="shared" si="7"/>
        <v>0.10309278350515463</v>
      </c>
      <c r="H95" s="11">
        <f t="shared" si="13"/>
        <v>61727.860217347166</v>
      </c>
      <c r="I95" s="11">
        <f t="shared" si="11"/>
        <v>6363.6969296234192</v>
      </c>
      <c r="J95" s="11">
        <f t="shared" si="8"/>
        <v>58546.011752535458</v>
      </c>
      <c r="K95" s="11">
        <f t="shared" si="9"/>
        <v>399951.06557527807</v>
      </c>
      <c r="L95" s="14">
        <f t="shared" si="12"/>
        <v>6.4792634017610284</v>
      </c>
    </row>
    <row r="96" spans="1:12" x14ac:dyDescent="0.2">
      <c r="A96" s="15">
        <v>87</v>
      </c>
      <c r="B96" s="20">
        <v>19</v>
      </c>
      <c r="C96" s="20">
        <v>253</v>
      </c>
      <c r="D96" s="20">
        <v>254</v>
      </c>
      <c r="E96" s="12">
        <v>0.5</v>
      </c>
      <c r="F96" s="13">
        <f t="shared" si="10"/>
        <v>7.4950690335305714E-2</v>
      </c>
      <c r="G96" s="13">
        <f t="shared" si="7"/>
        <v>7.2243346007604556E-2</v>
      </c>
      <c r="H96" s="11">
        <f t="shared" si="13"/>
        <v>55364.16328772375</v>
      </c>
      <c r="I96" s="11">
        <f t="shared" si="11"/>
        <v>3999.6924048165442</v>
      </c>
      <c r="J96" s="11">
        <f t="shared" si="8"/>
        <v>53364.317085315473</v>
      </c>
      <c r="K96" s="11">
        <f t="shared" si="9"/>
        <v>341405.0538227426</v>
      </c>
      <c r="L96" s="14">
        <f t="shared" si="12"/>
        <v>6.1665350571358593</v>
      </c>
    </row>
    <row r="97" spans="1:12" x14ac:dyDescent="0.2">
      <c r="A97" s="15">
        <v>88</v>
      </c>
      <c r="B97" s="20">
        <v>23</v>
      </c>
      <c r="C97" s="20">
        <v>198</v>
      </c>
      <c r="D97" s="20">
        <v>228</v>
      </c>
      <c r="E97" s="12">
        <v>0.5</v>
      </c>
      <c r="F97" s="13">
        <f t="shared" si="10"/>
        <v>0.107981220657277</v>
      </c>
      <c r="G97" s="13">
        <f t="shared" si="7"/>
        <v>0.10244988864142539</v>
      </c>
      <c r="H97" s="11">
        <f t="shared" si="13"/>
        <v>51364.470882907204</v>
      </c>
      <c r="I97" s="11">
        <f t="shared" si="11"/>
        <v>5262.2843220795794</v>
      </c>
      <c r="J97" s="11">
        <f t="shared" si="8"/>
        <v>48733.328721867416</v>
      </c>
      <c r="K97" s="11">
        <f t="shared" si="9"/>
        <v>288040.73673742713</v>
      </c>
      <c r="L97" s="14">
        <f t="shared" si="12"/>
        <v>5.6077816394538154</v>
      </c>
    </row>
    <row r="98" spans="1:12" x14ac:dyDescent="0.2">
      <c r="A98" s="15">
        <v>89</v>
      </c>
      <c r="B98" s="20">
        <v>17</v>
      </c>
      <c r="C98" s="20">
        <v>182</v>
      </c>
      <c r="D98" s="20">
        <v>182</v>
      </c>
      <c r="E98" s="12">
        <v>0.5</v>
      </c>
      <c r="F98" s="13">
        <f t="shared" si="10"/>
        <v>9.3406593406593408E-2</v>
      </c>
      <c r="G98" s="13">
        <f t="shared" si="7"/>
        <v>8.9238845144356954E-2</v>
      </c>
      <c r="H98" s="11">
        <f t="shared" si="13"/>
        <v>46102.186560827628</v>
      </c>
      <c r="I98" s="11">
        <f t="shared" si="11"/>
        <v>4114.1058873179509</v>
      </c>
      <c r="J98" s="11">
        <f t="shared" si="8"/>
        <v>44045.133617168656</v>
      </c>
      <c r="K98" s="11">
        <f>K99+J98</f>
        <v>239307.40801555972</v>
      </c>
      <c r="L98" s="14">
        <f t="shared" si="12"/>
        <v>5.1908038613269554</v>
      </c>
    </row>
    <row r="99" spans="1:12" x14ac:dyDescent="0.2">
      <c r="A99" s="15">
        <v>90</v>
      </c>
      <c r="B99" s="20">
        <v>23</v>
      </c>
      <c r="C99" s="20">
        <v>181</v>
      </c>
      <c r="D99" s="20">
        <v>159</v>
      </c>
      <c r="E99" s="23">
        <v>0.5</v>
      </c>
      <c r="F99" s="24">
        <f t="shared" si="10"/>
        <v>0.13529411764705881</v>
      </c>
      <c r="G99" s="24">
        <f t="shared" si="7"/>
        <v>0.12672176308539945</v>
      </c>
      <c r="H99" s="25">
        <f t="shared" si="13"/>
        <v>41988.080673509678</v>
      </c>
      <c r="I99" s="25">
        <f t="shared" si="11"/>
        <v>5320.8036115191326</v>
      </c>
      <c r="J99" s="25">
        <f t="shared" si="8"/>
        <v>39327.67886775011</v>
      </c>
      <c r="K99" s="25">
        <f t="shared" ref="K99:K108" si="14">K100+J99</f>
        <v>195262.27439839108</v>
      </c>
      <c r="L99" s="16">
        <f t="shared" si="12"/>
        <v>4.6504215307365131</v>
      </c>
    </row>
    <row r="100" spans="1:12" x14ac:dyDescent="0.2">
      <c r="A100" s="15">
        <v>91</v>
      </c>
      <c r="B100" s="20">
        <v>28</v>
      </c>
      <c r="C100" s="20">
        <v>151</v>
      </c>
      <c r="D100" s="20">
        <v>161</v>
      </c>
      <c r="E100" s="23">
        <v>0.5</v>
      </c>
      <c r="F100" s="24">
        <f t="shared" si="10"/>
        <v>0.17948717948717949</v>
      </c>
      <c r="G100" s="24">
        <f t="shared" si="7"/>
        <v>0.1647058823529412</v>
      </c>
      <c r="H100" s="25">
        <f t="shared" si="13"/>
        <v>36667.277061990542</v>
      </c>
      <c r="I100" s="25">
        <f t="shared" si="11"/>
        <v>6039.3162219749138</v>
      </c>
      <c r="J100" s="25">
        <f t="shared" si="8"/>
        <v>33647.618951003082</v>
      </c>
      <c r="K100" s="25">
        <f t="shared" si="14"/>
        <v>155934.59553064097</v>
      </c>
      <c r="L100" s="16">
        <f t="shared" si="12"/>
        <v>4.2526909011273011</v>
      </c>
    </row>
    <row r="101" spans="1:12" x14ac:dyDescent="0.2">
      <c r="A101" s="15">
        <v>92</v>
      </c>
      <c r="B101" s="20">
        <v>12</v>
      </c>
      <c r="C101" s="20">
        <v>107</v>
      </c>
      <c r="D101" s="20">
        <v>118</v>
      </c>
      <c r="E101" s="23">
        <v>0.5</v>
      </c>
      <c r="F101" s="24">
        <f t="shared" si="10"/>
        <v>0.10666666666666667</v>
      </c>
      <c r="G101" s="24">
        <f t="shared" si="7"/>
        <v>0.10126582278481014</v>
      </c>
      <c r="H101" s="25">
        <f t="shared" si="13"/>
        <v>30627.960840015628</v>
      </c>
      <c r="I101" s="25">
        <f t="shared" si="11"/>
        <v>3101.5656546851274</v>
      </c>
      <c r="J101" s="25">
        <f t="shared" si="8"/>
        <v>29077.178012673063</v>
      </c>
      <c r="K101" s="25">
        <f t="shared" si="14"/>
        <v>122286.97657963788</v>
      </c>
      <c r="L101" s="16">
        <f t="shared" si="12"/>
        <v>3.9926581210678953</v>
      </c>
    </row>
    <row r="102" spans="1:12" x14ac:dyDescent="0.2">
      <c r="A102" s="15">
        <v>93</v>
      </c>
      <c r="B102" s="20">
        <v>18</v>
      </c>
      <c r="C102" s="20">
        <v>73</v>
      </c>
      <c r="D102" s="20">
        <v>88</v>
      </c>
      <c r="E102" s="23">
        <v>0.5</v>
      </c>
      <c r="F102" s="24">
        <f t="shared" si="10"/>
        <v>0.2236024844720497</v>
      </c>
      <c r="G102" s="24">
        <f t="shared" si="7"/>
        <v>0.2011173184357542</v>
      </c>
      <c r="H102" s="25">
        <f t="shared" si="13"/>
        <v>27526.395185330501</v>
      </c>
      <c r="I102" s="25">
        <f t="shared" si="11"/>
        <v>5536.0347858765253</v>
      </c>
      <c r="J102" s="25">
        <f t="shared" si="8"/>
        <v>24758.377792392235</v>
      </c>
      <c r="K102" s="25">
        <f t="shared" si="14"/>
        <v>93209.798566964819</v>
      </c>
      <c r="L102" s="16">
        <f t="shared" si="12"/>
        <v>3.3861970642868133</v>
      </c>
    </row>
    <row r="103" spans="1:12" x14ac:dyDescent="0.2">
      <c r="A103" s="15">
        <v>94</v>
      </c>
      <c r="B103" s="20">
        <v>16</v>
      </c>
      <c r="C103" s="20">
        <v>66</v>
      </c>
      <c r="D103" s="20">
        <v>61</v>
      </c>
      <c r="E103" s="23">
        <v>0.5</v>
      </c>
      <c r="F103" s="24">
        <f t="shared" si="10"/>
        <v>0.25196850393700787</v>
      </c>
      <c r="G103" s="24">
        <f t="shared" si="7"/>
        <v>0.22377622377622378</v>
      </c>
      <c r="H103" s="25">
        <f t="shared" si="13"/>
        <v>21990.360399453974</v>
      </c>
      <c r="I103" s="25">
        <f t="shared" si="11"/>
        <v>4920.919809668022</v>
      </c>
      <c r="J103" s="25">
        <f t="shared" si="8"/>
        <v>19529.90049461996</v>
      </c>
      <c r="K103" s="25">
        <f t="shared" si="14"/>
        <v>68451.420774572587</v>
      </c>
      <c r="L103" s="16">
        <f t="shared" si="12"/>
        <v>3.112792129421956</v>
      </c>
    </row>
    <row r="104" spans="1:12" x14ac:dyDescent="0.2">
      <c r="A104" s="15">
        <v>95</v>
      </c>
      <c r="B104" s="20">
        <v>11</v>
      </c>
      <c r="C104" s="20">
        <v>46</v>
      </c>
      <c r="D104" s="20">
        <v>52</v>
      </c>
      <c r="E104" s="23">
        <v>0.5</v>
      </c>
      <c r="F104" s="24">
        <f t="shared" si="10"/>
        <v>0.22448979591836735</v>
      </c>
      <c r="G104" s="24">
        <f t="shared" si="7"/>
        <v>0.20183486238532108</v>
      </c>
      <c r="H104" s="25">
        <f t="shared" si="13"/>
        <v>17069.440589785951</v>
      </c>
      <c r="I104" s="25">
        <f t="shared" si="11"/>
        <v>3445.2081924338613</v>
      </c>
      <c r="J104" s="25">
        <f t="shared" si="8"/>
        <v>15346.836493569019</v>
      </c>
      <c r="K104" s="25">
        <f t="shared" si="14"/>
        <v>48921.520279952623</v>
      </c>
      <c r="L104" s="16">
        <f t="shared" si="12"/>
        <v>2.8660295000661233</v>
      </c>
    </row>
    <row r="105" spans="1:12" x14ac:dyDescent="0.2">
      <c r="A105" s="15">
        <v>96</v>
      </c>
      <c r="B105" s="20">
        <v>6</v>
      </c>
      <c r="C105" s="20">
        <v>27</v>
      </c>
      <c r="D105" s="20">
        <v>40</v>
      </c>
      <c r="E105" s="23">
        <v>0.5</v>
      </c>
      <c r="F105" s="24">
        <f t="shared" si="10"/>
        <v>0.17910447761194029</v>
      </c>
      <c r="G105" s="24">
        <f t="shared" si="7"/>
        <v>0.16438356164383561</v>
      </c>
      <c r="H105" s="25">
        <f t="shared" si="13"/>
        <v>13624.232397352089</v>
      </c>
      <c r="I105" s="25">
        <f t="shared" si="11"/>
        <v>2239.5998461400691</v>
      </c>
      <c r="J105" s="25">
        <f t="shared" si="8"/>
        <v>12504.432474282055</v>
      </c>
      <c r="K105" s="25">
        <f t="shared" si="14"/>
        <v>33574.683786383604</v>
      </c>
      <c r="L105" s="16">
        <f t="shared" si="12"/>
        <v>2.4643358104276718</v>
      </c>
    </row>
    <row r="106" spans="1:12" x14ac:dyDescent="0.2">
      <c r="A106" s="15">
        <v>97</v>
      </c>
      <c r="B106" s="20">
        <v>11</v>
      </c>
      <c r="C106" s="20">
        <v>31</v>
      </c>
      <c r="D106" s="20">
        <v>24</v>
      </c>
      <c r="E106" s="23">
        <v>0.5</v>
      </c>
      <c r="F106" s="24">
        <f t="shared" si="10"/>
        <v>0.4</v>
      </c>
      <c r="G106" s="24">
        <f t="shared" si="7"/>
        <v>0.33333333333333337</v>
      </c>
      <c r="H106" s="25">
        <f t="shared" si="13"/>
        <v>11384.63255121202</v>
      </c>
      <c r="I106" s="25">
        <f t="shared" si="11"/>
        <v>3794.877517070674</v>
      </c>
      <c r="J106" s="25">
        <f t="shared" si="8"/>
        <v>9487.1937926766841</v>
      </c>
      <c r="K106" s="25">
        <f t="shared" si="14"/>
        <v>21070.251312101547</v>
      </c>
      <c r="L106" s="16">
        <f t="shared" si="12"/>
        <v>1.8507625272331152</v>
      </c>
    </row>
    <row r="107" spans="1:12" x14ac:dyDescent="0.2">
      <c r="A107" s="15">
        <v>98</v>
      </c>
      <c r="B107" s="20">
        <v>8</v>
      </c>
      <c r="C107" s="20">
        <v>16</v>
      </c>
      <c r="D107" s="20">
        <v>24</v>
      </c>
      <c r="E107" s="23">
        <v>0.5</v>
      </c>
      <c r="F107" s="24">
        <f t="shared" si="10"/>
        <v>0.4</v>
      </c>
      <c r="G107" s="24">
        <f t="shared" si="7"/>
        <v>0.33333333333333337</v>
      </c>
      <c r="H107" s="25">
        <f t="shared" si="13"/>
        <v>7589.7550341413462</v>
      </c>
      <c r="I107" s="25">
        <f t="shared" si="11"/>
        <v>2529.9183447137825</v>
      </c>
      <c r="J107" s="25">
        <f t="shared" si="8"/>
        <v>6324.7958617844552</v>
      </c>
      <c r="K107" s="25">
        <f t="shared" si="14"/>
        <v>11583.057519424863</v>
      </c>
      <c r="L107" s="16">
        <f t="shared" si="12"/>
        <v>1.5261437908496729</v>
      </c>
    </row>
    <row r="108" spans="1:12" x14ac:dyDescent="0.2">
      <c r="A108" s="15">
        <v>99</v>
      </c>
      <c r="B108" s="20">
        <v>6</v>
      </c>
      <c r="C108" s="20">
        <v>16</v>
      </c>
      <c r="D108" s="20">
        <v>12</v>
      </c>
      <c r="E108" s="23">
        <v>0.5</v>
      </c>
      <c r="F108" s="24">
        <f t="shared" si="10"/>
        <v>0.42857142857142855</v>
      </c>
      <c r="G108" s="24">
        <f t="shared" si="7"/>
        <v>0.35294117647058826</v>
      </c>
      <c r="H108" s="25">
        <f t="shared" si="13"/>
        <v>5059.8366894275641</v>
      </c>
      <c r="I108" s="25">
        <f t="shared" si="11"/>
        <v>1785.824713915611</v>
      </c>
      <c r="J108" s="25">
        <f t="shared" si="8"/>
        <v>4166.9243324697582</v>
      </c>
      <c r="K108" s="25">
        <f t="shared" si="14"/>
        <v>5258.2616576404089</v>
      </c>
      <c r="L108" s="16">
        <f t="shared" si="12"/>
        <v>1.0392156862745097</v>
      </c>
    </row>
    <row r="109" spans="1:12" x14ac:dyDescent="0.2">
      <c r="A109" s="15" t="s">
        <v>24</v>
      </c>
      <c r="B109" s="25">
        <v>7</v>
      </c>
      <c r="C109" s="25">
        <v>21</v>
      </c>
      <c r="D109" s="25">
        <v>21</v>
      </c>
      <c r="E109" s="23"/>
      <c r="F109" s="24">
        <f>B109/((C109+D109)/2)</f>
        <v>0.33333333333333331</v>
      </c>
      <c r="G109" s="24">
        <v>1</v>
      </c>
      <c r="H109" s="25">
        <f>H108-I108</f>
        <v>3274.0119755119531</v>
      </c>
      <c r="I109" s="25">
        <f>H109*G109</f>
        <v>3274.0119755119531</v>
      </c>
      <c r="J109" s="25">
        <f>H109*F109</f>
        <v>1091.337325170651</v>
      </c>
      <c r="K109" s="25">
        <f>J109</f>
        <v>1091.337325170651</v>
      </c>
      <c r="L109" s="16">
        <f>K109/H109</f>
        <v>0.33333333333333331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0" t="s">
        <v>25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4" t="s">
        <v>266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274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4.25" x14ac:dyDescent="0.2">
      <c r="A6" s="36" t="s">
        <v>0</v>
      </c>
      <c r="B6" s="37" t="s">
        <v>1</v>
      </c>
      <c r="C6" s="70" t="s">
        <v>2</v>
      </c>
      <c r="D6" s="70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40909</v>
      </c>
      <c r="D7" s="42">
        <v>41275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20">
        <v>1</v>
      </c>
      <c r="C9" s="20">
        <v>868</v>
      </c>
      <c r="D9" s="20">
        <v>840</v>
      </c>
      <c r="E9" s="12">
        <v>0.5</v>
      </c>
      <c r="F9" s="13">
        <f t="shared" ref="F9:F40" si="0">B9/((C9+D9)/2)</f>
        <v>1.17096018735363E-3</v>
      </c>
      <c r="G9" s="13">
        <f t="shared" ref="G9:G72" si="1">F9/((1+(1-E9)*F9))</f>
        <v>1.1702750146284377E-3</v>
      </c>
      <c r="H9" s="11">
        <v>100000</v>
      </c>
      <c r="I9" s="11">
        <f>H9*G9</f>
        <v>117.02750146284377</v>
      </c>
      <c r="J9" s="11">
        <f t="shared" ref="J9:J72" si="2">H10+I9*E9</f>
        <v>99941.486249268579</v>
      </c>
      <c r="K9" s="11">
        <f t="shared" ref="K9:K72" si="3">K10+J9</f>
        <v>8631767.4031144716</v>
      </c>
      <c r="L9" s="22">
        <f>K9/H9</f>
        <v>86.317674031144719</v>
      </c>
    </row>
    <row r="10" spans="1:13" x14ac:dyDescent="0.2">
      <c r="A10" s="15">
        <v>1</v>
      </c>
      <c r="B10" s="8">
        <v>0</v>
      </c>
      <c r="C10" s="20">
        <v>942</v>
      </c>
      <c r="D10" s="20">
        <v>890</v>
      </c>
      <c r="E10" s="12">
        <v>0.5</v>
      </c>
      <c r="F10" s="13">
        <f t="shared" si="0"/>
        <v>0</v>
      </c>
      <c r="G10" s="13">
        <f t="shared" si="1"/>
        <v>0</v>
      </c>
      <c r="H10" s="11">
        <f>H9-I9</f>
        <v>99882.972498537158</v>
      </c>
      <c r="I10" s="11">
        <f t="shared" ref="I10:I73" si="4">H10*G10</f>
        <v>0</v>
      </c>
      <c r="J10" s="11">
        <f t="shared" si="2"/>
        <v>99882.972498537158</v>
      </c>
      <c r="K10" s="11">
        <f t="shared" si="3"/>
        <v>8531825.9168652035</v>
      </c>
      <c r="L10" s="14">
        <f t="shared" ref="L10:L73" si="5">K10/H10</f>
        <v>85.418221979628782</v>
      </c>
    </row>
    <row r="11" spans="1:13" x14ac:dyDescent="0.2">
      <c r="A11" s="15">
        <v>2</v>
      </c>
      <c r="B11" s="20">
        <v>1</v>
      </c>
      <c r="C11" s="20">
        <v>868</v>
      </c>
      <c r="D11" s="20">
        <v>947</v>
      </c>
      <c r="E11" s="12">
        <v>0.5</v>
      </c>
      <c r="F11" s="13">
        <f t="shared" si="0"/>
        <v>1.1019283746556473E-3</v>
      </c>
      <c r="G11" s="13">
        <f t="shared" si="1"/>
        <v>1.1013215859030836E-3</v>
      </c>
      <c r="H11" s="11">
        <f t="shared" ref="H11:H74" si="6">H10-I10</f>
        <v>99882.972498537158</v>
      </c>
      <c r="I11" s="11">
        <f t="shared" si="4"/>
        <v>110.00327367680302</v>
      </c>
      <c r="J11" s="11">
        <f t="shared" si="2"/>
        <v>99827.970861698748</v>
      </c>
      <c r="K11" s="11">
        <f t="shared" si="3"/>
        <v>8431942.9443666656</v>
      </c>
      <c r="L11" s="14">
        <f t="shared" si="5"/>
        <v>84.418221979628768</v>
      </c>
    </row>
    <row r="12" spans="1:13" x14ac:dyDescent="0.2">
      <c r="A12" s="15">
        <v>3</v>
      </c>
      <c r="B12" s="8">
        <v>0</v>
      </c>
      <c r="C12" s="20">
        <v>962</v>
      </c>
      <c r="D12" s="20">
        <v>891</v>
      </c>
      <c r="E12" s="12">
        <v>0.5</v>
      </c>
      <c r="F12" s="13">
        <f t="shared" si="0"/>
        <v>0</v>
      </c>
      <c r="G12" s="13">
        <f t="shared" si="1"/>
        <v>0</v>
      </c>
      <c r="H12" s="11">
        <f t="shared" si="6"/>
        <v>99772.969224860353</v>
      </c>
      <c r="I12" s="11">
        <f t="shared" si="4"/>
        <v>0</v>
      </c>
      <c r="J12" s="11">
        <f t="shared" si="2"/>
        <v>99772.969224860353</v>
      </c>
      <c r="K12" s="11">
        <f t="shared" si="3"/>
        <v>8332114.9735049671</v>
      </c>
      <c r="L12" s="14">
        <f t="shared" si="5"/>
        <v>83.510744826353829</v>
      </c>
    </row>
    <row r="13" spans="1:13" x14ac:dyDescent="0.2">
      <c r="A13" s="15">
        <v>4</v>
      </c>
      <c r="B13" s="8">
        <v>0</v>
      </c>
      <c r="C13" s="20">
        <v>913</v>
      </c>
      <c r="D13" s="20">
        <v>957</v>
      </c>
      <c r="E13" s="12">
        <v>0.5</v>
      </c>
      <c r="F13" s="13">
        <f t="shared" si="0"/>
        <v>0</v>
      </c>
      <c r="G13" s="13">
        <f t="shared" si="1"/>
        <v>0</v>
      </c>
      <c r="H13" s="11">
        <f t="shared" si="6"/>
        <v>99772.969224860353</v>
      </c>
      <c r="I13" s="11">
        <f t="shared" si="4"/>
        <v>0</v>
      </c>
      <c r="J13" s="11">
        <f t="shared" si="2"/>
        <v>99772.969224860353</v>
      </c>
      <c r="K13" s="11">
        <f t="shared" si="3"/>
        <v>8232342.0042801071</v>
      </c>
      <c r="L13" s="14">
        <f t="shared" si="5"/>
        <v>82.510744826353843</v>
      </c>
    </row>
    <row r="14" spans="1:13" x14ac:dyDescent="0.2">
      <c r="A14" s="15">
        <v>5</v>
      </c>
      <c r="B14" s="8">
        <v>0</v>
      </c>
      <c r="C14" s="20">
        <v>895</v>
      </c>
      <c r="D14" s="20">
        <v>910</v>
      </c>
      <c r="E14" s="12">
        <v>0.5</v>
      </c>
      <c r="F14" s="13">
        <f t="shared" si="0"/>
        <v>0</v>
      </c>
      <c r="G14" s="13">
        <f t="shared" si="1"/>
        <v>0</v>
      </c>
      <c r="H14" s="11">
        <f t="shared" si="6"/>
        <v>99772.969224860353</v>
      </c>
      <c r="I14" s="11">
        <f t="shared" si="4"/>
        <v>0</v>
      </c>
      <c r="J14" s="11">
        <f t="shared" si="2"/>
        <v>99772.969224860353</v>
      </c>
      <c r="K14" s="11">
        <f t="shared" si="3"/>
        <v>8132569.0350552471</v>
      </c>
      <c r="L14" s="14">
        <f t="shared" si="5"/>
        <v>81.510744826353843</v>
      </c>
    </row>
    <row r="15" spans="1:13" x14ac:dyDescent="0.2">
      <c r="A15" s="15">
        <v>6</v>
      </c>
      <c r="B15" s="8">
        <v>0</v>
      </c>
      <c r="C15" s="20">
        <v>873</v>
      </c>
      <c r="D15" s="20">
        <v>906</v>
      </c>
      <c r="E15" s="12">
        <v>0.5</v>
      </c>
      <c r="F15" s="13">
        <f t="shared" si="0"/>
        <v>0</v>
      </c>
      <c r="G15" s="13">
        <f t="shared" si="1"/>
        <v>0</v>
      </c>
      <c r="H15" s="11">
        <f t="shared" si="6"/>
        <v>99772.969224860353</v>
      </c>
      <c r="I15" s="11">
        <f t="shared" si="4"/>
        <v>0</v>
      </c>
      <c r="J15" s="11">
        <f t="shared" si="2"/>
        <v>99772.969224860353</v>
      </c>
      <c r="K15" s="11">
        <f t="shared" si="3"/>
        <v>8032796.0658303872</v>
      </c>
      <c r="L15" s="14">
        <f t="shared" si="5"/>
        <v>80.510744826353843</v>
      </c>
    </row>
    <row r="16" spans="1:13" x14ac:dyDescent="0.2">
      <c r="A16" s="15">
        <v>7</v>
      </c>
      <c r="B16" s="8">
        <v>0</v>
      </c>
      <c r="C16" s="20">
        <v>905</v>
      </c>
      <c r="D16" s="20">
        <v>870</v>
      </c>
      <c r="E16" s="12">
        <v>0.5</v>
      </c>
      <c r="F16" s="13">
        <f t="shared" si="0"/>
        <v>0</v>
      </c>
      <c r="G16" s="13">
        <f t="shared" si="1"/>
        <v>0</v>
      </c>
      <c r="H16" s="11">
        <f t="shared" si="6"/>
        <v>99772.969224860353</v>
      </c>
      <c r="I16" s="11">
        <f t="shared" si="4"/>
        <v>0</v>
      </c>
      <c r="J16" s="11">
        <f t="shared" si="2"/>
        <v>99772.969224860353</v>
      </c>
      <c r="K16" s="11">
        <f t="shared" si="3"/>
        <v>7933023.0966055272</v>
      </c>
      <c r="L16" s="14">
        <f t="shared" si="5"/>
        <v>79.510744826353843</v>
      </c>
    </row>
    <row r="17" spans="1:12" x14ac:dyDescent="0.2">
      <c r="A17" s="15">
        <v>8</v>
      </c>
      <c r="B17" s="8">
        <v>0</v>
      </c>
      <c r="C17" s="20">
        <v>861</v>
      </c>
      <c r="D17" s="20">
        <v>903</v>
      </c>
      <c r="E17" s="12">
        <v>0.5</v>
      </c>
      <c r="F17" s="13">
        <f t="shared" si="0"/>
        <v>0</v>
      </c>
      <c r="G17" s="13">
        <f t="shared" si="1"/>
        <v>0</v>
      </c>
      <c r="H17" s="11">
        <f t="shared" si="6"/>
        <v>99772.969224860353</v>
      </c>
      <c r="I17" s="11">
        <f t="shared" si="4"/>
        <v>0</v>
      </c>
      <c r="J17" s="11">
        <f t="shared" si="2"/>
        <v>99772.969224860353</v>
      </c>
      <c r="K17" s="11">
        <f t="shared" si="3"/>
        <v>7833250.1273806673</v>
      </c>
      <c r="L17" s="14">
        <f t="shared" si="5"/>
        <v>78.510744826353857</v>
      </c>
    </row>
    <row r="18" spans="1:12" x14ac:dyDescent="0.2">
      <c r="A18" s="15">
        <v>9</v>
      </c>
      <c r="B18" s="8">
        <v>0</v>
      </c>
      <c r="C18" s="20">
        <v>845</v>
      </c>
      <c r="D18" s="20">
        <v>862</v>
      </c>
      <c r="E18" s="12">
        <v>0.5</v>
      </c>
      <c r="F18" s="13">
        <f t="shared" si="0"/>
        <v>0</v>
      </c>
      <c r="G18" s="13">
        <f t="shared" si="1"/>
        <v>0</v>
      </c>
      <c r="H18" s="11">
        <f t="shared" si="6"/>
        <v>99772.969224860353</v>
      </c>
      <c r="I18" s="11">
        <f t="shared" si="4"/>
        <v>0</v>
      </c>
      <c r="J18" s="11">
        <f t="shared" si="2"/>
        <v>99772.969224860353</v>
      </c>
      <c r="K18" s="11">
        <f t="shared" si="3"/>
        <v>7733477.1581558073</v>
      </c>
      <c r="L18" s="14">
        <f t="shared" si="5"/>
        <v>77.510744826353857</v>
      </c>
    </row>
    <row r="19" spans="1:12" x14ac:dyDescent="0.2">
      <c r="A19" s="15">
        <v>10</v>
      </c>
      <c r="B19" s="8">
        <v>0</v>
      </c>
      <c r="C19" s="20">
        <v>747</v>
      </c>
      <c r="D19" s="20">
        <v>836</v>
      </c>
      <c r="E19" s="12">
        <v>0.5</v>
      </c>
      <c r="F19" s="13">
        <f t="shared" si="0"/>
        <v>0</v>
      </c>
      <c r="G19" s="13">
        <f t="shared" si="1"/>
        <v>0</v>
      </c>
      <c r="H19" s="11">
        <f t="shared" si="6"/>
        <v>99772.969224860353</v>
      </c>
      <c r="I19" s="11">
        <f t="shared" si="4"/>
        <v>0</v>
      </c>
      <c r="J19" s="11">
        <f t="shared" si="2"/>
        <v>99772.969224860353</v>
      </c>
      <c r="K19" s="11">
        <f t="shared" si="3"/>
        <v>7633704.1889309473</v>
      </c>
      <c r="L19" s="14">
        <f t="shared" si="5"/>
        <v>76.510744826353857</v>
      </c>
    </row>
    <row r="20" spans="1:12" x14ac:dyDescent="0.2">
      <c r="A20" s="15">
        <v>11</v>
      </c>
      <c r="B20" s="8">
        <v>0</v>
      </c>
      <c r="C20" s="20">
        <v>794</v>
      </c>
      <c r="D20" s="20">
        <v>737</v>
      </c>
      <c r="E20" s="12">
        <v>0.5</v>
      </c>
      <c r="F20" s="13">
        <f t="shared" si="0"/>
        <v>0</v>
      </c>
      <c r="G20" s="13">
        <f t="shared" si="1"/>
        <v>0</v>
      </c>
      <c r="H20" s="11">
        <f t="shared" si="6"/>
        <v>99772.969224860353</v>
      </c>
      <c r="I20" s="11">
        <f t="shared" si="4"/>
        <v>0</v>
      </c>
      <c r="J20" s="11">
        <f t="shared" si="2"/>
        <v>99772.969224860353</v>
      </c>
      <c r="K20" s="11">
        <f t="shared" si="3"/>
        <v>7533931.2197060874</v>
      </c>
      <c r="L20" s="14">
        <f t="shared" si="5"/>
        <v>75.510744826353871</v>
      </c>
    </row>
    <row r="21" spans="1:12" x14ac:dyDescent="0.2">
      <c r="A21" s="15">
        <v>12</v>
      </c>
      <c r="B21" s="8">
        <v>0</v>
      </c>
      <c r="C21" s="20">
        <v>739</v>
      </c>
      <c r="D21" s="20">
        <v>781</v>
      </c>
      <c r="E21" s="12">
        <v>0.5</v>
      </c>
      <c r="F21" s="13">
        <f t="shared" si="0"/>
        <v>0</v>
      </c>
      <c r="G21" s="13">
        <f t="shared" si="1"/>
        <v>0</v>
      </c>
      <c r="H21" s="11">
        <f t="shared" si="6"/>
        <v>99772.969224860353</v>
      </c>
      <c r="I21" s="11">
        <f t="shared" si="4"/>
        <v>0</v>
      </c>
      <c r="J21" s="11">
        <f t="shared" si="2"/>
        <v>99772.969224860353</v>
      </c>
      <c r="K21" s="11">
        <f t="shared" si="3"/>
        <v>7434158.2504812274</v>
      </c>
      <c r="L21" s="14">
        <f t="shared" si="5"/>
        <v>74.510744826353871</v>
      </c>
    </row>
    <row r="22" spans="1:12" x14ac:dyDescent="0.2">
      <c r="A22" s="15">
        <v>13</v>
      </c>
      <c r="B22" s="8">
        <v>0</v>
      </c>
      <c r="C22" s="20">
        <v>654</v>
      </c>
      <c r="D22" s="20">
        <v>738</v>
      </c>
      <c r="E22" s="12">
        <v>0.5</v>
      </c>
      <c r="F22" s="13">
        <f t="shared" si="0"/>
        <v>0</v>
      </c>
      <c r="G22" s="13">
        <f t="shared" si="1"/>
        <v>0</v>
      </c>
      <c r="H22" s="11">
        <f t="shared" si="6"/>
        <v>99772.969224860353</v>
      </c>
      <c r="I22" s="11">
        <f t="shared" si="4"/>
        <v>0</v>
      </c>
      <c r="J22" s="11">
        <f t="shared" si="2"/>
        <v>99772.969224860353</v>
      </c>
      <c r="K22" s="11">
        <f t="shared" si="3"/>
        <v>7334385.2812563675</v>
      </c>
      <c r="L22" s="14">
        <f t="shared" si="5"/>
        <v>73.510744826353871</v>
      </c>
    </row>
    <row r="23" spans="1:12" x14ac:dyDescent="0.2">
      <c r="A23" s="15">
        <v>14</v>
      </c>
      <c r="B23" s="20">
        <v>1</v>
      </c>
      <c r="C23" s="20">
        <v>640</v>
      </c>
      <c r="D23" s="20">
        <v>647</v>
      </c>
      <c r="E23" s="12">
        <v>0.5</v>
      </c>
      <c r="F23" s="13">
        <f t="shared" si="0"/>
        <v>1.554001554001554E-3</v>
      </c>
      <c r="G23" s="13">
        <f t="shared" si="1"/>
        <v>1.5527950310559007E-3</v>
      </c>
      <c r="H23" s="11">
        <f t="shared" si="6"/>
        <v>99772.969224860353</v>
      </c>
      <c r="I23" s="11">
        <f t="shared" si="4"/>
        <v>154.92697084605646</v>
      </c>
      <c r="J23" s="11">
        <f t="shared" si="2"/>
        <v>99695.505739437314</v>
      </c>
      <c r="K23" s="11">
        <f t="shared" si="3"/>
        <v>7234612.3120315075</v>
      </c>
      <c r="L23" s="14">
        <f t="shared" si="5"/>
        <v>72.510744826353871</v>
      </c>
    </row>
    <row r="24" spans="1:12" x14ac:dyDescent="0.2">
      <c r="A24" s="15">
        <v>15</v>
      </c>
      <c r="B24" s="8">
        <v>0</v>
      </c>
      <c r="C24" s="20">
        <v>698</v>
      </c>
      <c r="D24" s="20">
        <v>645</v>
      </c>
      <c r="E24" s="12">
        <v>0.5</v>
      </c>
      <c r="F24" s="13">
        <f t="shared" si="0"/>
        <v>0</v>
      </c>
      <c r="G24" s="13">
        <f t="shared" si="1"/>
        <v>0</v>
      </c>
      <c r="H24" s="11">
        <f t="shared" si="6"/>
        <v>99618.04225401429</v>
      </c>
      <c r="I24" s="11">
        <f t="shared" si="4"/>
        <v>0</v>
      </c>
      <c r="J24" s="11">
        <f t="shared" si="2"/>
        <v>99618.04225401429</v>
      </c>
      <c r="K24" s="11">
        <f t="shared" si="3"/>
        <v>7134916.8062920701</v>
      </c>
      <c r="L24" s="14">
        <f t="shared" si="5"/>
        <v>71.622736653455519</v>
      </c>
    </row>
    <row r="25" spans="1:12" x14ac:dyDescent="0.2">
      <c r="A25" s="15">
        <v>16</v>
      </c>
      <c r="B25" s="8">
        <v>0</v>
      </c>
      <c r="C25" s="20">
        <v>717</v>
      </c>
      <c r="D25" s="20">
        <v>696</v>
      </c>
      <c r="E25" s="12">
        <v>0.5</v>
      </c>
      <c r="F25" s="13">
        <f t="shared" si="0"/>
        <v>0</v>
      </c>
      <c r="G25" s="13">
        <f t="shared" si="1"/>
        <v>0</v>
      </c>
      <c r="H25" s="11">
        <f t="shared" si="6"/>
        <v>99618.04225401429</v>
      </c>
      <c r="I25" s="11">
        <f t="shared" si="4"/>
        <v>0</v>
      </c>
      <c r="J25" s="11">
        <f t="shared" si="2"/>
        <v>99618.04225401429</v>
      </c>
      <c r="K25" s="11">
        <f t="shared" si="3"/>
        <v>7035298.7640380561</v>
      </c>
      <c r="L25" s="14">
        <f t="shared" si="5"/>
        <v>70.622736653455519</v>
      </c>
    </row>
    <row r="26" spans="1:12" x14ac:dyDescent="0.2">
      <c r="A26" s="15">
        <v>17</v>
      </c>
      <c r="B26" s="20">
        <v>1</v>
      </c>
      <c r="C26" s="20">
        <v>674</v>
      </c>
      <c r="D26" s="20">
        <v>706</v>
      </c>
      <c r="E26" s="12">
        <v>0.5</v>
      </c>
      <c r="F26" s="13">
        <f t="shared" si="0"/>
        <v>1.4492753623188406E-3</v>
      </c>
      <c r="G26" s="13">
        <f t="shared" si="1"/>
        <v>1.4482259232440262E-3</v>
      </c>
      <c r="H26" s="11">
        <f t="shared" si="6"/>
        <v>99618.04225401429</v>
      </c>
      <c r="I26" s="11">
        <f t="shared" si="4"/>
        <v>144.26943121508225</v>
      </c>
      <c r="J26" s="11">
        <f t="shared" si="2"/>
        <v>99545.90753840674</v>
      </c>
      <c r="K26" s="11">
        <f t="shared" si="3"/>
        <v>6935680.7217840422</v>
      </c>
      <c r="L26" s="14">
        <f t="shared" si="5"/>
        <v>69.622736653455533</v>
      </c>
    </row>
    <row r="27" spans="1:12" x14ac:dyDescent="0.2">
      <c r="A27" s="15">
        <v>18</v>
      </c>
      <c r="B27" s="20">
        <v>1</v>
      </c>
      <c r="C27" s="20">
        <v>762</v>
      </c>
      <c r="D27" s="20">
        <v>693</v>
      </c>
      <c r="E27" s="12">
        <v>0.5</v>
      </c>
      <c r="F27" s="13">
        <f t="shared" si="0"/>
        <v>1.3745704467353953E-3</v>
      </c>
      <c r="G27" s="13">
        <f t="shared" si="1"/>
        <v>1.3736263736263737E-3</v>
      </c>
      <c r="H27" s="11">
        <f t="shared" si="6"/>
        <v>99473.772822799205</v>
      </c>
      <c r="I27" s="11">
        <f t="shared" si="4"/>
        <v>136.63979783351539</v>
      </c>
      <c r="J27" s="11">
        <f t="shared" si="2"/>
        <v>99405.452923882447</v>
      </c>
      <c r="K27" s="11">
        <f t="shared" si="3"/>
        <v>6836134.8142456356</v>
      </c>
      <c r="L27" s="14">
        <f t="shared" si="5"/>
        <v>68.722987177971063</v>
      </c>
    </row>
    <row r="28" spans="1:12" x14ac:dyDescent="0.2">
      <c r="A28" s="15">
        <v>19</v>
      </c>
      <c r="B28" s="8">
        <v>0</v>
      </c>
      <c r="C28" s="20">
        <v>837</v>
      </c>
      <c r="D28" s="20">
        <v>770</v>
      </c>
      <c r="E28" s="12">
        <v>0.5</v>
      </c>
      <c r="F28" s="13">
        <f t="shared" si="0"/>
        <v>0</v>
      </c>
      <c r="G28" s="13">
        <f t="shared" si="1"/>
        <v>0</v>
      </c>
      <c r="H28" s="11">
        <f t="shared" si="6"/>
        <v>99337.133024965689</v>
      </c>
      <c r="I28" s="11">
        <f t="shared" si="4"/>
        <v>0</v>
      </c>
      <c r="J28" s="11">
        <f t="shared" si="2"/>
        <v>99337.133024965689</v>
      </c>
      <c r="K28" s="11">
        <f t="shared" si="3"/>
        <v>6736729.3613217529</v>
      </c>
      <c r="L28" s="14">
        <f t="shared" si="5"/>
        <v>67.816828976015032</v>
      </c>
    </row>
    <row r="29" spans="1:12" x14ac:dyDescent="0.2">
      <c r="A29" s="15">
        <v>20</v>
      </c>
      <c r="B29" s="8">
        <v>0</v>
      </c>
      <c r="C29" s="20">
        <v>837</v>
      </c>
      <c r="D29" s="20">
        <v>856</v>
      </c>
      <c r="E29" s="12">
        <v>0.5</v>
      </c>
      <c r="F29" s="13">
        <f t="shared" si="0"/>
        <v>0</v>
      </c>
      <c r="G29" s="13">
        <f t="shared" si="1"/>
        <v>0</v>
      </c>
      <c r="H29" s="11">
        <f t="shared" si="6"/>
        <v>99337.133024965689</v>
      </c>
      <c r="I29" s="11">
        <f t="shared" si="4"/>
        <v>0</v>
      </c>
      <c r="J29" s="11">
        <f t="shared" si="2"/>
        <v>99337.133024965689</v>
      </c>
      <c r="K29" s="11">
        <f t="shared" si="3"/>
        <v>6637392.2282967875</v>
      </c>
      <c r="L29" s="14">
        <f t="shared" si="5"/>
        <v>66.816828976015032</v>
      </c>
    </row>
    <row r="30" spans="1:12" x14ac:dyDescent="0.2">
      <c r="A30" s="15">
        <v>21</v>
      </c>
      <c r="B30" s="8">
        <v>0</v>
      </c>
      <c r="C30" s="20">
        <v>830</v>
      </c>
      <c r="D30" s="20">
        <v>873</v>
      </c>
      <c r="E30" s="12">
        <v>0.5</v>
      </c>
      <c r="F30" s="13">
        <f t="shared" si="0"/>
        <v>0</v>
      </c>
      <c r="G30" s="13">
        <f t="shared" si="1"/>
        <v>0</v>
      </c>
      <c r="H30" s="11">
        <f t="shared" si="6"/>
        <v>99337.133024965689</v>
      </c>
      <c r="I30" s="11">
        <f t="shared" si="4"/>
        <v>0</v>
      </c>
      <c r="J30" s="11">
        <f t="shared" si="2"/>
        <v>99337.133024965689</v>
      </c>
      <c r="K30" s="11">
        <f t="shared" si="3"/>
        <v>6538055.0952718221</v>
      </c>
      <c r="L30" s="14">
        <f t="shared" si="5"/>
        <v>65.816828976015032</v>
      </c>
    </row>
    <row r="31" spans="1:12" x14ac:dyDescent="0.2">
      <c r="A31" s="15">
        <v>22</v>
      </c>
      <c r="B31" s="8">
        <v>0</v>
      </c>
      <c r="C31" s="20">
        <v>893</v>
      </c>
      <c r="D31" s="20">
        <v>838</v>
      </c>
      <c r="E31" s="12">
        <v>0.5</v>
      </c>
      <c r="F31" s="13">
        <f t="shared" si="0"/>
        <v>0</v>
      </c>
      <c r="G31" s="13">
        <f t="shared" si="1"/>
        <v>0</v>
      </c>
      <c r="H31" s="11">
        <f t="shared" si="6"/>
        <v>99337.133024965689</v>
      </c>
      <c r="I31" s="11">
        <f t="shared" si="4"/>
        <v>0</v>
      </c>
      <c r="J31" s="11">
        <f t="shared" si="2"/>
        <v>99337.133024965689</v>
      </c>
      <c r="K31" s="11">
        <f t="shared" si="3"/>
        <v>6438717.9622468567</v>
      </c>
      <c r="L31" s="14">
        <f t="shared" si="5"/>
        <v>64.816828976015046</v>
      </c>
    </row>
    <row r="32" spans="1:12" x14ac:dyDescent="0.2">
      <c r="A32" s="15">
        <v>23</v>
      </c>
      <c r="B32" s="8">
        <v>0</v>
      </c>
      <c r="C32" s="20">
        <v>967</v>
      </c>
      <c r="D32" s="20">
        <v>945</v>
      </c>
      <c r="E32" s="12">
        <v>0.5</v>
      </c>
      <c r="F32" s="13">
        <f t="shared" si="0"/>
        <v>0</v>
      </c>
      <c r="G32" s="13">
        <f t="shared" si="1"/>
        <v>0</v>
      </c>
      <c r="H32" s="11">
        <f t="shared" si="6"/>
        <v>99337.133024965689</v>
      </c>
      <c r="I32" s="11">
        <f t="shared" si="4"/>
        <v>0</v>
      </c>
      <c r="J32" s="11">
        <f t="shared" si="2"/>
        <v>99337.133024965689</v>
      </c>
      <c r="K32" s="11">
        <f t="shared" si="3"/>
        <v>6339380.8292218912</v>
      </c>
      <c r="L32" s="14">
        <f t="shared" si="5"/>
        <v>63.816828976015046</v>
      </c>
    </row>
    <row r="33" spans="1:12" x14ac:dyDescent="0.2">
      <c r="A33" s="15">
        <v>24</v>
      </c>
      <c r="B33" s="8">
        <v>0</v>
      </c>
      <c r="C33" s="20">
        <v>1013</v>
      </c>
      <c r="D33" s="20">
        <v>977</v>
      </c>
      <c r="E33" s="12">
        <v>0.5</v>
      </c>
      <c r="F33" s="13">
        <f t="shared" si="0"/>
        <v>0</v>
      </c>
      <c r="G33" s="13">
        <f t="shared" si="1"/>
        <v>0</v>
      </c>
      <c r="H33" s="11">
        <f t="shared" si="6"/>
        <v>99337.133024965689</v>
      </c>
      <c r="I33" s="11">
        <f t="shared" si="4"/>
        <v>0</v>
      </c>
      <c r="J33" s="11">
        <f t="shared" si="2"/>
        <v>99337.133024965689</v>
      </c>
      <c r="K33" s="11">
        <f t="shared" si="3"/>
        <v>6240043.6961969258</v>
      </c>
      <c r="L33" s="14">
        <f t="shared" si="5"/>
        <v>62.816828976015046</v>
      </c>
    </row>
    <row r="34" spans="1:12" x14ac:dyDescent="0.2">
      <c r="A34" s="15">
        <v>25</v>
      </c>
      <c r="B34" s="8">
        <v>0</v>
      </c>
      <c r="C34" s="20">
        <v>1081</v>
      </c>
      <c r="D34" s="20">
        <v>1034</v>
      </c>
      <c r="E34" s="12">
        <v>0.5</v>
      </c>
      <c r="F34" s="13">
        <f t="shared" si="0"/>
        <v>0</v>
      </c>
      <c r="G34" s="13">
        <f t="shared" si="1"/>
        <v>0</v>
      </c>
      <c r="H34" s="11">
        <f t="shared" si="6"/>
        <v>99337.133024965689</v>
      </c>
      <c r="I34" s="11">
        <f t="shared" si="4"/>
        <v>0</v>
      </c>
      <c r="J34" s="11">
        <f t="shared" si="2"/>
        <v>99337.133024965689</v>
      </c>
      <c r="K34" s="11">
        <f t="shared" si="3"/>
        <v>6140706.5631719604</v>
      </c>
      <c r="L34" s="14">
        <f t="shared" si="5"/>
        <v>61.816828976015046</v>
      </c>
    </row>
    <row r="35" spans="1:12" x14ac:dyDescent="0.2">
      <c r="A35" s="15">
        <v>26</v>
      </c>
      <c r="B35" s="8">
        <v>0</v>
      </c>
      <c r="C35" s="20">
        <v>1055</v>
      </c>
      <c r="D35" s="20">
        <v>1102</v>
      </c>
      <c r="E35" s="12">
        <v>0.5</v>
      </c>
      <c r="F35" s="13">
        <f t="shared" si="0"/>
        <v>0</v>
      </c>
      <c r="G35" s="13">
        <f t="shared" si="1"/>
        <v>0</v>
      </c>
      <c r="H35" s="11">
        <f t="shared" si="6"/>
        <v>99337.133024965689</v>
      </c>
      <c r="I35" s="11">
        <f t="shared" si="4"/>
        <v>0</v>
      </c>
      <c r="J35" s="11">
        <f t="shared" si="2"/>
        <v>99337.133024965689</v>
      </c>
      <c r="K35" s="11">
        <f t="shared" si="3"/>
        <v>6041369.430146995</v>
      </c>
      <c r="L35" s="14">
        <f t="shared" si="5"/>
        <v>60.816828976015053</v>
      </c>
    </row>
    <row r="36" spans="1:12" x14ac:dyDescent="0.2">
      <c r="A36" s="15">
        <v>27</v>
      </c>
      <c r="B36" s="8">
        <v>0</v>
      </c>
      <c r="C36" s="20">
        <v>1130</v>
      </c>
      <c r="D36" s="20">
        <v>1089</v>
      </c>
      <c r="E36" s="12">
        <v>0.5</v>
      </c>
      <c r="F36" s="13">
        <f t="shared" si="0"/>
        <v>0</v>
      </c>
      <c r="G36" s="13">
        <f t="shared" si="1"/>
        <v>0</v>
      </c>
      <c r="H36" s="11">
        <f t="shared" si="6"/>
        <v>99337.133024965689</v>
      </c>
      <c r="I36" s="11">
        <f t="shared" si="4"/>
        <v>0</v>
      </c>
      <c r="J36" s="11">
        <f t="shared" si="2"/>
        <v>99337.133024965689</v>
      </c>
      <c r="K36" s="11">
        <f t="shared" si="3"/>
        <v>5942032.2971220296</v>
      </c>
      <c r="L36" s="14">
        <f t="shared" si="5"/>
        <v>59.816828976015053</v>
      </c>
    </row>
    <row r="37" spans="1:12" x14ac:dyDescent="0.2">
      <c r="A37" s="15">
        <v>28</v>
      </c>
      <c r="B37" s="8">
        <v>0</v>
      </c>
      <c r="C37" s="20">
        <v>1172</v>
      </c>
      <c r="D37" s="20">
        <v>1148</v>
      </c>
      <c r="E37" s="12">
        <v>0.5</v>
      </c>
      <c r="F37" s="13">
        <f t="shared" si="0"/>
        <v>0</v>
      </c>
      <c r="G37" s="13">
        <f t="shared" si="1"/>
        <v>0</v>
      </c>
      <c r="H37" s="11">
        <f t="shared" si="6"/>
        <v>99337.133024965689</v>
      </c>
      <c r="I37" s="11">
        <f t="shared" si="4"/>
        <v>0</v>
      </c>
      <c r="J37" s="11">
        <f t="shared" si="2"/>
        <v>99337.133024965689</v>
      </c>
      <c r="K37" s="11">
        <f t="shared" si="3"/>
        <v>5842695.1640970642</v>
      </c>
      <c r="L37" s="14">
        <f t="shared" si="5"/>
        <v>58.81682897601506</v>
      </c>
    </row>
    <row r="38" spans="1:12" x14ac:dyDescent="0.2">
      <c r="A38" s="15">
        <v>29</v>
      </c>
      <c r="B38" s="8">
        <v>0</v>
      </c>
      <c r="C38" s="20">
        <v>1278</v>
      </c>
      <c r="D38" s="20">
        <v>1200</v>
      </c>
      <c r="E38" s="12">
        <v>0.5</v>
      </c>
      <c r="F38" s="13">
        <f t="shared" si="0"/>
        <v>0</v>
      </c>
      <c r="G38" s="13">
        <f t="shared" si="1"/>
        <v>0</v>
      </c>
      <c r="H38" s="11">
        <f t="shared" si="6"/>
        <v>99337.133024965689</v>
      </c>
      <c r="I38" s="11">
        <f t="shared" si="4"/>
        <v>0</v>
      </c>
      <c r="J38" s="11">
        <f t="shared" si="2"/>
        <v>99337.133024965689</v>
      </c>
      <c r="K38" s="11">
        <f t="shared" si="3"/>
        <v>5743358.0310720988</v>
      </c>
      <c r="L38" s="14">
        <f t="shared" si="5"/>
        <v>57.81682897601506</v>
      </c>
    </row>
    <row r="39" spans="1:12" x14ac:dyDescent="0.2">
      <c r="A39" s="15">
        <v>30</v>
      </c>
      <c r="B39" s="20">
        <v>2</v>
      </c>
      <c r="C39" s="20">
        <v>1354</v>
      </c>
      <c r="D39" s="20">
        <v>1341</v>
      </c>
      <c r="E39" s="12">
        <v>0.5</v>
      </c>
      <c r="F39" s="13">
        <f t="shared" si="0"/>
        <v>1.484230055658627E-3</v>
      </c>
      <c r="G39" s="13">
        <f t="shared" si="1"/>
        <v>1.4831294030404152E-3</v>
      </c>
      <c r="H39" s="11">
        <f t="shared" si="6"/>
        <v>99337.133024965689</v>
      </c>
      <c r="I39" s="11">
        <f t="shared" si="4"/>
        <v>147.32982280306368</v>
      </c>
      <c r="J39" s="11">
        <f t="shared" si="2"/>
        <v>99263.468113564159</v>
      </c>
      <c r="K39" s="11">
        <f t="shared" si="3"/>
        <v>5644020.8980471333</v>
      </c>
      <c r="L39" s="14">
        <f t="shared" si="5"/>
        <v>56.81682897601506</v>
      </c>
    </row>
    <row r="40" spans="1:12" x14ac:dyDescent="0.2">
      <c r="A40" s="15">
        <v>31</v>
      </c>
      <c r="B40" s="20">
        <v>1</v>
      </c>
      <c r="C40" s="20">
        <v>1372</v>
      </c>
      <c r="D40" s="20">
        <v>1393</v>
      </c>
      <c r="E40" s="12">
        <v>0.5</v>
      </c>
      <c r="F40" s="13">
        <f t="shared" si="0"/>
        <v>7.2332730560578662E-4</v>
      </c>
      <c r="G40" s="13">
        <f t="shared" si="1"/>
        <v>7.2306579898770776E-4</v>
      </c>
      <c r="H40" s="11">
        <f t="shared" si="6"/>
        <v>99189.803202162628</v>
      </c>
      <c r="I40" s="11">
        <f t="shared" si="4"/>
        <v>71.720754303805208</v>
      </c>
      <c r="J40" s="11">
        <f t="shared" si="2"/>
        <v>99153.942825010716</v>
      </c>
      <c r="K40" s="11">
        <f t="shared" si="3"/>
        <v>5544757.4299335694</v>
      </c>
      <c r="L40" s="14">
        <f t="shared" si="5"/>
        <v>55.900478183554632</v>
      </c>
    </row>
    <row r="41" spans="1:12" x14ac:dyDescent="0.2">
      <c r="A41" s="15">
        <v>32</v>
      </c>
      <c r="B41" s="8">
        <v>0</v>
      </c>
      <c r="C41" s="20">
        <v>1492</v>
      </c>
      <c r="D41" s="20">
        <v>1402</v>
      </c>
      <c r="E41" s="12">
        <v>0.5</v>
      </c>
      <c r="F41" s="13">
        <f t="shared" ref="F41:F72" si="7">B41/((C41+D41)/2)</f>
        <v>0</v>
      </c>
      <c r="G41" s="13">
        <f t="shared" si="1"/>
        <v>0</v>
      </c>
      <c r="H41" s="11">
        <f t="shared" si="6"/>
        <v>99118.082447858818</v>
      </c>
      <c r="I41" s="11">
        <f t="shared" si="4"/>
        <v>0</v>
      </c>
      <c r="J41" s="11">
        <f t="shared" si="2"/>
        <v>99118.082447858818</v>
      </c>
      <c r="K41" s="11">
        <f t="shared" si="3"/>
        <v>5445603.4871085584</v>
      </c>
      <c r="L41" s="14">
        <f t="shared" si="5"/>
        <v>54.94056536024317</v>
      </c>
    </row>
    <row r="42" spans="1:12" x14ac:dyDescent="0.2">
      <c r="A42" s="15">
        <v>33</v>
      </c>
      <c r="B42" s="8">
        <v>0</v>
      </c>
      <c r="C42" s="20">
        <v>1603</v>
      </c>
      <c r="D42" s="20">
        <v>1509</v>
      </c>
      <c r="E42" s="12">
        <v>0.5</v>
      </c>
      <c r="F42" s="13">
        <f t="shared" si="7"/>
        <v>0</v>
      </c>
      <c r="G42" s="13">
        <f t="shared" si="1"/>
        <v>0</v>
      </c>
      <c r="H42" s="11">
        <f t="shared" si="6"/>
        <v>99118.082447858818</v>
      </c>
      <c r="I42" s="11">
        <f t="shared" si="4"/>
        <v>0</v>
      </c>
      <c r="J42" s="11">
        <f t="shared" si="2"/>
        <v>99118.082447858818</v>
      </c>
      <c r="K42" s="11">
        <f t="shared" si="3"/>
        <v>5346485.4046606999</v>
      </c>
      <c r="L42" s="14">
        <f t="shared" si="5"/>
        <v>53.94056536024317</v>
      </c>
    </row>
    <row r="43" spans="1:12" x14ac:dyDescent="0.2">
      <c r="A43" s="15">
        <v>34</v>
      </c>
      <c r="B43" s="8">
        <v>0</v>
      </c>
      <c r="C43" s="20">
        <v>1543</v>
      </c>
      <c r="D43" s="20">
        <v>1654</v>
      </c>
      <c r="E43" s="12">
        <v>0.5</v>
      </c>
      <c r="F43" s="13">
        <f t="shared" si="7"/>
        <v>0</v>
      </c>
      <c r="G43" s="13">
        <f t="shared" si="1"/>
        <v>0</v>
      </c>
      <c r="H43" s="11">
        <f t="shared" si="6"/>
        <v>99118.082447858818</v>
      </c>
      <c r="I43" s="11">
        <f t="shared" si="4"/>
        <v>0</v>
      </c>
      <c r="J43" s="11">
        <f t="shared" si="2"/>
        <v>99118.082447858818</v>
      </c>
      <c r="K43" s="11">
        <f t="shared" si="3"/>
        <v>5247367.3222128414</v>
      </c>
      <c r="L43" s="14">
        <f t="shared" si="5"/>
        <v>52.94056536024317</v>
      </c>
    </row>
    <row r="44" spans="1:12" x14ac:dyDescent="0.2">
      <c r="A44" s="15">
        <v>35</v>
      </c>
      <c r="B44" s="8">
        <v>0</v>
      </c>
      <c r="C44" s="20">
        <v>1717</v>
      </c>
      <c r="D44" s="20">
        <v>1566</v>
      </c>
      <c r="E44" s="12">
        <v>0.5</v>
      </c>
      <c r="F44" s="13">
        <f t="shared" si="7"/>
        <v>0</v>
      </c>
      <c r="G44" s="13">
        <f t="shared" si="1"/>
        <v>0</v>
      </c>
      <c r="H44" s="11">
        <f t="shared" si="6"/>
        <v>99118.082447858818</v>
      </c>
      <c r="I44" s="11">
        <f t="shared" si="4"/>
        <v>0</v>
      </c>
      <c r="J44" s="11">
        <f t="shared" si="2"/>
        <v>99118.082447858818</v>
      </c>
      <c r="K44" s="11">
        <f t="shared" si="3"/>
        <v>5148249.2397649828</v>
      </c>
      <c r="L44" s="14">
        <f t="shared" si="5"/>
        <v>51.940565360243177</v>
      </c>
    </row>
    <row r="45" spans="1:12" x14ac:dyDescent="0.2">
      <c r="A45" s="15">
        <v>36</v>
      </c>
      <c r="B45" s="8">
        <v>0</v>
      </c>
      <c r="C45" s="20">
        <v>1729</v>
      </c>
      <c r="D45" s="20">
        <v>1737</v>
      </c>
      <c r="E45" s="12">
        <v>0.5</v>
      </c>
      <c r="F45" s="13">
        <f t="shared" si="7"/>
        <v>0</v>
      </c>
      <c r="G45" s="13">
        <f t="shared" si="1"/>
        <v>0</v>
      </c>
      <c r="H45" s="11">
        <f t="shared" si="6"/>
        <v>99118.082447858818</v>
      </c>
      <c r="I45" s="11">
        <f t="shared" si="4"/>
        <v>0</v>
      </c>
      <c r="J45" s="11">
        <f t="shared" si="2"/>
        <v>99118.082447858818</v>
      </c>
      <c r="K45" s="11">
        <f t="shared" si="3"/>
        <v>5049131.1573171243</v>
      </c>
      <c r="L45" s="14">
        <f t="shared" si="5"/>
        <v>50.940565360243177</v>
      </c>
    </row>
    <row r="46" spans="1:12" x14ac:dyDescent="0.2">
      <c r="A46" s="15">
        <v>37</v>
      </c>
      <c r="B46" s="20">
        <v>1</v>
      </c>
      <c r="C46" s="20">
        <v>1725</v>
      </c>
      <c r="D46" s="20">
        <v>1759</v>
      </c>
      <c r="E46" s="12">
        <v>0.5</v>
      </c>
      <c r="F46" s="13">
        <f t="shared" si="7"/>
        <v>5.7405281285878302E-4</v>
      </c>
      <c r="G46" s="13">
        <f t="shared" si="1"/>
        <v>5.7388809182209468E-4</v>
      </c>
      <c r="H46" s="11">
        <f t="shared" si="6"/>
        <v>99118.082447858818</v>
      </c>
      <c r="I46" s="11">
        <f t="shared" si="4"/>
        <v>56.882687201066751</v>
      </c>
      <c r="J46" s="11">
        <f t="shared" si="2"/>
        <v>99089.641104258277</v>
      </c>
      <c r="K46" s="11">
        <f t="shared" si="3"/>
        <v>4950013.0748692658</v>
      </c>
      <c r="L46" s="14">
        <f t="shared" si="5"/>
        <v>49.940565360243184</v>
      </c>
    </row>
    <row r="47" spans="1:12" x14ac:dyDescent="0.2">
      <c r="A47" s="15">
        <v>38</v>
      </c>
      <c r="B47" s="8">
        <v>0</v>
      </c>
      <c r="C47" s="20">
        <v>1661</v>
      </c>
      <c r="D47" s="20">
        <v>1726</v>
      </c>
      <c r="E47" s="12">
        <v>0.5</v>
      </c>
      <c r="F47" s="13">
        <f t="shared" si="7"/>
        <v>0</v>
      </c>
      <c r="G47" s="13">
        <f t="shared" si="1"/>
        <v>0</v>
      </c>
      <c r="H47" s="11">
        <f t="shared" si="6"/>
        <v>99061.19976065775</v>
      </c>
      <c r="I47" s="11">
        <f t="shared" si="4"/>
        <v>0</v>
      </c>
      <c r="J47" s="11">
        <f t="shared" si="2"/>
        <v>99061.19976065775</v>
      </c>
      <c r="K47" s="11">
        <f t="shared" si="3"/>
        <v>4850923.4337650072</v>
      </c>
      <c r="L47" s="14">
        <f t="shared" si="5"/>
        <v>48.968955004435109</v>
      </c>
    </row>
    <row r="48" spans="1:12" x14ac:dyDescent="0.2">
      <c r="A48" s="15">
        <v>39</v>
      </c>
      <c r="B48" s="20">
        <v>2</v>
      </c>
      <c r="C48" s="20">
        <v>1730</v>
      </c>
      <c r="D48" s="20">
        <v>1672</v>
      </c>
      <c r="E48" s="12">
        <v>0.5</v>
      </c>
      <c r="F48" s="13">
        <f t="shared" si="7"/>
        <v>1.1757789535567313E-3</v>
      </c>
      <c r="G48" s="13">
        <f t="shared" si="1"/>
        <v>1.1750881316098707E-3</v>
      </c>
      <c r="H48" s="11">
        <f t="shared" si="6"/>
        <v>99061.19976065775</v>
      </c>
      <c r="I48" s="11">
        <f t="shared" si="4"/>
        <v>116.40564014178348</v>
      </c>
      <c r="J48" s="11">
        <f t="shared" si="2"/>
        <v>99002.996940586861</v>
      </c>
      <c r="K48" s="11">
        <f t="shared" si="3"/>
        <v>4751862.2340043494</v>
      </c>
      <c r="L48" s="14">
        <f t="shared" si="5"/>
        <v>47.968955004435109</v>
      </c>
    </row>
    <row r="49" spans="1:12" x14ac:dyDescent="0.2">
      <c r="A49" s="15">
        <v>40</v>
      </c>
      <c r="B49" s="20">
        <v>2</v>
      </c>
      <c r="C49" s="20">
        <v>1692</v>
      </c>
      <c r="D49" s="20">
        <v>1720</v>
      </c>
      <c r="E49" s="12">
        <v>0.5</v>
      </c>
      <c r="F49" s="13">
        <f t="shared" si="7"/>
        <v>1.1723329425556857E-3</v>
      </c>
      <c r="G49" s="13">
        <f t="shared" si="1"/>
        <v>1.1716461628588166E-3</v>
      </c>
      <c r="H49" s="11">
        <f t="shared" si="6"/>
        <v>98944.794120515973</v>
      </c>
      <c r="I49" s="11">
        <f t="shared" si="4"/>
        <v>115.92828836615814</v>
      </c>
      <c r="J49" s="11">
        <f t="shared" si="2"/>
        <v>98886.829976332883</v>
      </c>
      <c r="K49" s="11">
        <f t="shared" si="3"/>
        <v>4652859.2370637627</v>
      </c>
      <c r="L49" s="14">
        <f t="shared" si="5"/>
        <v>47.02480083385209</v>
      </c>
    </row>
    <row r="50" spans="1:12" x14ac:dyDescent="0.2">
      <c r="A50" s="15">
        <v>41</v>
      </c>
      <c r="B50" s="20">
        <v>3</v>
      </c>
      <c r="C50" s="20">
        <v>1423</v>
      </c>
      <c r="D50" s="20">
        <v>1654</v>
      </c>
      <c r="E50" s="12">
        <v>0.5</v>
      </c>
      <c r="F50" s="13">
        <f t="shared" si="7"/>
        <v>1.9499512512187196E-3</v>
      </c>
      <c r="G50" s="13">
        <f t="shared" si="1"/>
        <v>1.9480519480519478E-3</v>
      </c>
      <c r="H50" s="11">
        <f t="shared" si="6"/>
        <v>98828.865832149808</v>
      </c>
      <c r="I50" s="11">
        <f t="shared" si="4"/>
        <v>192.52376460808401</v>
      </c>
      <c r="J50" s="11">
        <f t="shared" si="2"/>
        <v>98732.603949845769</v>
      </c>
      <c r="K50" s="11">
        <f t="shared" si="3"/>
        <v>4553972.4070874294</v>
      </c>
      <c r="L50" s="14">
        <f t="shared" si="5"/>
        <v>46.079375380284759</v>
      </c>
    </row>
    <row r="51" spans="1:12" x14ac:dyDescent="0.2">
      <c r="A51" s="15">
        <v>42</v>
      </c>
      <c r="B51" s="20">
        <v>1</v>
      </c>
      <c r="C51" s="20">
        <v>1438</v>
      </c>
      <c r="D51" s="20">
        <v>1431</v>
      </c>
      <c r="E51" s="12">
        <v>0.5</v>
      </c>
      <c r="F51" s="13">
        <f t="shared" si="7"/>
        <v>6.9710700592540956E-4</v>
      </c>
      <c r="G51" s="13">
        <f t="shared" si="1"/>
        <v>6.9686411149825773E-4</v>
      </c>
      <c r="H51" s="11">
        <f t="shared" si="6"/>
        <v>98636.342067541729</v>
      </c>
      <c r="I51" s="11">
        <f t="shared" si="4"/>
        <v>68.736126876335689</v>
      </c>
      <c r="J51" s="11">
        <f t="shared" si="2"/>
        <v>98601.974004103569</v>
      </c>
      <c r="K51" s="11">
        <f t="shared" si="3"/>
        <v>4455239.8031375837</v>
      </c>
      <c r="L51" s="14">
        <f t="shared" si="5"/>
        <v>45.16833967835948</v>
      </c>
    </row>
    <row r="52" spans="1:12" x14ac:dyDescent="0.2">
      <c r="A52" s="15">
        <v>43</v>
      </c>
      <c r="B52" s="8">
        <v>0</v>
      </c>
      <c r="C52" s="20">
        <v>1377</v>
      </c>
      <c r="D52" s="20">
        <v>1438</v>
      </c>
      <c r="E52" s="12">
        <v>0.5</v>
      </c>
      <c r="F52" s="13">
        <f t="shared" si="7"/>
        <v>0</v>
      </c>
      <c r="G52" s="13">
        <f t="shared" si="1"/>
        <v>0</v>
      </c>
      <c r="H52" s="11">
        <f t="shared" si="6"/>
        <v>98567.605940665395</v>
      </c>
      <c r="I52" s="11">
        <f t="shared" si="4"/>
        <v>0</v>
      </c>
      <c r="J52" s="11">
        <f t="shared" si="2"/>
        <v>98567.605940665395</v>
      </c>
      <c r="K52" s="11">
        <f t="shared" si="3"/>
        <v>4356637.8291334799</v>
      </c>
      <c r="L52" s="14">
        <f t="shared" si="5"/>
        <v>44.199489148149134</v>
      </c>
    </row>
    <row r="53" spans="1:12" x14ac:dyDescent="0.2">
      <c r="A53" s="15">
        <v>44</v>
      </c>
      <c r="B53" s="20">
        <v>1</v>
      </c>
      <c r="C53" s="20">
        <v>1317</v>
      </c>
      <c r="D53" s="20">
        <v>1366</v>
      </c>
      <c r="E53" s="12">
        <v>0.5</v>
      </c>
      <c r="F53" s="13">
        <f t="shared" si="7"/>
        <v>7.4543421543048823E-4</v>
      </c>
      <c r="G53" s="13">
        <f t="shared" si="1"/>
        <v>7.4515648286140089E-4</v>
      </c>
      <c r="H53" s="11">
        <f t="shared" si="6"/>
        <v>98567.605940665395</v>
      </c>
      <c r="I53" s="11">
        <f t="shared" si="4"/>
        <v>73.448290566814748</v>
      </c>
      <c r="J53" s="11">
        <f t="shared" si="2"/>
        <v>98530.881795381996</v>
      </c>
      <c r="K53" s="11">
        <f t="shared" si="3"/>
        <v>4258070.2231928147</v>
      </c>
      <c r="L53" s="14">
        <f t="shared" si="5"/>
        <v>43.199489148149134</v>
      </c>
    </row>
    <row r="54" spans="1:12" x14ac:dyDescent="0.2">
      <c r="A54" s="15">
        <v>45</v>
      </c>
      <c r="B54" s="20">
        <v>2</v>
      </c>
      <c r="C54" s="20">
        <v>1249</v>
      </c>
      <c r="D54" s="20">
        <v>1321</v>
      </c>
      <c r="E54" s="12">
        <v>0.5</v>
      </c>
      <c r="F54" s="13">
        <f t="shared" si="7"/>
        <v>1.5564202334630351E-3</v>
      </c>
      <c r="G54" s="13">
        <f t="shared" si="1"/>
        <v>1.5552099533437016E-3</v>
      </c>
      <c r="H54" s="11">
        <f t="shared" si="6"/>
        <v>98494.157650098583</v>
      </c>
      <c r="I54" s="11">
        <f t="shared" si="4"/>
        <v>153.179094323637</v>
      </c>
      <c r="J54" s="11">
        <f t="shared" si="2"/>
        <v>98417.568102936755</v>
      </c>
      <c r="K54" s="11">
        <f t="shared" si="3"/>
        <v>4159539.3413974326</v>
      </c>
      <c r="L54" s="14">
        <f t="shared" si="5"/>
        <v>42.231330676223813</v>
      </c>
    </row>
    <row r="55" spans="1:12" x14ac:dyDescent="0.2">
      <c r="A55" s="15">
        <v>46</v>
      </c>
      <c r="B55" s="20">
        <v>1</v>
      </c>
      <c r="C55" s="20">
        <v>1214</v>
      </c>
      <c r="D55" s="20">
        <v>1243</v>
      </c>
      <c r="E55" s="12">
        <v>0.5</v>
      </c>
      <c r="F55" s="13">
        <f t="shared" si="7"/>
        <v>8.1400081400081396E-4</v>
      </c>
      <c r="G55" s="13">
        <f t="shared" si="1"/>
        <v>8.1366965012205032E-4</v>
      </c>
      <c r="H55" s="11">
        <f t="shared" si="6"/>
        <v>98340.978555774942</v>
      </c>
      <c r="I55" s="11">
        <f t="shared" si="4"/>
        <v>80.017069614137455</v>
      </c>
      <c r="J55" s="11">
        <f t="shared" si="2"/>
        <v>98300.97002096787</v>
      </c>
      <c r="K55" s="11">
        <f t="shared" si="3"/>
        <v>4061121.7732944959</v>
      </c>
      <c r="L55" s="14">
        <f t="shared" si="5"/>
        <v>41.296332748928215</v>
      </c>
    </row>
    <row r="56" spans="1:12" x14ac:dyDescent="0.2">
      <c r="A56" s="15">
        <v>47</v>
      </c>
      <c r="B56" s="8">
        <v>0</v>
      </c>
      <c r="C56" s="20">
        <v>1178</v>
      </c>
      <c r="D56" s="20">
        <v>1187</v>
      </c>
      <c r="E56" s="12">
        <v>0.5</v>
      </c>
      <c r="F56" s="13">
        <f t="shared" si="7"/>
        <v>0</v>
      </c>
      <c r="G56" s="13">
        <f t="shared" si="1"/>
        <v>0</v>
      </c>
      <c r="H56" s="11">
        <f t="shared" si="6"/>
        <v>98260.961486160799</v>
      </c>
      <c r="I56" s="11">
        <f t="shared" si="4"/>
        <v>0</v>
      </c>
      <c r="J56" s="11">
        <f t="shared" si="2"/>
        <v>98260.961486160799</v>
      </c>
      <c r="K56" s="11">
        <f t="shared" si="3"/>
        <v>3962820.8032735279</v>
      </c>
      <c r="L56" s="14">
        <f t="shared" si="5"/>
        <v>40.329554518267734</v>
      </c>
    </row>
    <row r="57" spans="1:12" x14ac:dyDescent="0.2">
      <c r="A57" s="15">
        <v>48</v>
      </c>
      <c r="B57" s="20">
        <v>2</v>
      </c>
      <c r="C57" s="20">
        <v>1163</v>
      </c>
      <c r="D57" s="20">
        <v>1179</v>
      </c>
      <c r="E57" s="12">
        <v>0.5</v>
      </c>
      <c r="F57" s="13">
        <f t="shared" si="7"/>
        <v>1.7079419299743809E-3</v>
      </c>
      <c r="G57" s="13">
        <f t="shared" si="1"/>
        <v>1.7064846416382251E-3</v>
      </c>
      <c r="H57" s="11">
        <f t="shared" si="6"/>
        <v>98260.961486160799</v>
      </c>
      <c r="I57" s="11">
        <f t="shared" si="4"/>
        <v>167.68082164873854</v>
      </c>
      <c r="J57" s="11">
        <f t="shared" si="2"/>
        <v>98177.121075336428</v>
      </c>
      <c r="K57" s="11">
        <f t="shared" si="3"/>
        <v>3864559.8417873671</v>
      </c>
      <c r="L57" s="14">
        <f t="shared" si="5"/>
        <v>39.329554518267734</v>
      </c>
    </row>
    <row r="58" spans="1:12" x14ac:dyDescent="0.2">
      <c r="A58" s="15">
        <v>49</v>
      </c>
      <c r="B58" s="20">
        <v>3</v>
      </c>
      <c r="C58" s="20">
        <v>1097</v>
      </c>
      <c r="D58" s="20">
        <v>1151</v>
      </c>
      <c r="E58" s="12">
        <v>0.5</v>
      </c>
      <c r="F58" s="13">
        <f t="shared" si="7"/>
        <v>2.6690391459074734E-3</v>
      </c>
      <c r="G58" s="13">
        <f t="shared" si="1"/>
        <v>2.6654820079964462E-3</v>
      </c>
      <c r="H58" s="11">
        <f t="shared" si="6"/>
        <v>98093.280664512058</v>
      </c>
      <c r="I58" s="11">
        <f t="shared" si="4"/>
        <v>261.46587471660257</v>
      </c>
      <c r="J58" s="11">
        <f t="shared" si="2"/>
        <v>97962.547727153767</v>
      </c>
      <c r="K58" s="11">
        <f t="shared" si="3"/>
        <v>3766382.7207120308</v>
      </c>
      <c r="L58" s="14">
        <f t="shared" si="5"/>
        <v>38.395929825136569</v>
      </c>
    </row>
    <row r="59" spans="1:12" x14ac:dyDescent="0.2">
      <c r="A59" s="15">
        <v>50</v>
      </c>
      <c r="B59" s="20">
        <v>2</v>
      </c>
      <c r="C59" s="20">
        <v>1101</v>
      </c>
      <c r="D59" s="20">
        <v>1086</v>
      </c>
      <c r="E59" s="12">
        <v>0.5</v>
      </c>
      <c r="F59" s="13">
        <f t="shared" si="7"/>
        <v>1.8289894833104709E-3</v>
      </c>
      <c r="G59" s="13">
        <f t="shared" si="1"/>
        <v>1.8273184102329829E-3</v>
      </c>
      <c r="H59" s="11">
        <f t="shared" si="6"/>
        <v>97831.814789795462</v>
      </c>
      <c r="I59" s="11">
        <f t="shared" si="4"/>
        <v>178.76987627189666</v>
      </c>
      <c r="J59" s="11">
        <f t="shared" si="2"/>
        <v>97742.429851659515</v>
      </c>
      <c r="K59" s="11">
        <f t="shared" si="3"/>
        <v>3668420.1729848771</v>
      </c>
      <c r="L59" s="14">
        <f t="shared" si="5"/>
        <v>37.49721070662914</v>
      </c>
    </row>
    <row r="60" spans="1:12" x14ac:dyDescent="0.2">
      <c r="A60" s="15">
        <v>51</v>
      </c>
      <c r="B60" s="20">
        <v>3</v>
      </c>
      <c r="C60" s="20">
        <v>1116</v>
      </c>
      <c r="D60" s="20">
        <v>1091</v>
      </c>
      <c r="E60" s="12">
        <v>0.5</v>
      </c>
      <c r="F60" s="13">
        <f t="shared" si="7"/>
        <v>2.7186225645672861E-3</v>
      </c>
      <c r="G60" s="13">
        <f t="shared" si="1"/>
        <v>2.7149321266968329E-3</v>
      </c>
      <c r="H60" s="11">
        <f t="shared" si="6"/>
        <v>97653.044913523569</v>
      </c>
      <c r="I60" s="11">
        <f t="shared" si="4"/>
        <v>265.12138890549386</v>
      </c>
      <c r="J60" s="11">
        <f t="shared" si="2"/>
        <v>97520.48421907083</v>
      </c>
      <c r="K60" s="11">
        <f t="shared" si="3"/>
        <v>3570677.7431332176</v>
      </c>
      <c r="L60" s="14">
        <f t="shared" si="5"/>
        <v>36.564940154146989</v>
      </c>
    </row>
    <row r="61" spans="1:12" x14ac:dyDescent="0.2">
      <c r="A61" s="15">
        <v>52</v>
      </c>
      <c r="B61" s="20">
        <v>2</v>
      </c>
      <c r="C61" s="20">
        <v>1043</v>
      </c>
      <c r="D61" s="20">
        <v>1121</v>
      </c>
      <c r="E61" s="12">
        <v>0.5</v>
      </c>
      <c r="F61" s="13">
        <f t="shared" si="7"/>
        <v>1.8484288354898336E-3</v>
      </c>
      <c r="G61" s="13">
        <f t="shared" si="1"/>
        <v>1.8467220683287167E-3</v>
      </c>
      <c r="H61" s="11">
        <f t="shared" si="6"/>
        <v>97387.923524618076</v>
      </c>
      <c r="I61" s="11">
        <f t="shared" si="4"/>
        <v>179.84842756162158</v>
      </c>
      <c r="J61" s="11">
        <f t="shared" si="2"/>
        <v>97297.999310837273</v>
      </c>
      <c r="K61" s="11">
        <f t="shared" si="3"/>
        <v>3473157.2589141466</v>
      </c>
      <c r="L61" s="14">
        <f t="shared" si="5"/>
        <v>35.663120571989495</v>
      </c>
    </row>
    <row r="62" spans="1:12" x14ac:dyDescent="0.2">
      <c r="A62" s="15">
        <v>53</v>
      </c>
      <c r="B62" s="20">
        <v>1</v>
      </c>
      <c r="C62" s="20">
        <v>1050</v>
      </c>
      <c r="D62" s="20">
        <v>1046</v>
      </c>
      <c r="E62" s="12">
        <v>0.5</v>
      </c>
      <c r="F62" s="13">
        <f t="shared" si="7"/>
        <v>9.5419847328244271E-4</v>
      </c>
      <c r="G62" s="13">
        <f t="shared" si="1"/>
        <v>9.5374344301382924E-4</v>
      </c>
      <c r="H62" s="11">
        <f t="shared" si="6"/>
        <v>97208.075097056455</v>
      </c>
      <c r="I62" s="11">
        <f t="shared" si="4"/>
        <v>92.711564231813497</v>
      </c>
      <c r="J62" s="11">
        <f t="shared" si="2"/>
        <v>97161.71931494055</v>
      </c>
      <c r="K62" s="11">
        <f t="shared" si="3"/>
        <v>3375859.2596033094</v>
      </c>
      <c r="L62" s="14">
        <f t="shared" si="5"/>
        <v>34.728177224296601</v>
      </c>
    </row>
    <row r="63" spans="1:12" x14ac:dyDescent="0.2">
      <c r="A63" s="15">
        <v>54</v>
      </c>
      <c r="B63" s="20">
        <v>2</v>
      </c>
      <c r="C63" s="20">
        <v>1022</v>
      </c>
      <c r="D63" s="20">
        <v>1039</v>
      </c>
      <c r="E63" s="12">
        <v>0.5</v>
      </c>
      <c r="F63" s="13">
        <f t="shared" si="7"/>
        <v>1.9408054342552159E-3</v>
      </c>
      <c r="G63" s="13">
        <f t="shared" si="1"/>
        <v>1.9389238972370335E-3</v>
      </c>
      <c r="H63" s="11">
        <f t="shared" si="6"/>
        <v>97115.363532824646</v>
      </c>
      <c r="I63" s="11">
        <f t="shared" si="4"/>
        <v>188.29929914265566</v>
      </c>
      <c r="J63" s="11">
        <f t="shared" si="2"/>
        <v>97021.213883253309</v>
      </c>
      <c r="K63" s="11">
        <f t="shared" si="3"/>
        <v>3278697.5402883687</v>
      </c>
      <c r="L63" s="14">
        <f t="shared" si="5"/>
        <v>33.760853288472539</v>
      </c>
    </row>
    <row r="64" spans="1:12" x14ac:dyDescent="0.2">
      <c r="A64" s="15">
        <v>55</v>
      </c>
      <c r="B64" s="20">
        <v>3</v>
      </c>
      <c r="C64" s="20">
        <v>980</v>
      </c>
      <c r="D64" s="20">
        <v>1023</v>
      </c>
      <c r="E64" s="12">
        <v>0.5</v>
      </c>
      <c r="F64" s="13">
        <f t="shared" si="7"/>
        <v>2.9955067398901645E-3</v>
      </c>
      <c r="G64" s="13">
        <f t="shared" si="1"/>
        <v>2.9910269192422725E-3</v>
      </c>
      <c r="H64" s="11">
        <f t="shared" si="6"/>
        <v>96927.064233681987</v>
      </c>
      <c r="I64" s="11">
        <f t="shared" si="4"/>
        <v>289.9114583260677</v>
      </c>
      <c r="J64" s="11">
        <f t="shared" si="2"/>
        <v>96782.108504518954</v>
      </c>
      <c r="K64" s="11">
        <f t="shared" si="3"/>
        <v>3181676.3264051154</v>
      </c>
      <c r="L64" s="14">
        <f t="shared" si="5"/>
        <v>32.825468836386037</v>
      </c>
    </row>
    <row r="65" spans="1:12" x14ac:dyDescent="0.2">
      <c r="A65" s="15">
        <v>56</v>
      </c>
      <c r="B65" s="20">
        <v>2</v>
      </c>
      <c r="C65" s="20">
        <v>983</v>
      </c>
      <c r="D65" s="20">
        <v>966</v>
      </c>
      <c r="E65" s="12">
        <v>0.5</v>
      </c>
      <c r="F65" s="13">
        <f t="shared" si="7"/>
        <v>2.052334530528476E-3</v>
      </c>
      <c r="G65" s="13">
        <f t="shared" si="1"/>
        <v>2.0502306509482316E-3</v>
      </c>
      <c r="H65" s="11">
        <f t="shared" si="6"/>
        <v>96637.15277535592</v>
      </c>
      <c r="I65" s="11">
        <f t="shared" si="4"/>
        <v>198.12845264040169</v>
      </c>
      <c r="J65" s="11">
        <f t="shared" si="2"/>
        <v>96538.088549035718</v>
      </c>
      <c r="K65" s="11">
        <f t="shared" si="3"/>
        <v>3084894.2179005966</v>
      </c>
      <c r="L65" s="14">
        <f t="shared" si="5"/>
        <v>31.922445242895193</v>
      </c>
    </row>
    <row r="66" spans="1:12" x14ac:dyDescent="0.2">
      <c r="A66" s="15">
        <v>57</v>
      </c>
      <c r="B66" s="20">
        <v>1</v>
      </c>
      <c r="C66" s="20">
        <v>909</v>
      </c>
      <c r="D66" s="20">
        <v>978</v>
      </c>
      <c r="E66" s="12">
        <v>0.5</v>
      </c>
      <c r="F66" s="13">
        <f t="shared" si="7"/>
        <v>1.0598834128245894E-3</v>
      </c>
      <c r="G66" s="13">
        <f t="shared" si="1"/>
        <v>1.0593220338983053E-3</v>
      </c>
      <c r="H66" s="11">
        <f t="shared" si="6"/>
        <v>96439.024322715515</v>
      </c>
      <c r="I66" s="11">
        <f t="shared" si="4"/>
        <v>102.15998339270713</v>
      </c>
      <c r="J66" s="11">
        <f t="shared" si="2"/>
        <v>96387.944331019171</v>
      </c>
      <c r="K66" s="11">
        <f t="shared" si="3"/>
        <v>2988356.129351561</v>
      </c>
      <c r="L66" s="14">
        <f t="shared" si="5"/>
        <v>30.987000857158975</v>
      </c>
    </row>
    <row r="67" spans="1:12" x14ac:dyDescent="0.2">
      <c r="A67" s="15">
        <v>58</v>
      </c>
      <c r="B67" s="20">
        <v>2</v>
      </c>
      <c r="C67" s="20">
        <v>1019</v>
      </c>
      <c r="D67" s="20">
        <v>906</v>
      </c>
      <c r="E67" s="12">
        <v>0.5</v>
      </c>
      <c r="F67" s="13">
        <f t="shared" si="7"/>
        <v>2.0779220779220779E-3</v>
      </c>
      <c r="G67" s="13">
        <f t="shared" si="1"/>
        <v>2.0757654385054492E-3</v>
      </c>
      <c r="H67" s="11">
        <f t="shared" si="6"/>
        <v>96336.864339322812</v>
      </c>
      <c r="I67" s="11">
        <f t="shared" si="4"/>
        <v>199.9727334495544</v>
      </c>
      <c r="J67" s="11">
        <f t="shared" si="2"/>
        <v>96236.877972598028</v>
      </c>
      <c r="K67" s="11">
        <f t="shared" si="3"/>
        <v>2891968.1850205418</v>
      </c>
      <c r="L67" s="14">
        <f t="shared" si="5"/>
        <v>30.019330656583321</v>
      </c>
    </row>
    <row r="68" spans="1:12" x14ac:dyDescent="0.2">
      <c r="A68" s="15">
        <v>59</v>
      </c>
      <c r="B68" s="20">
        <v>5</v>
      </c>
      <c r="C68" s="20">
        <v>1028</v>
      </c>
      <c r="D68" s="20">
        <v>1014</v>
      </c>
      <c r="E68" s="12">
        <v>0.5</v>
      </c>
      <c r="F68" s="13">
        <f t="shared" si="7"/>
        <v>4.8971596474045058E-3</v>
      </c>
      <c r="G68" s="13">
        <f t="shared" si="1"/>
        <v>4.8851978505129465E-3</v>
      </c>
      <c r="H68" s="11">
        <f t="shared" si="6"/>
        <v>96136.891605873258</v>
      </c>
      <c r="I68" s="11">
        <f t="shared" si="4"/>
        <v>469.64773622800817</v>
      </c>
      <c r="J68" s="11">
        <f t="shared" si="2"/>
        <v>95902.067737759251</v>
      </c>
      <c r="K68" s="11">
        <f t="shared" si="3"/>
        <v>2795731.3070479436</v>
      </c>
      <c r="L68" s="14">
        <f t="shared" si="5"/>
        <v>29.080733320455568</v>
      </c>
    </row>
    <row r="69" spans="1:12" x14ac:dyDescent="0.2">
      <c r="A69" s="15">
        <v>60</v>
      </c>
      <c r="B69" s="20">
        <v>5</v>
      </c>
      <c r="C69" s="20">
        <v>1107</v>
      </c>
      <c r="D69" s="20">
        <v>1022</v>
      </c>
      <c r="E69" s="12">
        <v>0.5</v>
      </c>
      <c r="F69" s="13">
        <f t="shared" si="7"/>
        <v>4.6970408642555191E-3</v>
      </c>
      <c r="G69" s="13">
        <f t="shared" si="1"/>
        <v>4.6860356138706651E-3</v>
      </c>
      <c r="H69" s="11">
        <f t="shared" si="6"/>
        <v>95667.243869645245</v>
      </c>
      <c r="I69" s="11">
        <f t="shared" si="4"/>
        <v>448.3001118540077</v>
      </c>
      <c r="J69" s="11">
        <f t="shared" si="2"/>
        <v>95443.093813718238</v>
      </c>
      <c r="K69" s="11">
        <f t="shared" si="3"/>
        <v>2699829.2393101845</v>
      </c>
      <c r="L69" s="14">
        <f t="shared" si="5"/>
        <v>28.221041289628154</v>
      </c>
    </row>
    <row r="70" spans="1:12" x14ac:dyDescent="0.2">
      <c r="A70" s="15">
        <v>61</v>
      </c>
      <c r="B70" s="20">
        <v>3</v>
      </c>
      <c r="C70" s="20">
        <v>1043</v>
      </c>
      <c r="D70" s="20">
        <v>1098</v>
      </c>
      <c r="E70" s="12">
        <v>0.5</v>
      </c>
      <c r="F70" s="13">
        <f t="shared" si="7"/>
        <v>2.8024287716020553E-3</v>
      </c>
      <c r="G70" s="13">
        <f t="shared" si="1"/>
        <v>2.798507462686567E-3</v>
      </c>
      <c r="H70" s="11">
        <f t="shared" si="6"/>
        <v>95218.943757791232</v>
      </c>
      <c r="I70" s="11">
        <f t="shared" si="4"/>
        <v>266.47092469531128</v>
      </c>
      <c r="J70" s="11">
        <f t="shared" si="2"/>
        <v>95085.708295443575</v>
      </c>
      <c r="K70" s="11">
        <f t="shared" si="3"/>
        <v>2604386.1454964662</v>
      </c>
      <c r="L70" s="14">
        <f t="shared" si="5"/>
        <v>27.351554666697968</v>
      </c>
    </row>
    <row r="71" spans="1:12" x14ac:dyDescent="0.2">
      <c r="A71" s="15">
        <v>62</v>
      </c>
      <c r="B71" s="20">
        <v>2</v>
      </c>
      <c r="C71" s="20">
        <v>1243</v>
      </c>
      <c r="D71" s="20">
        <v>1033</v>
      </c>
      <c r="E71" s="12">
        <v>0.5</v>
      </c>
      <c r="F71" s="13">
        <f t="shared" si="7"/>
        <v>1.7574692442882249E-3</v>
      </c>
      <c r="G71" s="13">
        <f t="shared" si="1"/>
        <v>1.7559262510974537E-3</v>
      </c>
      <c r="H71" s="11">
        <f t="shared" si="6"/>
        <v>94952.472833095919</v>
      </c>
      <c r="I71" s="11">
        <f t="shared" si="4"/>
        <v>166.72953965425094</v>
      </c>
      <c r="J71" s="11">
        <f t="shared" si="2"/>
        <v>94869.108063268795</v>
      </c>
      <c r="K71" s="11">
        <f t="shared" si="3"/>
        <v>2509300.4372010226</v>
      </c>
      <c r="L71" s="14">
        <f t="shared" si="5"/>
        <v>26.426909824789732</v>
      </c>
    </row>
    <row r="72" spans="1:12" x14ac:dyDescent="0.2">
      <c r="A72" s="15">
        <v>63</v>
      </c>
      <c r="B72" s="20">
        <v>9</v>
      </c>
      <c r="C72" s="20">
        <v>1418</v>
      </c>
      <c r="D72" s="20">
        <v>1238</v>
      </c>
      <c r="E72" s="12">
        <v>0.5</v>
      </c>
      <c r="F72" s="13">
        <f t="shared" si="7"/>
        <v>6.7771084337349399E-3</v>
      </c>
      <c r="G72" s="13">
        <f t="shared" si="1"/>
        <v>6.7542213883677298E-3</v>
      </c>
      <c r="H72" s="11">
        <f t="shared" si="6"/>
        <v>94785.743293441672</v>
      </c>
      <c r="I72" s="11">
        <f t="shared" si="4"/>
        <v>640.20389466489689</v>
      </c>
      <c r="J72" s="11">
        <f t="shared" si="2"/>
        <v>94465.641346109216</v>
      </c>
      <c r="K72" s="11">
        <f t="shared" si="3"/>
        <v>2414431.3291377537</v>
      </c>
      <c r="L72" s="14">
        <f t="shared" si="5"/>
        <v>25.472515646821023</v>
      </c>
    </row>
    <row r="73" spans="1:12" x14ac:dyDescent="0.2">
      <c r="A73" s="15">
        <v>64</v>
      </c>
      <c r="B73" s="20">
        <v>6</v>
      </c>
      <c r="C73" s="20">
        <v>1313</v>
      </c>
      <c r="D73" s="20">
        <v>1416</v>
      </c>
      <c r="E73" s="12">
        <v>0.5</v>
      </c>
      <c r="F73" s="13">
        <f t="shared" ref="F73:F109" si="8">B73/((C73+D73)/2)</f>
        <v>4.3972150971051671E-3</v>
      </c>
      <c r="G73" s="13">
        <f t="shared" ref="G73:G108" si="9">F73/((1+(1-E73)*F73))</f>
        <v>4.3875685557586844E-3</v>
      </c>
      <c r="H73" s="11">
        <f t="shared" si="6"/>
        <v>94145.539398776775</v>
      </c>
      <c r="I73" s="11">
        <f t="shared" si="4"/>
        <v>413.07000833101336</v>
      </c>
      <c r="J73" s="11">
        <f t="shared" ref="J73:J108" si="10">H74+I73*E73</f>
        <v>93939.004394611271</v>
      </c>
      <c r="K73" s="11">
        <f t="shared" ref="K73:K97" si="11">K74+J73</f>
        <v>2319965.6877916446</v>
      </c>
      <c r="L73" s="14">
        <f t="shared" si="5"/>
        <v>24.642332526927852</v>
      </c>
    </row>
    <row r="74" spans="1:12" x14ac:dyDescent="0.2">
      <c r="A74" s="15">
        <v>65</v>
      </c>
      <c r="B74" s="20">
        <v>4</v>
      </c>
      <c r="C74" s="20">
        <v>1171</v>
      </c>
      <c r="D74" s="20">
        <v>1320</v>
      </c>
      <c r="E74" s="12">
        <v>0.5</v>
      </c>
      <c r="F74" s="13">
        <f t="shared" si="8"/>
        <v>3.2115616218386192E-3</v>
      </c>
      <c r="G74" s="13">
        <f t="shared" si="9"/>
        <v>3.2064128256513026E-3</v>
      </c>
      <c r="H74" s="11">
        <f t="shared" si="6"/>
        <v>93732.469390445767</v>
      </c>
      <c r="I74" s="11">
        <f t="shared" ref="I74:I108" si="12">H74*G74</f>
        <v>300.54499203349343</v>
      </c>
      <c r="J74" s="11">
        <f t="shared" si="10"/>
        <v>93582.196894429013</v>
      </c>
      <c r="K74" s="11">
        <f t="shared" si="11"/>
        <v>2226026.6833970333</v>
      </c>
      <c r="L74" s="14">
        <f t="shared" ref="L74:L108" si="13">K74/H74</f>
        <v>23.748725472327457</v>
      </c>
    </row>
    <row r="75" spans="1:12" x14ac:dyDescent="0.2">
      <c r="A75" s="15">
        <v>66</v>
      </c>
      <c r="B75" s="20">
        <v>1</v>
      </c>
      <c r="C75" s="20">
        <v>1228</v>
      </c>
      <c r="D75" s="20">
        <v>1174</v>
      </c>
      <c r="E75" s="12">
        <v>0.5</v>
      </c>
      <c r="F75" s="13">
        <f t="shared" si="8"/>
        <v>8.3263946711074107E-4</v>
      </c>
      <c r="G75" s="13">
        <f t="shared" si="9"/>
        <v>8.3229296712442784E-4</v>
      </c>
      <c r="H75" s="11">
        <f t="shared" ref="H75:H108" si="14">H74-I74</f>
        <v>93431.924398412273</v>
      </c>
      <c r="I75" s="11">
        <f t="shared" si="12"/>
        <v>77.762733581699777</v>
      </c>
      <c r="J75" s="11">
        <f t="shared" si="10"/>
        <v>93393.043031621433</v>
      </c>
      <c r="K75" s="11">
        <f t="shared" si="11"/>
        <v>2132444.4865026041</v>
      </c>
      <c r="L75" s="14">
        <f t="shared" si="13"/>
        <v>22.823510274811824</v>
      </c>
    </row>
    <row r="76" spans="1:12" x14ac:dyDescent="0.2">
      <c r="A76" s="15">
        <v>67</v>
      </c>
      <c r="B76" s="20">
        <v>5</v>
      </c>
      <c r="C76" s="20">
        <v>1177</v>
      </c>
      <c r="D76" s="20">
        <v>1226</v>
      </c>
      <c r="E76" s="12">
        <v>0.5</v>
      </c>
      <c r="F76" s="13">
        <f t="shared" si="8"/>
        <v>4.1614648356221393E-3</v>
      </c>
      <c r="G76" s="13">
        <f t="shared" si="9"/>
        <v>4.152823920265781E-3</v>
      </c>
      <c r="H76" s="11">
        <f t="shared" si="14"/>
        <v>93354.161664830579</v>
      </c>
      <c r="I76" s="11">
        <f t="shared" si="12"/>
        <v>387.68339561806721</v>
      </c>
      <c r="J76" s="11">
        <f t="shared" si="10"/>
        <v>93160.319967021554</v>
      </c>
      <c r="K76" s="11">
        <f t="shared" si="11"/>
        <v>2039051.4434709826</v>
      </c>
      <c r="L76" s="14">
        <f t="shared" si="13"/>
        <v>21.842105452050316</v>
      </c>
    </row>
    <row r="77" spans="1:12" x14ac:dyDescent="0.2">
      <c r="A77" s="15">
        <v>68</v>
      </c>
      <c r="B77" s="20">
        <v>2</v>
      </c>
      <c r="C77" s="20">
        <v>1028</v>
      </c>
      <c r="D77" s="20">
        <v>1179</v>
      </c>
      <c r="E77" s="12">
        <v>0.5</v>
      </c>
      <c r="F77" s="13">
        <f t="shared" si="8"/>
        <v>1.8124150430448573E-3</v>
      </c>
      <c r="G77" s="13">
        <f t="shared" si="9"/>
        <v>1.8107741059302852E-3</v>
      </c>
      <c r="H77" s="11">
        <f t="shared" si="14"/>
        <v>92966.478269212515</v>
      </c>
      <c r="I77" s="11">
        <f t="shared" si="12"/>
        <v>168.34129156942058</v>
      </c>
      <c r="J77" s="11">
        <f t="shared" si="10"/>
        <v>92882.307623427798</v>
      </c>
      <c r="K77" s="11">
        <f t="shared" si="11"/>
        <v>1945891.1235039611</v>
      </c>
      <c r="L77" s="14">
        <f t="shared" si="13"/>
        <v>20.931105057771962</v>
      </c>
    </row>
    <row r="78" spans="1:12" x14ac:dyDescent="0.2">
      <c r="A78" s="15">
        <v>69</v>
      </c>
      <c r="B78" s="20">
        <v>9</v>
      </c>
      <c r="C78" s="20">
        <v>787</v>
      </c>
      <c r="D78" s="20">
        <v>1031</v>
      </c>
      <c r="E78" s="12">
        <v>0.5</v>
      </c>
      <c r="F78" s="13">
        <f t="shared" si="8"/>
        <v>9.9009900990099011E-3</v>
      </c>
      <c r="G78" s="13">
        <f t="shared" si="9"/>
        <v>9.852216748768473E-3</v>
      </c>
      <c r="H78" s="11">
        <f t="shared" si="14"/>
        <v>92798.136977643095</v>
      </c>
      <c r="I78" s="11">
        <f t="shared" si="12"/>
        <v>914.26735938564627</v>
      </c>
      <c r="J78" s="11">
        <f t="shared" si="10"/>
        <v>92341.003297950272</v>
      </c>
      <c r="K78" s="11">
        <f t="shared" si="11"/>
        <v>1853008.8158805333</v>
      </c>
      <c r="L78" s="14">
        <f t="shared" si="13"/>
        <v>19.968168286901705</v>
      </c>
    </row>
    <row r="79" spans="1:12" x14ac:dyDescent="0.2">
      <c r="A79" s="15">
        <v>70</v>
      </c>
      <c r="B79" s="20">
        <v>5</v>
      </c>
      <c r="C79" s="20">
        <v>629</v>
      </c>
      <c r="D79" s="20">
        <v>787</v>
      </c>
      <c r="E79" s="12">
        <v>0.5</v>
      </c>
      <c r="F79" s="13">
        <f t="shared" si="8"/>
        <v>7.0621468926553672E-3</v>
      </c>
      <c r="G79" s="13">
        <f t="shared" si="9"/>
        <v>7.0372976776917669E-3</v>
      </c>
      <c r="H79" s="11">
        <f t="shared" si="14"/>
        <v>91883.869618257449</v>
      </c>
      <c r="I79" s="11">
        <f t="shared" si="12"/>
        <v>646.61414228189619</v>
      </c>
      <c r="J79" s="11">
        <f t="shared" si="10"/>
        <v>91560.562547116511</v>
      </c>
      <c r="K79" s="11">
        <f t="shared" si="11"/>
        <v>1760667.8125825829</v>
      </c>
      <c r="L79" s="14">
        <f t="shared" si="13"/>
        <v>19.161881404184307</v>
      </c>
    </row>
    <row r="80" spans="1:12" x14ac:dyDescent="0.2">
      <c r="A80" s="15">
        <v>71</v>
      </c>
      <c r="B80" s="20">
        <v>5</v>
      </c>
      <c r="C80" s="20">
        <v>830</v>
      </c>
      <c r="D80" s="20">
        <v>627</v>
      </c>
      <c r="E80" s="12">
        <v>0.5</v>
      </c>
      <c r="F80" s="13">
        <f t="shared" si="8"/>
        <v>6.8634179821551134E-3</v>
      </c>
      <c r="G80" s="13">
        <f t="shared" si="9"/>
        <v>6.8399452804377564E-3</v>
      </c>
      <c r="H80" s="11">
        <f t="shared" si="14"/>
        <v>91237.255475975559</v>
      </c>
      <c r="I80" s="11">
        <f t="shared" si="12"/>
        <v>624.05783499299287</v>
      </c>
      <c r="J80" s="11">
        <f t="shared" si="10"/>
        <v>90925.226558479073</v>
      </c>
      <c r="K80" s="11">
        <f t="shared" si="11"/>
        <v>1669107.2500354664</v>
      </c>
      <c r="L80" s="14">
        <f t="shared" si="13"/>
        <v>18.294141371612969</v>
      </c>
    </row>
    <row r="81" spans="1:12" x14ac:dyDescent="0.2">
      <c r="A81" s="15">
        <v>72</v>
      </c>
      <c r="B81" s="20">
        <v>3</v>
      </c>
      <c r="C81" s="20">
        <v>467</v>
      </c>
      <c r="D81" s="20">
        <v>824</v>
      </c>
      <c r="E81" s="12">
        <v>0.5</v>
      </c>
      <c r="F81" s="13">
        <f t="shared" si="8"/>
        <v>4.6475600309837332E-3</v>
      </c>
      <c r="G81" s="13">
        <f t="shared" si="9"/>
        <v>4.6367851622874804E-3</v>
      </c>
      <c r="H81" s="11">
        <f t="shared" si="14"/>
        <v>90613.197640982573</v>
      </c>
      <c r="I81" s="11">
        <f t="shared" si="12"/>
        <v>420.1539303291309</v>
      </c>
      <c r="J81" s="11">
        <f t="shared" si="10"/>
        <v>90403.120675818005</v>
      </c>
      <c r="K81" s="11">
        <f t="shared" si="11"/>
        <v>1578182.0234769874</v>
      </c>
      <c r="L81" s="14">
        <f t="shared" si="13"/>
        <v>17.416690554613059</v>
      </c>
    </row>
    <row r="82" spans="1:12" x14ac:dyDescent="0.2">
      <c r="A82" s="15">
        <v>73</v>
      </c>
      <c r="B82" s="20">
        <v>5</v>
      </c>
      <c r="C82" s="20">
        <v>594</v>
      </c>
      <c r="D82" s="20">
        <v>467</v>
      </c>
      <c r="E82" s="12">
        <v>0.5</v>
      </c>
      <c r="F82" s="13">
        <f t="shared" si="8"/>
        <v>9.4250706880301596E-3</v>
      </c>
      <c r="G82" s="13">
        <f t="shared" si="9"/>
        <v>9.3808630393996239E-3</v>
      </c>
      <c r="H82" s="11">
        <f t="shared" si="14"/>
        <v>90193.043710653437</v>
      </c>
      <c r="I82" s="11">
        <f t="shared" si="12"/>
        <v>846.08859015622352</v>
      </c>
      <c r="J82" s="11">
        <f t="shared" si="10"/>
        <v>89769.999415575323</v>
      </c>
      <c r="K82" s="11">
        <f t="shared" si="11"/>
        <v>1487778.9028011693</v>
      </c>
      <c r="L82" s="14">
        <f t="shared" si="13"/>
        <v>16.495495013718397</v>
      </c>
    </row>
    <row r="83" spans="1:12" x14ac:dyDescent="0.2">
      <c r="A83" s="15">
        <v>74</v>
      </c>
      <c r="B83" s="20">
        <v>7</v>
      </c>
      <c r="C83" s="20">
        <v>599</v>
      </c>
      <c r="D83" s="20">
        <v>586</v>
      </c>
      <c r="E83" s="12">
        <v>0.5</v>
      </c>
      <c r="F83" s="13">
        <f t="shared" si="8"/>
        <v>1.1814345991561181E-2</v>
      </c>
      <c r="G83" s="13">
        <f t="shared" si="9"/>
        <v>1.1744966442953019E-2</v>
      </c>
      <c r="H83" s="11">
        <f t="shared" si="14"/>
        <v>89346.955120497209</v>
      </c>
      <c r="I83" s="11">
        <f t="shared" si="12"/>
        <v>1049.376989670269</v>
      </c>
      <c r="J83" s="11">
        <f t="shared" si="10"/>
        <v>88822.266625662072</v>
      </c>
      <c r="K83" s="11">
        <f t="shared" si="11"/>
        <v>1398008.903385594</v>
      </c>
      <c r="L83" s="14">
        <f t="shared" si="13"/>
        <v>15.646967504378612</v>
      </c>
    </row>
    <row r="84" spans="1:12" x14ac:dyDescent="0.2">
      <c r="A84" s="15">
        <v>75</v>
      </c>
      <c r="B84" s="20">
        <v>2</v>
      </c>
      <c r="C84" s="20">
        <v>584</v>
      </c>
      <c r="D84" s="20">
        <v>601</v>
      </c>
      <c r="E84" s="12">
        <v>0.5</v>
      </c>
      <c r="F84" s="13">
        <f t="shared" si="8"/>
        <v>3.3755274261603376E-3</v>
      </c>
      <c r="G84" s="13">
        <f t="shared" si="9"/>
        <v>3.3698399326032016E-3</v>
      </c>
      <c r="H84" s="11">
        <f t="shared" si="14"/>
        <v>88297.578130826936</v>
      </c>
      <c r="I84" s="11">
        <f t="shared" si="12"/>
        <v>297.54870473741175</v>
      </c>
      <c r="J84" s="11">
        <f t="shared" si="10"/>
        <v>88148.803778458227</v>
      </c>
      <c r="K84" s="11">
        <f t="shared" si="11"/>
        <v>1309186.6367599319</v>
      </c>
      <c r="L84" s="14">
        <f t="shared" si="13"/>
        <v>14.826982398318595</v>
      </c>
    </row>
    <row r="85" spans="1:12" x14ac:dyDescent="0.2">
      <c r="A85" s="15">
        <v>76</v>
      </c>
      <c r="B85" s="20">
        <v>15</v>
      </c>
      <c r="C85" s="20">
        <v>543</v>
      </c>
      <c r="D85" s="20">
        <v>573</v>
      </c>
      <c r="E85" s="12">
        <v>0.5</v>
      </c>
      <c r="F85" s="13">
        <f t="shared" si="8"/>
        <v>2.6881720430107527E-2</v>
      </c>
      <c r="G85" s="13">
        <f t="shared" si="9"/>
        <v>2.6525198938992044E-2</v>
      </c>
      <c r="H85" s="11">
        <f t="shared" si="14"/>
        <v>88000.029426089517</v>
      </c>
      <c r="I85" s="11">
        <f t="shared" si="12"/>
        <v>2334.2182871641785</v>
      </c>
      <c r="J85" s="11">
        <f t="shared" si="10"/>
        <v>86832.920282507417</v>
      </c>
      <c r="K85" s="11">
        <f t="shared" si="11"/>
        <v>1221037.8329814738</v>
      </c>
      <c r="L85" s="14">
        <f t="shared" si="13"/>
        <v>13.875425280476902</v>
      </c>
    </row>
    <row r="86" spans="1:12" x14ac:dyDescent="0.2">
      <c r="A86" s="15">
        <v>77</v>
      </c>
      <c r="B86" s="20">
        <v>7</v>
      </c>
      <c r="C86" s="20">
        <v>494</v>
      </c>
      <c r="D86" s="20">
        <v>535</v>
      </c>
      <c r="E86" s="12">
        <v>0.5</v>
      </c>
      <c r="F86" s="13">
        <f t="shared" si="8"/>
        <v>1.3605442176870748E-2</v>
      </c>
      <c r="G86" s="13">
        <f t="shared" si="9"/>
        <v>1.3513513513513513E-2</v>
      </c>
      <c r="H86" s="11">
        <f t="shared" si="14"/>
        <v>85665.811138925332</v>
      </c>
      <c r="I86" s="11">
        <f t="shared" si="12"/>
        <v>1157.6460964719638</v>
      </c>
      <c r="J86" s="11">
        <f t="shared" si="10"/>
        <v>85086.988090689352</v>
      </c>
      <c r="K86" s="11">
        <f t="shared" si="11"/>
        <v>1134204.9126989665</v>
      </c>
      <c r="L86" s="14">
        <f t="shared" si="13"/>
        <v>13.239878285394532</v>
      </c>
    </row>
    <row r="87" spans="1:12" x14ac:dyDescent="0.2">
      <c r="A87" s="15">
        <v>78</v>
      </c>
      <c r="B87" s="20">
        <v>8</v>
      </c>
      <c r="C87" s="20">
        <v>501</v>
      </c>
      <c r="D87" s="20">
        <v>495</v>
      </c>
      <c r="E87" s="12">
        <v>0.5</v>
      </c>
      <c r="F87" s="13">
        <f t="shared" si="8"/>
        <v>1.6064257028112448E-2</v>
      </c>
      <c r="G87" s="13">
        <f t="shared" si="9"/>
        <v>1.5936254980079678E-2</v>
      </c>
      <c r="H87" s="11">
        <f t="shared" si="14"/>
        <v>84508.165042453373</v>
      </c>
      <c r="I87" s="11">
        <f t="shared" si="12"/>
        <v>1346.743666015193</v>
      </c>
      <c r="J87" s="11">
        <f t="shared" si="10"/>
        <v>83834.793209445779</v>
      </c>
      <c r="K87" s="11">
        <f t="shared" si="11"/>
        <v>1049117.9246082772</v>
      </c>
      <c r="L87" s="14">
        <f t="shared" si="13"/>
        <v>12.414397166016373</v>
      </c>
    </row>
    <row r="88" spans="1:12" x14ac:dyDescent="0.2">
      <c r="A88" s="15">
        <v>79</v>
      </c>
      <c r="B88" s="20">
        <v>9</v>
      </c>
      <c r="C88" s="20">
        <v>485</v>
      </c>
      <c r="D88" s="20">
        <v>502</v>
      </c>
      <c r="E88" s="12">
        <v>0.5</v>
      </c>
      <c r="F88" s="13">
        <f t="shared" si="8"/>
        <v>1.82370820668693E-2</v>
      </c>
      <c r="G88" s="13">
        <f t="shared" si="9"/>
        <v>1.8072289156626505E-2</v>
      </c>
      <c r="H88" s="11">
        <f t="shared" si="14"/>
        <v>83161.421376438186</v>
      </c>
      <c r="I88" s="11">
        <f t="shared" si="12"/>
        <v>1502.9172537910515</v>
      </c>
      <c r="J88" s="11">
        <f t="shared" si="10"/>
        <v>82409.962749542668</v>
      </c>
      <c r="K88" s="11">
        <f t="shared" si="11"/>
        <v>965283.13139883126</v>
      </c>
      <c r="L88" s="14">
        <f t="shared" si="13"/>
        <v>11.607342869109754</v>
      </c>
    </row>
    <row r="89" spans="1:12" x14ac:dyDescent="0.2">
      <c r="A89" s="15">
        <v>80</v>
      </c>
      <c r="B89" s="20">
        <v>11</v>
      </c>
      <c r="C89" s="20">
        <v>378</v>
      </c>
      <c r="D89" s="20">
        <v>465</v>
      </c>
      <c r="E89" s="12">
        <v>0.5</v>
      </c>
      <c r="F89" s="13">
        <f t="shared" si="8"/>
        <v>2.6097271648873072E-2</v>
      </c>
      <c r="G89" s="13">
        <f t="shared" si="9"/>
        <v>2.5761124121779857E-2</v>
      </c>
      <c r="H89" s="11">
        <f t="shared" si="14"/>
        <v>81658.504122647137</v>
      </c>
      <c r="I89" s="11">
        <f t="shared" si="12"/>
        <v>2103.6148603023848</v>
      </c>
      <c r="J89" s="11">
        <f t="shared" si="10"/>
        <v>80606.696692495942</v>
      </c>
      <c r="K89" s="11">
        <f t="shared" si="11"/>
        <v>882873.16864928859</v>
      </c>
      <c r="L89" s="14">
        <f t="shared" si="13"/>
        <v>10.811772492467602</v>
      </c>
    </row>
    <row r="90" spans="1:12" x14ac:dyDescent="0.2">
      <c r="A90" s="15">
        <v>81</v>
      </c>
      <c r="B90" s="20">
        <v>8</v>
      </c>
      <c r="C90" s="20">
        <v>406</v>
      </c>
      <c r="D90" s="20">
        <v>374</v>
      </c>
      <c r="E90" s="12">
        <v>0.5</v>
      </c>
      <c r="F90" s="13">
        <f t="shared" si="8"/>
        <v>2.0512820512820513E-2</v>
      </c>
      <c r="G90" s="13">
        <f t="shared" si="9"/>
        <v>2.0304568527918784E-2</v>
      </c>
      <c r="H90" s="11">
        <f t="shared" si="14"/>
        <v>79554.889262344746</v>
      </c>
      <c r="I90" s="11">
        <f t="shared" si="12"/>
        <v>1615.3277007582692</v>
      </c>
      <c r="J90" s="11">
        <f t="shared" si="10"/>
        <v>78747.225411965614</v>
      </c>
      <c r="K90" s="11">
        <f t="shared" si="11"/>
        <v>802266.47195679264</v>
      </c>
      <c r="L90" s="14">
        <f t="shared" si="13"/>
        <v>10.084439553566506</v>
      </c>
    </row>
    <row r="91" spans="1:12" x14ac:dyDescent="0.2">
      <c r="A91" s="15">
        <v>82</v>
      </c>
      <c r="B91" s="20">
        <v>13</v>
      </c>
      <c r="C91" s="20">
        <v>323</v>
      </c>
      <c r="D91" s="20">
        <v>394</v>
      </c>
      <c r="E91" s="12">
        <v>0.5</v>
      </c>
      <c r="F91" s="13">
        <f t="shared" si="8"/>
        <v>3.626220362622036E-2</v>
      </c>
      <c r="G91" s="13">
        <f t="shared" si="9"/>
        <v>3.5616438356164376E-2</v>
      </c>
      <c r="H91" s="11">
        <f t="shared" si="14"/>
        <v>77939.561561586481</v>
      </c>
      <c r="I91" s="11">
        <f t="shared" si="12"/>
        <v>2775.9295898647233</v>
      </c>
      <c r="J91" s="11">
        <f t="shared" si="10"/>
        <v>76551.596766654111</v>
      </c>
      <c r="K91" s="11">
        <f t="shared" si="11"/>
        <v>723519.24654482701</v>
      </c>
      <c r="L91" s="14">
        <f t="shared" si="13"/>
        <v>9.2830807878373136</v>
      </c>
    </row>
    <row r="92" spans="1:12" x14ac:dyDescent="0.2">
      <c r="A92" s="15">
        <v>83</v>
      </c>
      <c r="B92" s="20">
        <v>8</v>
      </c>
      <c r="C92" s="20">
        <v>378</v>
      </c>
      <c r="D92" s="20">
        <v>325</v>
      </c>
      <c r="E92" s="12">
        <v>0.5</v>
      </c>
      <c r="F92" s="13">
        <f t="shared" si="8"/>
        <v>2.2759601706970129E-2</v>
      </c>
      <c r="G92" s="13">
        <f t="shared" si="9"/>
        <v>2.2503516174402251E-2</v>
      </c>
      <c r="H92" s="11">
        <f t="shared" si="14"/>
        <v>75163.631971721756</v>
      </c>
      <c r="I92" s="11">
        <f t="shared" si="12"/>
        <v>1691.4460078024588</v>
      </c>
      <c r="J92" s="11">
        <f t="shared" si="10"/>
        <v>74317.908967820535</v>
      </c>
      <c r="K92" s="11">
        <f t="shared" si="11"/>
        <v>646967.64977817284</v>
      </c>
      <c r="L92" s="14">
        <f t="shared" si="13"/>
        <v>8.607455930569941</v>
      </c>
    </row>
    <row r="93" spans="1:12" x14ac:dyDescent="0.2">
      <c r="A93" s="15">
        <v>84</v>
      </c>
      <c r="B93" s="20">
        <v>24</v>
      </c>
      <c r="C93" s="20">
        <v>311</v>
      </c>
      <c r="D93" s="20">
        <v>360</v>
      </c>
      <c r="E93" s="12">
        <v>0.5</v>
      </c>
      <c r="F93" s="13">
        <f t="shared" si="8"/>
        <v>7.1535022354694486E-2</v>
      </c>
      <c r="G93" s="13">
        <f t="shared" si="9"/>
        <v>6.9064748201438847E-2</v>
      </c>
      <c r="H93" s="11">
        <f t="shared" si="14"/>
        <v>73472.185963919299</v>
      </c>
      <c r="I93" s="11">
        <f t="shared" si="12"/>
        <v>5074.3380234073757</v>
      </c>
      <c r="J93" s="11">
        <f t="shared" si="10"/>
        <v>70935.016952215621</v>
      </c>
      <c r="K93" s="11">
        <f t="shared" si="11"/>
        <v>572649.74081035226</v>
      </c>
      <c r="L93" s="14">
        <f t="shared" si="13"/>
        <v>7.7941023980362987</v>
      </c>
    </row>
    <row r="94" spans="1:12" x14ac:dyDescent="0.2">
      <c r="A94" s="15">
        <v>85</v>
      </c>
      <c r="B94" s="20">
        <v>17</v>
      </c>
      <c r="C94" s="20">
        <v>293</v>
      </c>
      <c r="D94" s="20">
        <v>291</v>
      </c>
      <c r="E94" s="12">
        <v>0.5</v>
      </c>
      <c r="F94" s="13">
        <f t="shared" si="8"/>
        <v>5.8219178082191778E-2</v>
      </c>
      <c r="G94" s="13">
        <f t="shared" si="9"/>
        <v>5.6572379367720457E-2</v>
      </c>
      <c r="H94" s="11">
        <f t="shared" si="14"/>
        <v>68397.847940511929</v>
      </c>
      <c r="I94" s="11">
        <f t="shared" si="12"/>
        <v>3869.429001626298</v>
      </c>
      <c r="J94" s="11">
        <f t="shared" si="10"/>
        <v>66463.13343969878</v>
      </c>
      <c r="K94" s="11">
        <f t="shared" si="11"/>
        <v>501714.72385813668</v>
      </c>
      <c r="L94" s="14">
        <f t="shared" si="13"/>
        <v>7.3352413703790216</v>
      </c>
    </row>
    <row r="95" spans="1:12" x14ac:dyDescent="0.2">
      <c r="A95" s="15">
        <v>86</v>
      </c>
      <c r="B95" s="20">
        <v>14</v>
      </c>
      <c r="C95" s="20">
        <v>268</v>
      </c>
      <c r="D95" s="20">
        <v>282</v>
      </c>
      <c r="E95" s="12">
        <v>0.5</v>
      </c>
      <c r="F95" s="13">
        <f t="shared" si="8"/>
        <v>5.0909090909090911E-2</v>
      </c>
      <c r="G95" s="13">
        <f t="shared" si="9"/>
        <v>4.9645390070921988E-2</v>
      </c>
      <c r="H95" s="11">
        <f t="shared" si="14"/>
        <v>64528.418938885632</v>
      </c>
      <c r="I95" s="11">
        <f t="shared" si="12"/>
        <v>3203.538528880847</v>
      </c>
      <c r="J95" s="11">
        <f t="shared" si="10"/>
        <v>62926.649674445209</v>
      </c>
      <c r="K95" s="11">
        <f t="shared" si="11"/>
        <v>435251.5904184379</v>
      </c>
      <c r="L95" s="14">
        <f t="shared" si="13"/>
        <v>6.7451147506133902</v>
      </c>
    </row>
    <row r="96" spans="1:12" x14ac:dyDescent="0.2">
      <c r="A96" s="15">
        <v>87</v>
      </c>
      <c r="B96" s="20">
        <v>18</v>
      </c>
      <c r="C96" s="20">
        <v>213</v>
      </c>
      <c r="D96" s="20">
        <v>253</v>
      </c>
      <c r="E96" s="12">
        <v>0.5</v>
      </c>
      <c r="F96" s="13">
        <f t="shared" si="8"/>
        <v>7.7253218884120178E-2</v>
      </c>
      <c r="G96" s="13">
        <f t="shared" si="9"/>
        <v>7.43801652892562E-2</v>
      </c>
      <c r="H96" s="11">
        <f t="shared" si="14"/>
        <v>61324.880410004786</v>
      </c>
      <c r="I96" s="11">
        <f t="shared" si="12"/>
        <v>4561.3547412400258</v>
      </c>
      <c r="J96" s="11">
        <f t="shared" si="10"/>
        <v>59044.203039384774</v>
      </c>
      <c r="K96" s="11">
        <f t="shared" si="11"/>
        <v>372324.94074399269</v>
      </c>
      <c r="L96" s="14">
        <f t="shared" si="13"/>
        <v>6.0713520883319996</v>
      </c>
    </row>
    <row r="97" spans="1:12" x14ac:dyDescent="0.2">
      <c r="A97" s="15">
        <v>88</v>
      </c>
      <c r="B97" s="20">
        <v>17</v>
      </c>
      <c r="C97" s="20">
        <v>211</v>
      </c>
      <c r="D97" s="20">
        <v>198</v>
      </c>
      <c r="E97" s="12">
        <v>0.5</v>
      </c>
      <c r="F97" s="13">
        <f t="shared" si="8"/>
        <v>8.3129584352078234E-2</v>
      </c>
      <c r="G97" s="13">
        <f t="shared" si="9"/>
        <v>7.9812206572769939E-2</v>
      </c>
      <c r="H97" s="11">
        <f t="shared" si="14"/>
        <v>56763.525668764763</v>
      </c>
      <c r="I97" s="11">
        <f t="shared" si="12"/>
        <v>4530.4222364741818</v>
      </c>
      <c r="J97" s="11">
        <f t="shared" si="10"/>
        <v>54498.314550527677</v>
      </c>
      <c r="K97" s="11">
        <f t="shared" si="11"/>
        <v>313280.73770460789</v>
      </c>
      <c r="L97" s="14">
        <f t="shared" si="13"/>
        <v>5.519050024001535</v>
      </c>
    </row>
    <row r="98" spans="1:12" x14ac:dyDescent="0.2">
      <c r="A98" s="15">
        <v>89</v>
      </c>
      <c r="B98" s="20">
        <v>26</v>
      </c>
      <c r="C98" s="20">
        <v>199</v>
      </c>
      <c r="D98" s="20">
        <v>182</v>
      </c>
      <c r="E98" s="12">
        <v>0.5</v>
      </c>
      <c r="F98" s="13">
        <f t="shared" si="8"/>
        <v>0.13648293963254593</v>
      </c>
      <c r="G98" s="13">
        <f t="shared" si="9"/>
        <v>0.12776412776412777</v>
      </c>
      <c r="H98" s="11">
        <f t="shared" si="14"/>
        <v>52233.103432290583</v>
      </c>
      <c r="I98" s="11">
        <f t="shared" si="12"/>
        <v>6673.516900440075</v>
      </c>
      <c r="J98" s="11">
        <f t="shared" si="10"/>
        <v>48896.34498207055</v>
      </c>
      <c r="K98" s="11">
        <f>K99+J98</f>
        <v>258782.42315408023</v>
      </c>
      <c r="L98" s="14">
        <f t="shared" si="13"/>
        <v>4.9543757913894231</v>
      </c>
    </row>
    <row r="99" spans="1:12" x14ac:dyDescent="0.2">
      <c r="A99" s="15">
        <v>90</v>
      </c>
      <c r="B99" s="20">
        <v>29</v>
      </c>
      <c r="C99" s="20">
        <v>171</v>
      </c>
      <c r="D99" s="20">
        <v>181</v>
      </c>
      <c r="E99" s="23">
        <v>0.5</v>
      </c>
      <c r="F99" s="24">
        <f t="shared" si="8"/>
        <v>0.16477272727272727</v>
      </c>
      <c r="G99" s="24">
        <f t="shared" si="9"/>
        <v>0.15223097112860892</v>
      </c>
      <c r="H99" s="25">
        <f t="shared" si="14"/>
        <v>45559.586531850509</v>
      </c>
      <c r="I99" s="25">
        <f t="shared" si="12"/>
        <v>6935.5801019614946</v>
      </c>
      <c r="J99" s="25">
        <f t="shared" si="10"/>
        <v>42091.796480869758</v>
      </c>
      <c r="K99" s="25">
        <f t="shared" ref="K99:K108" si="15">K100+J99</f>
        <v>209886.07817200967</v>
      </c>
      <c r="L99" s="16">
        <f t="shared" si="13"/>
        <v>4.6068477382971684</v>
      </c>
    </row>
    <row r="100" spans="1:12" x14ac:dyDescent="0.2">
      <c r="A100" s="15">
        <v>91</v>
      </c>
      <c r="B100" s="20">
        <v>21</v>
      </c>
      <c r="C100" s="20">
        <v>116</v>
      </c>
      <c r="D100" s="20">
        <v>151</v>
      </c>
      <c r="E100" s="23">
        <v>0.5</v>
      </c>
      <c r="F100" s="24">
        <f t="shared" si="8"/>
        <v>0.15730337078651685</v>
      </c>
      <c r="G100" s="24">
        <f t="shared" si="9"/>
        <v>0.14583333333333334</v>
      </c>
      <c r="H100" s="25">
        <f t="shared" si="14"/>
        <v>38624.006429889014</v>
      </c>
      <c r="I100" s="25">
        <f t="shared" si="12"/>
        <v>5632.667604358815</v>
      </c>
      <c r="J100" s="25">
        <f t="shared" si="10"/>
        <v>35807.672627709602</v>
      </c>
      <c r="K100" s="25">
        <f t="shared" si="15"/>
        <v>167794.28169113991</v>
      </c>
      <c r="L100" s="16">
        <f t="shared" si="13"/>
        <v>4.344300273347435</v>
      </c>
    </row>
    <row r="101" spans="1:12" x14ac:dyDescent="0.2">
      <c r="A101" s="15">
        <v>92</v>
      </c>
      <c r="B101" s="20">
        <v>15</v>
      </c>
      <c r="C101" s="20">
        <v>86</v>
      </c>
      <c r="D101" s="20">
        <v>107</v>
      </c>
      <c r="E101" s="23">
        <v>0.5</v>
      </c>
      <c r="F101" s="24">
        <f t="shared" si="8"/>
        <v>0.15544041450777202</v>
      </c>
      <c r="G101" s="24">
        <f t="shared" si="9"/>
        <v>0.14423076923076922</v>
      </c>
      <c r="H101" s="25">
        <f t="shared" si="14"/>
        <v>32991.338825530198</v>
      </c>
      <c r="I101" s="25">
        <f t="shared" si="12"/>
        <v>4758.366176759163</v>
      </c>
      <c r="J101" s="25">
        <f t="shared" si="10"/>
        <v>30612.155737150617</v>
      </c>
      <c r="K101" s="25">
        <f t="shared" si="15"/>
        <v>131986.60906343031</v>
      </c>
      <c r="L101" s="16">
        <f t="shared" si="13"/>
        <v>4.0006442224555334</v>
      </c>
    </row>
    <row r="102" spans="1:12" x14ac:dyDescent="0.2">
      <c r="A102" s="15">
        <v>93</v>
      </c>
      <c r="B102" s="20">
        <v>12</v>
      </c>
      <c r="C102" s="20">
        <v>79</v>
      </c>
      <c r="D102" s="20">
        <v>73</v>
      </c>
      <c r="E102" s="23">
        <v>0.5</v>
      </c>
      <c r="F102" s="24">
        <f t="shared" si="8"/>
        <v>0.15789473684210525</v>
      </c>
      <c r="G102" s="24">
        <f t="shared" si="9"/>
        <v>0.14634146341463414</v>
      </c>
      <c r="H102" s="25">
        <f t="shared" si="14"/>
        <v>28232.972648771036</v>
      </c>
      <c r="I102" s="25">
        <f t="shared" si="12"/>
        <v>4131.6545339664926</v>
      </c>
      <c r="J102" s="25">
        <f t="shared" si="10"/>
        <v>26167.145381787792</v>
      </c>
      <c r="K102" s="25">
        <f t="shared" si="15"/>
        <v>101374.4533262797</v>
      </c>
      <c r="L102" s="16">
        <f t="shared" si="13"/>
        <v>3.59064043972332</v>
      </c>
    </row>
    <row r="103" spans="1:12" x14ac:dyDescent="0.2">
      <c r="A103" s="15">
        <v>94</v>
      </c>
      <c r="B103" s="20">
        <v>17</v>
      </c>
      <c r="C103" s="20">
        <v>53</v>
      </c>
      <c r="D103" s="20">
        <v>66</v>
      </c>
      <c r="E103" s="23">
        <v>0.5</v>
      </c>
      <c r="F103" s="24">
        <f t="shared" si="8"/>
        <v>0.2857142857142857</v>
      </c>
      <c r="G103" s="24">
        <f t="shared" si="9"/>
        <v>0.25</v>
      </c>
      <c r="H103" s="25">
        <f t="shared" si="14"/>
        <v>24101.318114804544</v>
      </c>
      <c r="I103" s="25">
        <f t="shared" si="12"/>
        <v>6025.329528701136</v>
      </c>
      <c r="J103" s="25">
        <f t="shared" si="10"/>
        <v>21088.653350453977</v>
      </c>
      <c r="K103" s="25">
        <f t="shared" si="15"/>
        <v>75207.307944491913</v>
      </c>
      <c r="L103" s="16">
        <f t="shared" si="13"/>
        <v>3.1204645151044605</v>
      </c>
    </row>
    <row r="104" spans="1:12" x14ac:dyDescent="0.2">
      <c r="A104" s="15">
        <v>95</v>
      </c>
      <c r="B104" s="20">
        <v>9</v>
      </c>
      <c r="C104" s="20">
        <v>37</v>
      </c>
      <c r="D104" s="20">
        <v>46</v>
      </c>
      <c r="E104" s="23">
        <v>0.5</v>
      </c>
      <c r="F104" s="24">
        <f t="shared" si="8"/>
        <v>0.21686746987951808</v>
      </c>
      <c r="G104" s="24">
        <f t="shared" si="9"/>
        <v>0.19565217391304349</v>
      </c>
      <c r="H104" s="25">
        <f t="shared" si="14"/>
        <v>18075.988586103409</v>
      </c>
      <c r="I104" s="25">
        <f t="shared" si="12"/>
        <v>3536.6064624984933</v>
      </c>
      <c r="J104" s="25">
        <f t="shared" si="10"/>
        <v>16307.685354854162</v>
      </c>
      <c r="K104" s="25">
        <f t="shared" si="15"/>
        <v>54118.654594037944</v>
      </c>
      <c r="L104" s="16">
        <f t="shared" si="13"/>
        <v>2.9939526868059478</v>
      </c>
    </row>
    <row r="105" spans="1:12" x14ac:dyDescent="0.2">
      <c r="A105" s="15">
        <v>96</v>
      </c>
      <c r="B105" s="20">
        <v>9</v>
      </c>
      <c r="C105" s="20">
        <v>39</v>
      </c>
      <c r="D105" s="20">
        <v>27</v>
      </c>
      <c r="E105" s="23">
        <v>0.5</v>
      </c>
      <c r="F105" s="24">
        <f t="shared" si="8"/>
        <v>0.27272727272727271</v>
      </c>
      <c r="G105" s="24">
        <f t="shared" si="9"/>
        <v>0.24000000000000002</v>
      </c>
      <c r="H105" s="25">
        <f t="shared" si="14"/>
        <v>14539.382123604915</v>
      </c>
      <c r="I105" s="25">
        <f t="shared" si="12"/>
        <v>3489.4517096651798</v>
      </c>
      <c r="J105" s="25">
        <f t="shared" si="10"/>
        <v>12794.656268772325</v>
      </c>
      <c r="K105" s="25">
        <f t="shared" si="15"/>
        <v>37810.969239183782</v>
      </c>
      <c r="L105" s="16">
        <f t="shared" si="13"/>
        <v>2.6005898268398271</v>
      </c>
    </row>
    <row r="106" spans="1:12" x14ac:dyDescent="0.2">
      <c r="A106" s="15">
        <v>97</v>
      </c>
      <c r="B106" s="20">
        <v>6</v>
      </c>
      <c r="C106" s="20">
        <v>26</v>
      </c>
      <c r="D106" s="20">
        <v>31</v>
      </c>
      <c r="E106" s="23">
        <v>0.5</v>
      </c>
      <c r="F106" s="24">
        <f t="shared" si="8"/>
        <v>0.21052631578947367</v>
      </c>
      <c r="G106" s="24">
        <f t="shared" si="9"/>
        <v>0.19047619047619049</v>
      </c>
      <c r="H106" s="25">
        <f t="shared" si="14"/>
        <v>11049.930413939735</v>
      </c>
      <c r="I106" s="25">
        <f t="shared" si="12"/>
        <v>2104.7486502742354</v>
      </c>
      <c r="J106" s="25">
        <f t="shared" si="10"/>
        <v>9997.5560888026175</v>
      </c>
      <c r="K106" s="25">
        <f t="shared" si="15"/>
        <v>25016.312970411454</v>
      </c>
      <c r="L106" s="16">
        <f t="shared" si="13"/>
        <v>2.2639339826839828</v>
      </c>
    </row>
    <row r="107" spans="1:12" x14ac:dyDescent="0.2">
      <c r="A107" s="15">
        <v>98</v>
      </c>
      <c r="B107" s="20">
        <v>7</v>
      </c>
      <c r="C107" s="20">
        <v>21</v>
      </c>
      <c r="D107" s="20">
        <v>16</v>
      </c>
      <c r="E107" s="23">
        <v>0.5</v>
      </c>
      <c r="F107" s="24">
        <f t="shared" si="8"/>
        <v>0.3783783783783784</v>
      </c>
      <c r="G107" s="24">
        <f t="shared" si="9"/>
        <v>0.31818181818181818</v>
      </c>
      <c r="H107" s="25">
        <f t="shared" si="14"/>
        <v>8945.1817636654996</v>
      </c>
      <c r="I107" s="25">
        <f t="shared" si="12"/>
        <v>2846.1941975299314</v>
      </c>
      <c r="J107" s="25">
        <f t="shared" si="10"/>
        <v>7522.0846649005343</v>
      </c>
      <c r="K107" s="25">
        <f t="shared" si="15"/>
        <v>15018.756881608835</v>
      </c>
      <c r="L107" s="16">
        <f t="shared" si="13"/>
        <v>1.6789772727272727</v>
      </c>
    </row>
    <row r="108" spans="1:12" x14ac:dyDescent="0.2">
      <c r="A108" s="15">
        <v>99</v>
      </c>
      <c r="B108" s="20">
        <v>3</v>
      </c>
      <c r="C108" s="20">
        <v>17</v>
      </c>
      <c r="D108" s="20">
        <v>16</v>
      </c>
      <c r="E108" s="23">
        <v>0.5</v>
      </c>
      <c r="F108" s="24">
        <f t="shared" si="8"/>
        <v>0.18181818181818182</v>
      </c>
      <c r="G108" s="24">
        <f t="shared" si="9"/>
        <v>0.16666666666666669</v>
      </c>
      <c r="H108" s="25">
        <f t="shared" si="14"/>
        <v>6098.9875661355682</v>
      </c>
      <c r="I108" s="25">
        <f t="shared" si="12"/>
        <v>1016.4979276892615</v>
      </c>
      <c r="J108" s="25">
        <f t="shared" si="10"/>
        <v>5590.7386022909368</v>
      </c>
      <c r="K108" s="25">
        <f t="shared" si="15"/>
        <v>7496.6722167083017</v>
      </c>
      <c r="L108" s="16">
        <f t="shared" si="13"/>
        <v>1.2291666666666665</v>
      </c>
    </row>
    <row r="109" spans="1:12" x14ac:dyDescent="0.2">
      <c r="A109" s="15" t="s">
        <v>24</v>
      </c>
      <c r="B109" s="25">
        <v>6</v>
      </c>
      <c r="C109" s="25">
        <v>11</v>
      </c>
      <c r="D109" s="25">
        <v>21</v>
      </c>
      <c r="E109" s="23"/>
      <c r="F109" s="24">
        <f t="shared" si="8"/>
        <v>0.375</v>
      </c>
      <c r="G109" s="24">
        <v>1</v>
      </c>
      <c r="H109" s="25">
        <f>H108-I108</f>
        <v>5082.4896384463063</v>
      </c>
      <c r="I109" s="25">
        <f>H109*G109</f>
        <v>5082.4896384463063</v>
      </c>
      <c r="J109" s="25">
        <f>H109*F109</f>
        <v>1905.9336144173649</v>
      </c>
      <c r="K109" s="25">
        <f>J109</f>
        <v>1905.9336144173649</v>
      </c>
      <c r="L109" s="16">
        <f>K109/H109</f>
        <v>0.375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0" t="s">
        <v>25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4" t="s">
        <v>266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273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4.25" x14ac:dyDescent="0.2">
      <c r="A6" s="36" t="s">
        <v>0</v>
      </c>
      <c r="B6" s="37" t="s">
        <v>1</v>
      </c>
      <c r="C6" s="70" t="s">
        <v>2</v>
      </c>
      <c r="D6" s="70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40544</v>
      </c>
      <c r="D7" s="42">
        <v>40909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20">
        <v>1</v>
      </c>
      <c r="C9" s="20">
        <v>943</v>
      </c>
      <c r="D9" s="20">
        <v>868</v>
      </c>
      <c r="E9" s="12">
        <v>0.5</v>
      </c>
      <c r="F9" s="13">
        <f t="shared" ref="F9:F40" si="0">B9/((C9+D9)/2)</f>
        <v>1.1043622308117063E-3</v>
      </c>
      <c r="G9" s="13">
        <f t="shared" ref="G9:G72" si="1">F9/((1+(1-E9)*F9))</f>
        <v>1.1037527593818985E-3</v>
      </c>
      <c r="H9" s="11">
        <v>100000</v>
      </c>
      <c r="I9" s="11">
        <f>H9*G9</f>
        <v>110.37527593818984</v>
      </c>
      <c r="J9" s="11">
        <f t="shared" ref="J9:J72" si="2">H10+I9*E9</f>
        <v>99944.812362030905</v>
      </c>
      <c r="K9" s="11">
        <f t="shared" ref="K9:K72" si="3">K10+J9</f>
        <v>8687582.9303229712</v>
      </c>
      <c r="L9" s="22">
        <f>K9/H9</f>
        <v>86.875829303229708</v>
      </c>
    </row>
    <row r="10" spans="1:13" x14ac:dyDescent="0.2">
      <c r="A10" s="15">
        <v>1</v>
      </c>
      <c r="B10" s="8">
        <v>0</v>
      </c>
      <c r="C10" s="20">
        <v>875</v>
      </c>
      <c r="D10" s="20">
        <v>942</v>
      </c>
      <c r="E10" s="12">
        <v>0.5</v>
      </c>
      <c r="F10" s="13">
        <f t="shared" si="0"/>
        <v>0</v>
      </c>
      <c r="G10" s="13">
        <f t="shared" si="1"/>
        <v>0</v>
      </c>
      <c r="H10" s="11">
        <f>H9-I9</f>
        <v>99889.62472406181</v>
      </c>
      <c r="I10" s="11">
        <f t="shared" ref="I10:I73" si="4">H10*G10</f>
        <v>0</v>
      </c>
      <c r="J10" s="11">
        <f t="shared" si="2"/>
        <v>99889.62472406181</v>
      </c>
      <c r="K10" s="11">
        <f t="shared" si="3"/>
        <v>8587638.117960941</v>
      </c>
      <c r="L10" s="14">
        <f t="shared" ref="L10:L73" si="5">K10/H10</f>
        <v>85.971272208537158</v>
      </c>
    </row>
    <row r="11" spans="1:13" x14ac:dyDescent="0.2">
      <c r="A11" s="15">
        <v>2</v>
      </c>
      <c r="B11" s="8">
        <v>0</v>
      </c>
      <c r="C11" s="20">
        <v>971</v>
      </c>
      <c r="D11" s="20">
        <v>868</v>
      </c>
      <c r="E11" s="12">
        <v>0.5</v>
      </c>
      <c r="F11" s="13">
        <f t="shared" si="0"/>
        <v>0</v>
      </c>
      <c r="G11" s="13">
        <f t="shared" si="1"/>
        <v>0</v>
      </c>
      <c r="H11" s="11">
        <f t="shared" ref="H11:H74" si="6">H10-I10</f>
        <v>99889.62472406181</v>
      </c>
      <c r="I11" s="11">
        <f t="shared" si="4"/>
        <v>0</v>
      </c>
      <c r="J11" s="11">
        <f t="shared" si="2"/>
        <v>99889.62472406181</v>
      </c>
      <c r="K11" s="11">
        <f t="shared" si="3"/>
        <v>8487748.4932368789</v>
      </c>
      <c r="L11" s="14">
        <f t="shared" si="5"/>
        <v>84.971272208537158</v>
      </c>
    </row>
    <row r="12" spans="1:13" x14ac:dyDescent="0.2">
      <c r="A12" s="15">
        <v>3</v>
      </c>
      <c r="B12" s="8">
        <v>0</v>
      </c>
      <c r="C12" s="20">
        <v>922</v>
      </c>
      <c r="D12" s="20">
        <v>962</v>
      </c>
      <c r="E12" s="12">
        <v>0.5</v>
      </c>
      <c r="F12" s="13">
        <f t="shared" si="0"/>
        <v>0</v>
      </c>
      <c r="G12" s="13">
        <f t="shared" si="1"/>
        <v>0</v>
      </c>
      <c r="H12" s="11">
        <f t="shared" si="6"/>
        <v>99889.62472406181</v>
      </c>
      <c r="I12" s="11">
        <f t="shared" si="4"/>
        <v>0</v>
      </c>
      <c r="J12" s="11">
        <f t="shared" si="2"/>
        <v>99889.62472406181</v>
      </c>
      <c r="K12" s="11">
        <f t="shared" si="3"/>
        <v>8387858.8685128167</v>
      </c>
      <c r="L12" s="14">
        <f t="shared" si="5"/>
        <v>83.971272208537144</v>
      </c>
    </row>
    <row r="13" spans="1:13" x14ac:dyDescent="0.2">
      <c r="A13" s="15">
        <v>4</v>
      </c>
      <c r="B13" s="8">
        <v>0</v>
      </c>
      <c r="C13" s="20">
        <v>905</v>
      </c>
      <c r="D13" s="20">
        <v>913</v>
      </c>
      <c r="E13" s="12">
        <v>0.5</v>
      </c>
      <c r="F13" s="13">
        <f t="shared" si="0"/>
        <v>0</v>
      </c>
      <c r="G13" s="13">
        <f t="shared" si="1"/>
        <v>0</v>
      </c>
      <c r="H13" s="11">
        <f t="shared" si="6"/>
        <v>99889.62472406181</v>
      </c>
      <c r="I13" s="11">
        <f t="shared" si="4"/>
        <v>0</v>
      </c>
      <c r="J13" s="11">
        <f t="shared" si="2"/>
        <v>99889.62472406181</v>
      </c>
      <c r="K13" s="11">
        <f t="shared" si="3"/>
        <v>8287969.2437887546</v>
      </c>
      <c r="L13" s="14">
        <f t="shared" si="5"/>
        <v>82.971272208537144</v>
      </c>
    </row>
    <row r="14" spans="1:13" x14ac:dyDescent="0.2">
      <c r="A14" s="15">
        <v>5</v>
      </c>
      <c r="B14" s="8">
        <v>0</v>
      </c>
      <c r="C14" s="20">
        <v>855</v>
      </c>
      <c r="D14" s="20">
        <v>895</v>
      </c>
      <c r="E14" s="12">
        <v>0.5</v>
      </c>
      <c r="F14" s="13">
        <f t="shared" si="0"/>
        <v>0</v>
      </c>
      <c r="G14" s="13">
        <f t="shared" si="1"/>
        <v>0</v>
      </c>
      <c r="H14" s="11">
        <f t="shared" si="6"/>
        <v>99889.62472406181</v>
      </c>
      <c r="I14" s="11">
        <f t="shared" si="4"/>
        <v>0</v>
      </c>
      <c r="J14" s="11">
        <f t="shared" si="2"/>
        <v>99889.62472406181</v>
      </c>
      <c r="K14" s="11">
        <f t="shared" si="3"/>
        <v>8188079.6190646924</v>
      </c>
      <c r="L14" s="14">
        <f t="shared" si="5"/>
        <v>81.971272208537144</v>
      </c>
    </row>
    <row r="15" spans="1:13" x14ac:dyDescent="0.2">
      <c r="A15" s="15">
        <v>6</v>
      </c>
      <c r="B15" s="8">
        <v>0</v>
      </c>
      <c r="C15" s="20">
        <v>919</v>
      </c>
      <c r="D15" s="20">
        <v>873</v>
      </c>
      <c r="E15" s="12">
        <v>0.5</v>
      </c>
      <c r="F15" s="13">
        <f t="shared" si="0"/>
        <v>0</v>
      </c>
      <c r="G15" s="13">
        <f t="shared" si="1"/>
        <v>0</v>
      </c>
      <c r="H15" s="11">
        <f t="shared" si="6"/>
        <v>99889.62472406181</v>
      </c>
      <c r="I15" s="11">
        <f t="shared" si="4"/>
        <v>0</v>
      </c>
      <c r="J15" s="11">
        <f t="shared" si="2"/>
        <v>99889.62472406181</v>
      </c>
      <c r="K15" s="11">
        <f t="shared" si="3"/>
        <v>8088189.9943406302</v>
      </c>
      <c r="L15" s="14">
        <f t="shared" si="5"/>
        <v>80.971272208537144</v>
      </c>
    </row>
    <row r="16" spans="1:13" x14ac:dyDescent="0.2">
      <c r="A16" s="15">
        <v>7</v>
      </c>
      <c r="B16" s="8">
        <v>0</v>
      </c>
      <c r="C16" s="20">
        <v>860</v>
      </c>
      <c r="D16" s="20">
        <v>905</v>
      </c>
      <c r="E16" s="12">
        <v>0.5</v>
      </c>
      <c r="F16" s="13">
        <f t="shared" si="0"/>
        <v>0</v>
      </c>
      <c r="G16" s="13">
        <f t="shared" si="1"/>
        <v>0</v>
      </c>
      <c r="H16" s="11">
        <f t="shared" si="6"/>
        <v>99889.62472406181</v>
      </c>
      <c r="I16" s="11">
        <f t="shared" si="4"/>
        <v>0</v>
      </c>
      <c r="J16" s="11">
        <f t="shared" si="2"/>
        <v>99889.62472406181</v>
      </c>
      <c r="K16" s="11">
        <f t="shared" si="3"/>
        <v>7988300.3696165681</v>
      </c>
      <c r="L16" s="14">
        <f t="shared" si="5"/>
        <v>79.97127220853713</v>
      </c>
    </row>
    <row r="17" spans="1:12" x14ac:dyDescent="0.2">
      <c r="A17" s="15">
        <v>8</v>
      </c>
      <c r="B17" s="8">
        <v>0</v>
      </c>
      <c r="C17" s="20">
        <v>842</v>
      </c>
      <c r="D17" s="20">
        <v>861</v>
      </c>
      <c r="E17" s="12">
        <v>0.5</v>
      </c>
      <c r="F17" s="13">
        <f t="shared" si="0"/>
        <v>0</v>
      </c>
      <c r="G17" s="13">
        <f t="shared" si="1"/>
        <v>0</v>
      </c>
      <c r="H17" s="11">
        <f t="shared" si="6"/>
        <v>99889.62472406181</v>
      </c>
      <c r="I17" s="11">
        <f t="shared" si="4"/>
        <v>0</v>
      </c>
      <c r="J17" s="11">
        <f t="shared" si="2"/>
        <v>99889.62472406181</v>
      </c>
      <c r="K17" s="11">
        <f t="shared" si="3"/>
        <v>7888410.7448925059</v>
      </c>
      <c r="L17" s="14">
        <f t="shared" si="5"/>
        <v>78.97127220853713</v>
      </c>
    </row>
    <row r="18" spans="1:12" x14ac:dyDescent="0.2">
      <c r="A18" s="15">
        <v>9</v>
      </c>
      <c r="B18" s="8">
        <v>0</v>
      </c>
      <c r="C18" s="20">
        <v>758</v>
      </c>
      <c r="D18" s="20">
        <v>845</v>
      </c>
      <c r="E18" s="12">
        <v>0.5</v>
      </c>
      <c r="F18" s="13">
        <f t="shared" si="0"/>
        <v>0</v>
      </c>
      <c r="G18" s="13">
        <f t="shared" si="1"/>
        <v>0</v>
      </c>
      <c r="H18" s="11">
        <f t="shared" si="6"/>
        <v>99889.62472406181</v>
      </c>
      <c r="I18" s="11">
        <f t="shared" si="4"/>
        <v>0</v>
      </c>
      <c r="J18" s="11">
        <f t="shared" si="2"/>
        <v>99889.62472406181</v>
      </c>
      <c r="K18" s="11">
        <f t="shared" si="3"/>
        <v>7788521.1201684438</v>
      </c>
      <c r="L18" s="14">
        <f t="shared" si="5"/>
        <v>77.97127220853713</v>
      </c>
    </row>
    <row r="19" spans="1:12" x14ac:dyDescent="0.2">
      <c r="A19" s="15">
        <v>10</v>
      </c>
      <c r="B19" s="8">
        <v>0</v>
      </c>
      <c r="C19" s="20">
        <v>771</v>
      </c>
      <c r="D19" s="20">
        <v>747</v>
      </c>
      <c r="E19" s="12">
        <v>0.5</v>
      </c>
      <c r="F19" s="13">
        <f t="shared" si="0"/>
        <v>0</v>
      </c>
      <c r="G19" s="13">
        <f t="shared" si="1"/>
        <v>0</v>
      </c>
      <c r="H19" s="11">
        <f t="shared" si="6"/>
        <v>99889.62472406181</v>
      </c>
      <c r="I19" s="11">
        <f t="shared" si="4"/>
        <v>0</v>
      </c>
      <c r="J19" s="11">
        <f t="shared" si="2"/>
        <v>99889.62472406181</v>
      </c>
      <c r="K19" s="11">
        <f t="shared" si="3"/>
        <v>7688631.4954443816</v>
      </c>
      <c r="L19" s="14">
        <f t="shared" si="5"/>
        <v>76.97127220853713</v>
      </c>
    </row>
    <row r="20" spans="1:12" x14ac:dyDescent="0.2">
      <c r="A20" s="15">
        <v>11</v>
      </c>
      <c r="B20" s="8">
        <v>0</v>
      </c>
      <c r="C20" s="20">
        <v>742</v>
      </c>
      <c r="D20" s="20">
        <v>794</v>
      </c>
      <c r="E20" s="12">
        <v>0.5</v>
      </c>
      <c r="F20" s="13">
        <f t="shared" si="0"/>
        <v>0</v>
      </c>
      <c r="G20" s="13">
        <f t="shared" si="1"/>
        <v>0</v>
      </c>
      <c r="H20" s="11">
        <f t="shared" si="6"/>
        <v>99889.62472406181</v>
      </c>
      <c r="I20" s="11">
        <f t="shared" si="4"/>
        <v>0</v>
      </c>
      <c r="J20" s="11">
        <f t="shared" si="2"/>
        <v>99889.62472406181</v>
      </c>
      <c r="K20" s="11">
        <f t="shared" si="3"/>
        <v>7588741.8707203194</v>
      </c>
      <c r="L20" s="14">
        <f t="shared" si="5"/>
        <v>75.971272208537115</v>
      </c>
    </row>
    <row r="21" spans="1:12" x14ac:dyDescent="0.2">
      <c r="A21" s="15">
        <v>12</v>
      </c>
      <c r="B21" s="8">
        <v>0</v>
      </c>
      <c r="C21" s="20">
        <v>651</v>
      </c>
      <c r="D21" s="20">
        <v>739</v>
      </c>
      <c r="E21" s="12">
        <v>0.5</v>
      </c>
      <c r="F21" s="13">
        <f t="shared" si="0"/>
        <v>0</v>
      </c>
      <c r="G21" s="13">
        <f t="shared" si="1"/>
        <v>0</v>
      </c>
      <c r="H21" s="11">
        <f t="shared" si="6"/>
        <v>99889.62472406181</v>
      </c>
      <c r="I21" s="11">
        <f t="shared" si="4"/>
        <v>0</v>
      </c>
      <c r="J21" s="11">
        <f t="shared" si="2"/>
        <v>99889.62472406181</v>
      </c>
      <c r="K21" s="11">
        <f t="shared" si="3"/>
        <v>7488852.2459962573</v>
      </c>
      <c r="L21" s="14">
        <f t="shared" si="5"/>
        <v>74.971272208537115</v>
      </c>
    </row>
    <row r="22" spans="1:12" x14ac:dyDescent="0.2">
      <c r="A22" s="15">
        <v>13</v>
      </c>
      <c r="B22" s="8">
        <v>0</v>
      </c>
      <c r="C22" s="20">
        <v>638</v>
      </c>
      <c r="D22" s="20">
        <v>654</v>
      </c>
      <c r="E22" s="12">
        <v>0.5</v>
      </c>
      <c r="F22" s="13">
        <f t="shared" si="0"/>
        <v>0</v>
      </c>
      <c r="G22" s="13">
        <f t="shared" si="1"/>
        <v>0</v>
      </c>
      <c r="H22" s="11">
        <f t="shared" si="6"/>
        <v>99889.62472406181</v>
      </c>
      <c r="I22" s="11">
        <f t="shared" si="4"/>
        <v>0</v>
      </c>
      <c r="J22" s="11">
        <f t="shared" si="2"/>
        <v>99889.62472406181</v>
      </c>
      <c r="K22" s="11">
        <f t="shared" si="3"/>
        <v>7388962.6212721951</v>
      </c>
      <c r="L22" s="14">
        <f t="shared" si="5"/>
        <v>73.971272208537115</v>
      </c>
    </row>
    <row r="23" spans="1:12" x14ac:dyDescent="0.2">
      <c r="A23" s="15">
        <v>14</v>
      </c>
      <c r="B23" s="8">
        <v>0</v>
      </c>
      <c r="C23" s="20">
        <v>711</v>
      </c>
      <c r="D23" s="20">
        <v>640</v>
      </c>
      <c r="E23" s="12">
        <v>0.5</v>
      </c>
      <c r="F23" s="13">
        <f t="shared" si="0"/>
        <v>0</v>
      </c>
      <c r="G23" s="13">
        <f t="shared" si="1"/>
        <v>0</v>
      </c>
      <c r="H23" s="11">
        <f t="shared" si="6"/>
        <v>99889.62472406181</v>
      </c>
      <c r="I23" s="11">
        <f t="shared" si="4"/>
        <v>0</v>
      </c>
      <c r="J23" s="11">
        <f t="shared" si="2"/>
        <v>99889.62472406181</v>
      </c>
      <c r="K23" s="11">
        <f t="shared" si="3"/>
        <v>7289072.996548133</v>
      </c>
      <c r="L23" s="14">
        <f t="shared" si="5"/>
        <v>72.971272208537115</v>
      </c>
    </row>
    <row r="24" spans="1:12" x14ac:dyDescent="0.2">
      <c r="A24" s="15">
        <v>15</v>
      </c>
      <c r="B24" s="8">
        <v>0</v>
      </c>
      <c r="C24" s="20">
        <v>710</v>
      </c>
      <c r="D24" s="20">
        <v>698</v>
      </c>
      <c r="E24" s="12">
        <v>0.5</v>
      </c>
      <c r="F24" s="13">
        <f t="shared" si="0"/>
        <v>0</v>
      </c>
      <c r="G24" s="13">
        <f t="shared" si="1"/>
        <v>0</v>
      </c>
      <c r="H24" s="11">
        <f t="shared" si="6"/>
        <v>99889.62472406181</v>
      </c>
      <c r="I24" s="11">
        <f t="shared" si="4"/>
        <v>0</v>
      </c>
      <c r="J24" s="11">
        <f t="shared" si="2"/>
        <v>99889.62472406181</v>
      </c>
      <c r="K24" s="11">
        <f t="shared" si="3"/>
        <v>7189183.3718240708</v>
      </c>
      <c r="L24" s="14">
        <f t="shared" si="5"/>
        <v>71.971272208537101</v>
      </c>
    </row>
    <row r="25" spans="1:12" x14ac:dyDescent="0.2">
      <c r="A25" s="15">
        <v>16</v>
      </c>
      <c r="B25" s="8">
        <v>0</v>
      </c>
      <c r="C25" s="20">
        <v>688</v>
      </c>
      <c r="D25" s="20">
        <v>717</v>
      </c>
      <c r="E25" s="12">
        <v>0.5</v>
      </c>
      <c r="F25" s="13">
        <f t="shared" si="0"/>
        <v>0</v>
      </c>
      <c r="G25" s="13">
        <f t="shared" si="1"/>
        <v>0</v>
      </c>
      <c r="H25" s="11">
        <f t="shared" si="6"/>
        <v>99889.62472406181</v>
      </c>
      <c r="I25" s="11">
        <f t="shared" si="4"/>
        <v>0</v>
      </c>
      <c r="J25" s="11">
        <f t="shared" si="2"/>
        <v>99889.62472406181</v>
      </c>
      <c r="K25" s="11">
        <f t="shared" si="3"/>
        <v>7089293.7471000087</v>
      </c>
      <c r="L25" s="14">
        <f t="shared" si="5"/>
        <v>70.971272208537101</v>
      </c>
    </row>
    <row r="26" spans="1:12" x14ac:dyDescent="0.2">
      <c r="A26" s="15">
        <v>17</v>
      </c>
      <c r="B26" s="8">
        <v>0</v>
      </c>
      <c r="C26" s="20">
        <v>748</v>
      </c>
      <c r="D26" s="20">
        <v>674</v>
      </c>
      <c r="E26" s="12">
        <v>0.5</v>
      </c>
      <c r="F26" s="13">
        <f t="shared" si="0"/>
        <v>0</v>
      </c>
      <c r="G26" s="13">
        <f t="shared" si="1"/>
        <v>0</v>
      </c>
      <c r="H26" s="11">
        <f t="shared" si="6"/>
        <v>99889.62472406181</v>
      </c>
      <c r="I26" s="11">
        <f t="shared" si="4"/>
        <v>0</v>
      </c>
      <c r="J26" s="11">
        <f t="shared" si="2"/>
        <v>99889.62472406181</v>
      </c>
      <c r="K26" s="11">
        <f t="shared" si="3"/>
        <v>6989404.1223759465</v>
      </c>
      <c r="L26" s="14">
        <f t="shared" si="5"/>
        <v>69.971272208537101</v>
      </c>
    </row>
    <row r="27" spans="1:12" x14ac:dyDescent="0.2">
      <c r="A27" s="15">
        <v>18</v>
      </c>
      <c r="B27" s="20">
        <v>1</v>
      </c>
      <c r="C27" s="20">
        <v>816</v>
      </c>
      <c r="D27" s="20">
        <v>762</v>
      </c>
      <c r="E27" s="12">
        <v>0.5</v>
      </c>
      <c r="F27" s="13">
        <f t="shared" si="0"/>
        <v>1.2674271229404308E-3</v>
      </c>
      <c r="G27" s="13">
        <f t="shared" si="1"/>
        <v>1.2666244458518047E-3</v>
      </c>
      <c r="H27" s="11">
        <f t="shared" si="6"/>
        <v>99889.62472406181</v>
      </c>
      <c r="I27" s="11">
        <f t="shared" si="4"/>
        <v>126.52264056245953</v>
      </c>
      <c r="J27" s="11">
        <f t="shared" si="2"/>
        <v>99826.36340378059</v>
      </c>
      <c r="K27" s="11">
        <f t="shared" si="3"/>
        <v>6889514.4976518843</v>
      </c>
      <c r="L27" s="14">
        <f t="shared" si="5"/>
        <v>68.971272208537101</v>
      </c>
    </row>
    <row r="28" spans="1:12" x14ac:dyDescent="0.2">
      <c r="A28" s="15">
        <v>19</v>
      </c>
      <c r="B28" s="8">
        <v>0</v>
      </c>
      <c r="C28" s="20">
        <v>813</v>
      </c>
      <c r="D28" s="20">
        <v>837</v>
      </c>
      <c r="E28" s="12">
        <v>0.5</v>
      </c>
      <c r="F28" s="13">
        <f t="shared" si="0"/>
        <v>0</v>
      </c>
      <c r="G28" s="13">
        <f t="shared" si="1"/>
        <v>0</v>
      </c>
      <c r="H28" s="11">
        <f t="shared" si="6"/>
        <v>99763.102083499354</v>
      </c>
      <c r="I28" s="11">
        <f t="shared" si="4"/>
        <v>0</v>
      </c>
      <c r="J28" s="11">
        <f t="shared" si="2"/>
        <v>99763.102083499354</v>
      </c>
      <c r="K28" s="11">
        <f t="shared" si="3"/>
        <v>6789688.1342481039</v>
      </c>
      <c r="L28" s="14">
        <f t="shared" si="5"/>
        <v>68.058109586100244</v>
      </c>
    </row>
    <row r="29" spans="1:12" x14ac:dyDescent="0.2">
      <c r="A29" s="15">
        <v>20</v>
      </c>
      <c r="B29" s="8">
        <v>0</v>
      </c>
      <c r="C29" s="20">
        <v>827</v>
      </c>
      <c r="D29" s="20">
        <v>837</v>
      </c>
      <c r="E29" s="12">
        <v>0.5</v>
      </c>
      <c r="F29" s="13">
        <f t="shared" si="0"/>
        <v>0</v>
      </c>
      <c r="G29" s="13">
        <f t="shared" si="1"/>
        <v>0</v>
      </c>
      <c r="H29" s="11">
        <f t="shared" si="6"/>
        <v>99763.102083499354</v>
      </c>
      <c r="I29" s="11">
        <f t="shared" si="4"/>
        <v>0</v>
      </c>
      <c r="J29" s="11">
        <f t="shared" si="2"/>
        <v>99763.102083499354</v>
      </c>
      <c r="K29" s="11">
        <f t="shared" si="3"/>
        <v>6689925.0321646044</v>
      </c>
      <c r="L29" s="14">
        <f t="shared" si="5"/>
        <v>67.05810958610023</v>
      </c>
    </row>
    <row r="30" spans="1:12" x14ac:dyDescent="0.2">
      <c r="A30" s="15">
        <v>21</v>
      </c>
      <c r="B30" s="20">
        <v>1</v>
      </c>
      <c r="C30" s="20">
        <v>856</v>
      </c>
      <c r="D30" s="20">
        <v>830</v>
      </c>
      <c r="E30" s="12">
        <v>0.5</v>
      </c>
      <c r="F30" s="13">
        <f t="shared" si="0"/>
        <v>1.1862396204033216E-3</v>
      </c>
      <c r="G30" s="13">
        <f t="shared" si="1"/>
        <v>1.1855364552459989E-3</v>
      </c>
      <c r="H30" s="11">
        <f t="shared" si="6"/>
        <v>99763.102083499354</v>
      </c>
      <c r="I30" s="11">
        <f t="shared" si="4"/>
        <v>118.27279440841656</v>
      </c>
      <c r="J30" s="11">
        <f t="shared" si="2"/>
        <v>99703.965686295138</v>
      </c>
      <c r="K30" s="11">
        <f t="shared" si="3"/>
        <v>6590161.9300811049</v>
      </c>
      <c r="L30" s="14">
        <f t="shared" si="5"/>
        <v>66.05810958610023</v>
      </c>
    </row>
    <row r="31" spans="1:12" x14ac:dyDescent="0.2">
      <c r="A31" s="15">
        <v>22</v>
      </c>
      <c r="B31" s="8">
        <v>0</v>
      </c>
      <c r="C31" s="20">
        <v>937</v>
      </c>
      <c r="D31" s="20">
        <v>893</v>
      </c>
      <c r="E31" s="12">
        <v>0.5</v>
      </c>
      <c r="F31" s="13">
        <f t="shared" si="0"/>
        <v>0</v>
      </c>
      <c r="G31" s="13">
        <f t="shared" si="1"/>
        <v>0</v>
      </c>
      <c r="H31" s="11">
        <f t="shared" si="6"/>
        <v>99644.829289090936</v>
      </c>
      <c r="I31" s="11">
        <f t="shared" si="4"/>
        <v>0</v>
      </c>
      <c r="J31" s="11">
        <f t="shared" si="2"/>
        <v>99644.829289090936</v>
      </c>
      <c r="K31" s="11">
        <f t="shared" si="3"/>
        <v>6490457.9643948097</v>
      </c>
      <c r="L31" s="14">
        <f t="shared" si="5"/>
        <v>65.135923366024386</v>
      </c>
    </row>
    <row r="32" spans="1:12" x14ac:dyDescent="0.2">
      <c r="A32" s="15">
        <v>23</v>
      </c>
      <c r="B32" s="8">
        <v>0</v>
      </c>
      <c r="C32" s="20">
        <v>961</v>
      </c>
      <c r="D32" s="20">
        <v>967</v>
      </c>
      <c r="E32" s="12">
        <v>0.5</v>
      </c>
      <c r="F32" s="13">
        <f t="shared" si="0"/>
        <v>0</v>
      </c>
      <c r="G32" s="13">
        <f t="shared" si="1"/>
        <v>0</v>
      </c>
      <c r="H32" s="11">
        <f t="shared" si="6"/>
        <v>99644.829289090936</v>
      </c>
      <c r="I32" s="11">
        <f t="shared" si="4"/>
        <v>0</v>
      </c>
      <c r="J32" s="11">
        <f t="shared" si="2"/>
        <v>99644.829289090936</v>
      </c>
      <c r="K32" s="11">
        <f t="shared" si="3"/>
        <v>6390813.1351057189</v>
      </c>
      <c r="L32" s="14">
        <f t="shared" si="5"/>
        <v>64.135923366024386</v>
      </c>
    </row>
    <row r="33" spans="1:12" x14ac:dyDescent="0.2">
      <c r="A33" s="15">
        <v>24</v>
      </c>
      <c r="B33" s="8">
        <v>0</v>
      </c>
      <c r="C33" s="20">
        <v>1019</v>
      </c>
      <c r="D33" s="20">
        <v>1013</v>
      </c>
      <c r="E33" s="12">
        <v>0.5</v>
      </c>
      <c r="F33" s="13">
        <f t="shared" si="0"/>
        <v>0</v>
      </c>
      <c r="G33" s="13">
        <f t="shared" si="1"/>
        <v>0</v>
      </c>
      <c r="H33" s="11">
        <f t="shared" si="6"/>
        <v>99644.829289090936</v>
      </c>
      <c r="I33" s="11">
        <f t="shared" si="4"/>
        <v>0</v>
      </c>
      <c r="J33" s="11">
        <f t="shared" si="2"/>
        <v>99644.829289090936</v>
      </c>
      <c r="K33" s="11">
        <f t="shared" si="3"/>
        <v>6291168.305816628</v>
      </c>
      <c r="L33" s="14">
        <f t="shared" si="5"/>
        <v>63.135923366024393</v>
      </c>
    </row>
    <row r="34" spans="1:12" x14ac:dyDescent="0.2">
      <c r="A34" s="15">
        <v>25</v>
      </c>
      <c r="B34" s="8">
        <v>0</v>
      </c>
      <c r="C34" s="20">
        <v>1056</v>
      </c>
      <c r="D34" s="20">
        <v>1081</v>
      </c>
      <c r="E34" s="12">
        <v>0.5</v>
      </c>
      <c r="F34" s="13">
        <f t="shared" si="0"/>
        <v>0</v>
      </c>
      <c r="G34" s="13">
        <f t="shared" si="1"/>
        <v>0</v>
      </c>
      <c r="H34" s="11">
        <f t="shared" si="6"/>
        <v>99644.829289090936</v>
      </c>
      <c r="I34" s="11">
        <f t="shared" si="4"/>
        <v>0</v>
      </c>
      <c r="J34" s="11">
        <f t="shared" si="2"/>
        <v>99644.829289090936</v>
      </c>
      <c r="K34" s="11">
        <f t="shared" si="3"/>
        <v>6191523.4765275372</v>
      </c>
      <c r="L34" s="14">
        <f t="shared" si="5"/>
        <v>62.135923366024393</v>
      </c>
    </row>
    <row r="35" spans="1:12" x14ac:dyDescent="0.2">
      <c r="A35" s="15">
        <v>26</v>
      </c>
      <c r="B35" s="20">
        <v>1</v>
      </c>
      <c r="C35" s="20">
        <v>1112</v>
      </c>
      <c r="D35" s="20">
        <v>1055</v>
      </c>
      <c r="E35" s="12">
        <v>0.5</v>
      </c>
      <c r="F35" s="13">
        <f t="shared" si="0"/>
        <v>9.2293493308721734E-4</v>
      </c>
      <c r="G35" s="13">
        <f t="shared" si="1"/>
        <v>9.22509225092251E-4</v>
      </c>
      <c r="H35" s="11">
        <f t="shared" si="6"/>
        <v>99644.829289090936</v>
      </c>
      <c r="I35" s="11">
        <f t="shared" si="4"/>
        <v>91.923274251928916</v>
      </c>
      <c r="J35" s="11">
        <f t="shared" si="2"/>
        <v>99598.867651964974</v>
      </c>
      <c r="K35" s="11">
        <f t="shared" si="3"/>
        <v>6091878.6472384464</v>
      </c>
      <c r="L35" s="14">
        <f t="shared" si="5"/>
        <v>61.135923366024393</v>
      </c>
    </row>
    <row r="36" spans="1:12" x14ac:dyDescent="0.2">
      <c r="A36" s="15">
        <v>27</v>
      </c>
      <c r="B36" s="8">
        <v>0</v>
      </c>
      <c r="C36" s="20">
        <v>1156</v>
      </c>
      <c r="D36" s="20">
        <v>1130</v>
      </c>
      <c r="E36" s="12">
        <v>0.5</v>
      </c>
      <c r="F36" s="13">
        <f t="shared" si="0"/>
        <v>0</v>
      </c>
      <c r="G36" s="13">
        <f t="shared" si="1"/>
        <v>0</v>
      </c>
      <c r="H36" s="11">
        <f t="shared" si="6"/>
        <v>99552.906014839013</v>
      </c>
      <c r="I36" s="11">
        <f t="shared" si="4"/>
        <v>0</v>
      </c>
      <c r="J36" s="11">
        <f t="shared" si="2"/>
        <v>99552.906014839013</v>
      </c>
      <c r="K36" s="11">
        <f t="shared" si="3"/>
        <v>5992279.7795864819</v>
      </c>
      <c r="L36" s="14">
        <f t="shared" si="5"/>
        <v>60.191912214931158</v>
      </c>
    </row>
    <row r="37" spans="1:12" x14ac:dyDescent="0.2">
      <c r="A37" s="15">
        <v>28</v>
      </c>
      <c r="B37" s="8">
        <v>0</v>
      </c>
      <c r="C37" s="20">
        <v>1297</v>
      </c>
      <c r="D37" s="20">
        <v>1172</v>
      </c>
      <c r="E37" s="12">
        <v>0.5</v>
      </c>
      <c r="F37" s="13">
        <f t="shared" si="0"/>
        <v>0</v>
      </c>
      <c r="G37" s="13">
        <f t="shared" si="1"/>
        <v>0</v>
      </c>
      <c r="H37" s="11">
        <f t="shared" si="6"/>
        <v>99552.906014839013</v>
      </c>
      <c r="I37" s="11">
        <f t="shared" si="4"/>
        <v>0</v>
      </c>
      <c r="J37" s="11">
        <f t="shared" si="2"/>
        <v>99552.906014839013</v>
      </c>
      <c r="K37" s="11">
        <f t="shared" si="3"/>
        <v>5892726.8735716427</v>
      </c>
      <c r="L37" s="14">
        <f t="shared" si="5"/>
        <v>59.191912214931158</v>
      </c>
    </row>
    <row r="38" spans="1:12" x14ac:dyDescent="0.2">
      <c r="A38" s="15">
        <v>29</v>
      </c>
      <c r="B38" s="8">
        <v>0</v>
      </c>
      <c r="C38" s="20">
        <v>1348</v>
      </c>
      <c r="D38" s="20">
        <v>1278</v>
      </c>
      <c r="E38" s="12">
        <v>0.5</v>
      </c>
      <c r="F38" s="13">
        <f t="shared" si="0"/>
        <v>0</v>
      </c>
      <c r="G38" s="13">
        <f t="shared" si="1"/>
        <v>0</v>
      </c>
      <c r="H38" s="11">
        <f t="shared" si="6"/>
        <v>99552.906014839013</v>
      </c>
      <c r="I38" s="11">
        <f t="shared" si="4"/>
        <v>0</v>
      </c>
      <c r="J38" s="11">
        <f t="shared" si="2"/>
        <v>99552.906014839013</v>
      </c>
      <c r="K38" s="11">
        <f t="shared" si="3"/>
        <v>5793173.9675568035</v>
      </c>
      <c r="L38" s="14">
        <f t="shared" si="5"/>
        <v>58.191912214931151</v>
      </c>
    </row>
    <row r="39" spans="1:12" x14ac:dyDescent="0.2">
      <c r="A39" s="15">
        <v>30</v>
      </c>
      <c r="B39" s="8">
        <v>0</v>
      </c>
      <c r="C39" s="20">
        <v>1396</v>
      </c>
      <c r="D39" s="20">
        <v>1354</v>
      </c>
      <c r="E39" s="12">
        <v>0.5</v>
      </c>
      <c r="F39" s="13">
        <f t="shared" si="0"/>
        <v>0</v>
      </c>
      <c r="G39" s="13">
        <f t="shared" si="1"/>
        <v>0</v>
      </c>
      <c r="H39" s="11">
        <f t="shared" si="6"/>
        <v>99552.906014839013</v>
      </c>
      <c r="I39" s="11">
        <f t="shared" si="4"/>
        <v>0</v>
      </c>
      <c r="J39" s="11">
        <f t="shared" si="2"/>
        <v>99552.906014839013</v>
      </c>
      <c r="K39" s="11">
        <f t="shared" si="3"/>
        <v>5693621.0615419643</v>
      </c>
      <c r="L39" s="14">
        <f t="shared" si="5"/>
        <v>57.191912214931151</v>
      </c>
    </row>
    <row r="40" spans="1:12" x14ac:dyDescent="0.2">
      <c r="A40" s="15">
        <v>31</v>
      </c>
      <c r="B40" s="20">
        <v>1</v>
      </c>
      <c r="C40" s="20">
        <v>1491</v>
      </c>
      <c r="D40" s="20">
        <v>1372</v>
      </c>
      <c r="E40" s="12">
        <v>0.5</v>
      </c>
      <c r="F40" s="13">
        <f t="shared" si="0"/>
        <v>6.9856793573174988E-4</v>
      </c>
      <c r="G40" s="13">
        <f t="shared" si="1"/>
        <v>6.9832402234636874E-4</v>
      </c>
      <c r="H40" s="11">
        <f t="shared" si="6"/>
        <v>99552.906014839013</v>
      </c>
      <c r="I40" s="11">
        <f t="shared" si="4"/>
        <v>69.52018576455238</v>
      </c>
      <c r="J40" s="11">
        <f t="shared" si="2"/>
        <v>99518.145921956733</v>
      </c>
      <c r="K40" s="11">
        <f t="shared" si="3"/>
        <v>5594068.1555271251</v>
      </c>
      <c r="L40" s="14">
        <f t="shared" si="5"/>
        <v>56.191912214931151</v>
      </c>
    </row>
    <row r="41" spans="1:12" x14ac:dyDescent="0.2">
      <c r="A41" s="15">
        <v>32</v>
      </c>
      <c r="B41" s="20">
        <v>1</v>
      </c>
      <c r="C41" s="20">
        <v>1615</v>
      </c>
      <c r="D41" s="20">
        <v>1492</v>
      </c>
      <c r="E41" s="12">
        <v>0.5</v>
      </c>
      <c r="F41" s="13">
        <f t="shared" ref="F41:F72" si="7">B41/((C41+D41)/2)</f>
        <v>6.4370775667846802E-4</v>
      </c>
      <c r="G41" s="13">
        <f t="shared" si="1"/>
        <v>6.4350064350064359E-4</v>
      </c>
      <c r="H41" s="11">
        <f t="shared" si="6"/>
        <v>99483.385829074454</v>
      </c>
      <c r="I41" s="11">
        <f t="shared" si="4"/>
        <v>64.017622798632217</v>
      </c>
      <c r="J41" s="11">
        <f t="shared" si="2"/>
        <v>99451.377017675128</v>
      </c>
      <c r="K41" s="11">
        <f t="shared" si="3"/>
        <v>5494550.0096051684</v>
      </c>
      <c r="L41" s="14">
        <f t="shared" si="5"/>
        <v>55.230830392579605</v>
      </c>
    </row>
    <row r="42" spans="1:12" x14ac:dyDescent="0.2">
      <c r="A42" s="15">
        <v>33</v>
      </c>
      <c r="B42" s="8">
        <v>0</v>
      </c>
      <c r="C42" s="20">
        <v>1538</v>
      </c>
      <c r="D42" s="20">
        <v>1603</v>
      </c>
      <c r="E42" s="12">
        <v>0.5</v>
      </c>
      <c r="F42" s="13">
        <f t="shared" si="7"/>
        <v>0</v>
      </c>
      <c r="G42" s="13">
        <f t="shared" si="1"/>
        <v>0</v>
      </c>
      <c r="H42" s="11">
        <f t="shared" si="6"/>
        <v>99419.368206275816</v>
      </c>
      <c r="I42" s="11">
        <f t="shared" si="4"/>
        <v>0</v>
      </c>
      <c r="J42" s="11">
        <f t="shared" si="2"/>
        <v>99419.368206275816</v>
      </c>
      <c r="K42" s="11">
        <f t="shared" si="3"/>
        <v>5395098.6325874934</v>
      </c>
      <c r="L42" s="14">
        <f t="shared" si="5"/>
        <v>54.266072395408052</v>
      </c>
    </row>
    <row r="43" spans="1:12" x14ac:dyDescent="0.2">
      <c r="A43" s="15">
        <v>34</v>
      </c>
      <c r="B43" s="8">
        <v>0</v>
      </c>
      <c r="C43" s="20">
        <v>1715</v>
      </c>
      <c r="D43" s="20">
        <v>1543</v>
      </c>
      <c r="E43" s="12">
        <v>0.5</v>
      </c>
      <c r="F43" s="13">
        <f t="shared" si="7"/>
        <v>0</v>
      </c>
      <c r="G43" s="13">
        <f t="shared" si="1"/>
        <v>0</v>
      </c>
      <c r="H43" s="11">
        <f t="shared" si="6"/>
        <v>99419.368206275816</v>
      </c>
      <c r="I43" s="11">
        <f t="shared" si="4"/>
        <v>0</v>
      </c>
      <c r="J43" s="11">
        <f t="shared" si="2"/>
        <v>99419.368206275816</v>
      </c>
      <c r="K43" s="11">
        <f t="shared" si="3"/>
        <v>5295679.2643812178</v>
      </c>
      <c r="L43" s="14">
        <f t="shared" si="5"/>
        <v>53.266072395408059</v>
      </c>
    </row>
    <row r="44" spans="1:12" x14ac:dyDescent="0.2">
      <c r="A44" s="15">
        <v>35</v>
      </c>
      <c r="B44" s="8">
        <v>0</v>
      </c>
      <c r="C44" s="20">
        <v>1736</v>
      </c>
      <c r="D44" s="20">
        <v>1717</v>
      </c>
      <c r="E44" s="12">
        <v>0.5</v>
      </c>
      <c r="F44" s="13">
        <f t="shared" si="7"/>
        <v>0</v>
      </c>
      <c r="G44" s="13">
        <f t="shared" si="1"/>
        <v>0</v>
      </c>
      <c r="H44" s="11">
        <f t="shared" si="6"/>
        <v>99419.368206275816</v>
      </c>
      <c r="I44" s="11">
        <f t="shared" si="4"/>
        <v>0</v>
      </c>
      <c r="J44" s="11">
        <f t="shared" si="2"/>
        <v>99419.368206275816</v>
      </c>
      <c r="K44" s="11">
        <f t="shared" si="3"/>
        <v>5196259.8961749421</v>
      </c>
      <c r="L44" s="14">
        <f t="shared" si="5"/>
        <v>52.266072395408059</v>
      </c>
    </row>
    <row r="45" spans="1:12" x14ac:dyDescent="0.2">
      <c r="A45" s="15">
        <v>36</v>
      </c>
      <c r="B45" s="8">
        <v>0</v>
      </c>
      <c r="C45" s="20">
        <v>1744</v>
      </c>
      <c r="D45" s="20">
        <v>1729</v>
      </c>
      <c r="E45" s="12">
        <v>0.5</v>
      </c>
      <c r="F45" s="13">
        <f t="shared" si="7"/>
        <v>0</v>
      </c>
      <c r="G45" s="13">
        <f t="shared" si="1"/>
        <v>0</v>
      </c>
      <c r="H45" s="11">
        <f t="shared" si="6"/>
        <v>99419.368206275816</v>
      </c>
      <c r="I45" s="11">
        <f t="shared" si="4"/>
        <v>0</v>
      </c>
      <c r="J45" s="11">
        <f t="shared" si="2"/>
        <v>99419.368206275816</v>
      </c>
      <c r="K45" s="11">
        <f t="shared" si="3"/>
        <v>5096840.5279686665</v>
      </c>
      <c r="L45" s="14">
        <f t="shared" si="5"/>
        <v>51.266072395408059</v>
      </c>
    </row>
    <row r="46" spans="1:12" x14ac:dyDescent="0.2">
      <c r="A46" s="15">
        <v>37</v>
      </c>
      <c r="B46" s="20">
        <v>1</v>
      </c>
      <c r="C46" s="20">
        <v>1678</v>
      </c>
      <c r="D46" s="20">
        <v>1725</v>
      </c>
      <c r="E46" s="12">
        <v>0.5</v>
      </c>
      <c r="F46" s="13">
        <f t="shared" si="7"/>
        <v>5.8771672054069943E-4</v>
      </c>
      <c r="G46" s="13">
        <f t="shared" si="1"/>
        <v>5.8754406580493546E-4</v>
      </c>
      <c r="H46" s="11">
        <f t="shared" si="6"/>
        <v>99419.368206275816</v>
      </c>
      <c r="I46" s="11">
        <f t="shared" si="4"/>
        <v>58.413259815673229</v>
      </c>
      <c r="J46" s="11">
        <f t="shared" si="2"/>
        <v>99390.161576367987</v>
      </c>
      <c r="K46" s="11">
        <f t="shared" si="3"/>
        <v>4997421.1597623909</v>
      </c>
      <c r="L46" s="14">
        <f t="shared" si="5"/>
        <v>50.266072395408067</v>
      </c>
    </row>
    <row r="47" spans="1:12" x14ac:dyDescent="0.2">
      <c r="A47" s="15">
        <v>38</v>
      </c>
      <c r="B47" s="8">
        <v>0</v>
      </c>
      <c r="C47" s="20">
        <v>1723</v>
      </c>
      <c r="D47" s="20">
        <v>1661</v>
      </c>
      <c r="E47" s="12">
        <v>0.5</v>
      </c>
      <c r="F47" s="13">
        <f t="shared" si="7"/>
        <v>0</v>
      </c>
      <c r="G47" s="13">
        <f t="shared" si="1"/>
        <v>0</v>
      </c>
      <c r="H47" s="11">
        <f t="shared" si="6"/>
        <v>99360.954946460144</v>
      </c>
      <c r="I47" s="11">
        <f t="shared" si="4"/>
        <v>0</v>
      </c>
      <c r="J47" s="11">
        <f t="shared" si="2"/>
        <v>99360.954946460144</v>
      </c>
      <c r="K47" s="11">
        <f t="shared" si="3"/>
        <v>4898030.998186023</v>
      </c>
      <c r="L47" s="14">
        <f t="shared" si="5"/>
        <v>49.295329345669913</v>
      </c>
    </row>
    <row r="48" spans="1:12" x14ac:dyDescent="0.2">
      <c r="A48" s="15">
        <v>39</v>
      </c>
      <c r="B48" s="8">
        <v>0</v>
      </c>
      <c r="C48" s="20">
        <v>1678</v>
      </c>
      <c r="D48" s="20">
        <v>1730</v>
      </c>
      <c r="E48" s="12">
        <v>0.5</v>
      </c>
      <c r="F48" s="13">
        <f t="shared" si="7"/>
        <v>0</v>
      </c>
      <c r="G48" s="13">
        <f t="shared" si="1"/>
        <v>0</v>
      </c>
      <c r="H48" s="11">
        <f t="shared" si="6"/>
        <v>99360.954946460144</v>
      </c>
      <c r="I48" s="11">
        <f t="shared" si="4"/>
        <v>0</v>
      </c>
      <c r="J48" s="11">
        <f t="shared" si="2"/>
        <v>99360.954946460144</v>
      </c>
      <c r="K48" s="11">
        <f t="shared" si="3"/>
        <v>4798670.0432395628</v>
      </c>
      <c r="L48" s="14">
        <f t="shared" si="5"/>
        <v>48.295329345669913</v>
      </c>
    </row>
    <row r="49" spans="1:12" x14ac:dyDescent="0.2">
      <c r="A49" s="15">
        <v>40</v>
      </c>
      <c r="B49" s="8">
        <v>0</v>
      </c>
      <c r="C49" s="20">
        <v>1424</v>
      </c>
      <c r="D49" s="20">
        <v>1692</v>
      </c>
      <c r="E49" s="12">
        <v>0.5</v>
      </c>
      <c r="F49" s="13">
        <f t="shared" si="7"/>
        <v>0</v>
      </c>
      <c r="G49" s="13">
        <f t="shared" si="1"/>
        <v>0</v>
      </c>
      <c r="H49" s="11">
        <f t="shared" si="6"/>
        <v>99360.954946460144</v>
      </c>
      <c r="I49" s="11">
        <f t="shared" si="4"/>
        <v>0</v>
      </c>
      <c r="J49" s="11">
        <f t="shared" si="2"/>
        <v>99360.954946460144</v>
      </c>
      <c r="K49" s="11">
        <f t="shared" si="3"/>
        <v>4699309.0882931026</v>
      </c>
      <c r="L49" s="14">
        <f t="shared" si="5"/>
        <v>47.295329345669913</v>
      </c>
    </row>
    <row r="50" spans="1:12" x14ac:dyDescent="0.2">
      <c r="A50" s="15">
        <v>41</v>
      </c>
      <c r="B50" s="8">
        <v>0</v>
      </c>
      <c r="C50" s="20">
        <v>1435</v>
      </c>
      <c r="D50" s="20">
        <v>1423</v>
      </c>
      <c r="E50" s="12">
        <v>0.5</v>
      </c>
      <c r="F50" s="13">
        <f t="shared" si="7"/>
        <v>0</v>
      </c>
      <c r="G50" s="13">
        <f t="shared" si="1"/>
        <v>0</v>
      </c>
      <c r="H50" s="11">
        <f t="shared" si="6"/>
        <v>99360.954946460144</v>
      </c>
      <c r="I50" s="11">
        <f t="shared" si="4"/>
        <v>0</v>
      </c>
      <c r="J50" s="11">
        <f t="shared" si="2"/>
        <v>99360.954946460144</v>
      </c>
      <c r="K50" s="11">
        <f t="shared" si="3"/>
        <v>4599948.1333466424</v>
      </c>
      <c r="L50" s="14">
        <f t="shared" si="5"/>
        <v>46.295329345669913</v>
      </c>
    </row>
    <row r="51" spans="1:12" x14ac:dyDescent="0.2">
      <c r="A51" s="15">
        <v>42</v>
      </c>
      <c r="B51" s="20">
        <v>2</v>
      </c>
      <c r="C51" s="20">
        <v>1379</v>
      </c>
      <c r="D51" s="20">
        <v>1438</v>
      </c>
      <c r="E51" s="12">
        <v>0.5</v>
      </c>
      <c r="F51" s="13">
        <f t="shared" si="7"/>
        <v>1.4199503017394391E-3</v>
      </c>
      <c r="G51" s="13">
        <f t="shared" si="1"/>
        <v>1.4189428875487763E-3</v>
      </c>
      <c r="H51" s="11">
        <f t="shared" si="6"/>
        <v>99360.954946460144</v>
      </c>
      <c r="I51" s="11">
        <f t="shared" si="4"/>
        <v>140.98752032133402</v>
      </c>
      <c r="J51" s="11">
        <f t="shared" si="2"/>
        <v>99290.461186299479</v>
      </c>
      <c r="K51" s="11">
        <f t="shared" si="3"/>
        <v>4500587.1784001822</v>
      </c>
      <c r="L51" s="14">
        <f t="shared" si="5"/>
        <v>45.295329345669913</v>
      </c>
    </row>
    <row r="52" spans="1:12" x14ac:dyDescent="0.2">
      <c r="A52" s="15">
        <v>43</v>
      </c>
      <c r="B52" s="8">
        <v>0</v>
      </c>
      <c r="C52" s="20">
        <v>1317</v>
      </c>
      <c r="D52" s="20">
        <v>1377</v>
      </c>
      <c r="E52" s="12">
        <v>0.5</v>
      </c>
      <c r="F52" s="13">
        <f t="shared" si="7"/>
        <v>0</v>
      </c>
      <c r="G52" s="13">
        <f t="shared" si="1"/>
        <v>0</v>
      </c>
      <c r="H52" s="11">
        <f t="shared" si="6"/>
        <v>99219.967426138814</v>
      </c>
      <c r="I52" s="11">
        <f t="shared" si="4"/>
        <v>0</v>
      </c>
      <c r="J52" s="11">
        <f t="shared" si="2"/>
        <v>99219.967426138814</v>
      </c>
      <c r="K52" s="11">
        <f t="shared" si="3"/>
        <v>4401296.7172138831</v>
      </c>
      <c r="L52" s="14">
        <f t="shared" si="5"/>
        <v>44.358981678665536</v>
      </c>
    </row>
    <row r="53" spans="1:12" x14ac:dyDescent="0.2">
      <c r="A53" s="15">
        <v>44</v>
      </c>
      <c r="B53" s="20">
        <v>1</v>
      </c>
      <c r="C53" s="20">
        <v>1247</v>
      </c>
      <c r="D53" s="20">
        <v>1317</v>
      </c>
      <c r="E53" s="12">
        <v>0.5</v>
      </c>
      <c r="F53" s="13">
        <f t="shared" si="7"/>
        <v>7.8003120124804995E-4</v>
      </c>
      <c r="G53" s="13">
        <f t="shared" si="1"/>
        <v>7.7972709551656929E-4</v>
      </c>
      <c r="H53" s="11">
        <f t="shared" si="6"/>
        <v>99219.967426138814</v>
      </c>
      <c r="I53" s="11">
        <f t="shared" si="4"/>
        <v>77.364497018431834</v>
      </c>
      <c r="J53" s="11">
        <f t="shared" si="2"/>
        <v>99181.285177629601</v>
      </c>
      <c r="K53" s="11">
        <f t="shared" si="3"/>
        <v>4302076.7497877441</v>
      </c>
      <c r="L53" s="14">
        <f t="shared" si="5"/>
        <v>43.358981678665536</v>
      </c>
    </row>
    <row r="54" spans="1:12" x14ac:dyDescent="0.2">
      <c r="A54" s="15">
        <v>45</v>
      </c>
      <c r="B54" s="20">
        <v>1</v>
      </c>
      <c r="C54" s="20">
        <v>1222</v>
      </c>
      <c r="D54" s="20">
        <v>1249</v>
      </c>
      <c r="E54" s="12">
        <v>0.5</v>
      </c>
      <c r="F54" s="13">
        <f t="shared" si="7"/>
        <v>8.0938891137191421E-4</v>
      </c>
      <c r="G54" s="13">
        <f t="shared" si="1"/>
        <v>8.090614886731392E-4</v>
      </c>
      <c r="H54" s="11">
        <f t="shared" si="6"/>
        <v>99142.602929120389</v>
      </c>
      <c r="I54" s="11">
        <f t="shared" si="4"/>
        <v>80.21246191676407</v>
      </c>
      <c r="J54" s="11">
        <f t="shared" si="2"/>
        <v>99102.496698162009</v>
      </c>
      <c r="K54" s="11">
        <f t="shared" si="3"/>
        <v>4202895.4646101147</v>
      </c>
      <c r="L54" s="14">
        <f t="shared" si="5"/>
        <v>42.392426065461216</v>
      </c>
    </row>
    <row r="55" spans="1:12" x14ac:dyDescent="0.2">
      <c r="A55" s="15">
        <v>46</v>
      </c>
      <c r="B55" s="20">
        <v>2</v>
      </c>
      <c r="C55" s="20">
        <v>1188</v>
      </c>
      <c r="D55" s="20">
        <v>1214</v>
      </c>
      <c r="E55" s="12">
        <v>0.5</v>
      </c>
      <c r="F55" s="13">
        <f t="shared" si="7"/>
        <v>1.6652789342214821E-3</v>
      </c>
      <c r="G55" s="13">
        <f t="shared" si="1"/>
        <v>1.6638935108153079E-3</v>
      </c>
      <c r="H55" s="11">
        <f t="shared" si="6"/>
        <v>99062.39046720363</v>
      </c>
      <c r="I55" s="11">
        <f t="shared" si="4"/>
        <v>164.82926866423233</v>
      </c>
      <c r="J55" s="11">
        <f t="shared" si="2"/>
        <v>98979.975832871511</v>
      </c>
      <c r="K55" s="11">
        <f t="shared" si="3"/>
        <v>4103792.9679119531</v>
      </c>
      <c r="L55" s="14">
        <f t="shared" si="5"/>
        <v>41.426347058226774</v>
      </c>
    </row>
    <row r="56" spans="1:12" x14ac:dyDescent="0.2">
      <c r="A56" s="15">
        <v>47</v>
      </c>
      <c r="B56" s="20">
        <v>1</v>
      </c>
      <c r="C56" s="20">
        <v>1154</v>
      </c>
      <c r="D56" s="20">
        <v>1178</v>
      </c>
      <c r="E56" s="12">
        <v>0.5</v>
      </c>
      <c r="F56" s="13">
        <f t="shared" si="7"/>
        <v>8.576329331046312E-4</v>
      </c>
      <c r="G56" s="13">
        <f t="shared" si="1"/>
        <v>8.5726532361765976E-4</v>
      </c>
      <c r="H56" s="11">
        <f t="shared" si="6"/>
        <v>98897.561198539392</v>
      </c>
      <c r="I56" s="11">
        <f t="shared" si="4"/>
        <v>84.781449805863176</v>
      </c>
      <c r="J56" s="11">
        <f t="shared" si="2"/>
        <v>98855.170473636463</v>
      </c>
      <c r="K56" s="11">
        <f t="shared" si="3"/>
        <v>4004812.9920790815</v>
      </c>
      <c r="L56" s="14">
        <f t="shared" si="5"/>
        <v>40.494557636657156</v>
      </c>
    </row>
    <row r="57" spans="1:12" x14ac:dyDescent="0.2">
      <c r="A57" s="15">
        <v>48</v>
      </c>
      <c r="B57" s="20">
        <v>2</v>
      </c>
      <c r="C57" s="20">
        <v>1091</v>
      </c>
      <c r="D57" s="20">
        <v>1163</v>
      </c>
      <c r="E57" s="12">
        <v>0.5</v>
      </c>
      <c r="F57" s="13">
        <f t="shared" si="7"/>
        <v>1.7746228926353151E-3</v>
      </c>
      <c r="G57" s="13">
        <f t="shared" si="1"/>
        <v>1.7730496453900709E-3</v>
      </c>
      <c r="H57" s="11">
        <f t="shared" si="6"/>
        <v>98812.779748733534</v>
      </c>
      <c r="I57" s="11">
        <f t="shared" si="4"/>
        <v>175.19996409349918</v>
      </c>
      <c r="J57" s="11">
        <f t="shared" si="2"/>
        <v>98725.179766686793</v>
      </c>
      <c r="K57" s="11">
        <f t="shared" si="3"/>
        <v>3905957.8216054449</v>
      </c>
      <c r="L57" s="14">
        <f t="shared" si="5"/>
        <v>39.528873001424763</v>
      </c>
    </row>
    <row r="58" spans="1:12" x14ac:dyDescent="0.2">
      <c r="A58" s="15">
        <v>49</v>
      </c>
      <c r="B58" s="20">
        <v>4</v>
      </c>
      <c r="C58" s="20">
        <v>1097</v>
      </c>
      <c r="D58" s="20">
        <v>1097</v>
      </c>
      <c r="E58" s="12">
        <v>0.5</v>
      </c>
      <c r="F58" s="13">
        <f t="shared" si="7"/>
        <v>3.6463081130355514E-3</v>
      </c>
      <c r="G58" s="13">
        <f t="shared" si="1"/>
        <v>3.6396724294813468E-3</v>
      </c>
      <c r="H58" s="11">
        <f t="shared" si="6"/>
        <v>98637.579784640038</v>
      </c>
      <c r="I58" s="11">
        <f t="shared" si="4"/>
        <v>359.00847965292098</v>
      </c>
      <c r="J58" s="11">
        <f t="shared" si="2"/>
        <v>98458.075544813575</v>
      </c>
      <c r="K58" s="11">
        <f t="shared" si="3"/>
        <v>3807232.6418387583</v>
      </c>
      <c r="L58" s="14">
        <f t="shared" si="5"/>
        <v>38.598196044056074</v>
      </c>
    </row>
    <row r="59" spans="1:12" x14ac:dyDescent="0.2">
      <c r="A59" s="15">
        <v>50</v>
      </c>
      <c r="B59" s="8">
        <v>0</v>
      </c>
      <c r="C59" s="20">
        <v>1113</v>
      </c>
      <c r="D59" s="20">
        <v>1101</v>
      </c>
      <c r="E59" s="12">
        <v>0.5</v>
      </c>
      <c r="F59" s="13">
        <f t="shared" si="7"/>
        <v>0</v>
      </c>
      <c r="G59" s="13">
        <f t="shared" si="1"/>
        <v>0</v>
      </c>
      <c r="H59" s="11">
        <f t="shared" si="6"/>
        <v>98278.571304987112</v>
      </c>
      <c r="I59" s="11">
        <f t="shared" si="4"/>
        <v>0</v>
      </c>
      <c r="J59" s="11">
        <f t="shared" si="2"/>
        <v>98278.571304987112</v>
      </c>
      <c r="K59" s="11">
        <f t="shared" si="3"/>
        <v>3708774.5662939446</v>
      </c>
      <c r="L59" s="14">
        <f t="shared" si="5"/>
        <v>37.73736753645445</v>
      </c>
    </row>
    <row r="60" spans="1:12" x14ac:dyDescent="0.2">
      <c r="A60" s="15">
        <v>51</v>
      </c>
      <c r="B60" s="20">
        <v>2</v>
      </c>
      <c r="C60" s="20">
        <v>1041</v>
      </c>
      <c r="D60" s="20">
        <v>1116</v>
      </c>
      <c r="E60" s="12">
        <v>0.5</v>
      </c>
      <c r="F60" s="13">
        <f t="shared" si="7"/>
        <v>1.8544274455261937E-3</v>
      </c>
      <c r="G60" s="13">
        <f t="shared" si="1"/>
        <v>1.8527095877721165E-3</v>
      </c>
      <c r="H60" s="11">
        <f t="shared" si="6"/>
        <v>98278.571304987112</v>
      </c>
      <c r="I60" s="11">
        <f t="shared" si="4"/>
        <v>182.08165132929523</v>
      </c>
      <c r="J60" s="11">
        <f t="shared" si="2"/>
        <v>98187.530479322464</v>
      </c>
      <c r="K60" s="11">
        <f t="shared" si="3"/>
        <v>3610495.9949889574</v>
      </c>
      <c r="L60" s="14">
        <f t="shared" si="5"/>
        <v>36.73736753645445</v>
      </c>
    </row>
    <row r="61" spans="1:12" x14ac:dyDescent="0.2">
      <c r="A61" s="15">
        <v>52</v>
      </c>
      <c r="B61" s="20">
        <v>1</v>
      </c>
      <c r="C61" s="20">
        <v>1053</v>
      </c>
      <c r="D61" s="20">
        <v>1043</v>
      </c>
      <c r="E61" s="12">
        <v>0.5</v>
      </c>
      <c r="F61" s="13">
        <f t="shared" si="7"/>
        <v>9.5419847328244271E-4</v>
      </c>
      <c r="G61" s="13">
        <f t="shared" si="1"/>
        <v>9.5374344301382924E-4</v>
      </c>
      <c r="H61" s="11">
        <f t="shared" si="6"/>
        <v>98096.489653657816</v>
      </c>
      <c r="I61" s="11">
        <f t="shared" si="4"/>
        <v>93.558883789850086</v>
      </c>
      <c r="J61" s="11">
        <f t="shared" si="2"/>
        <v>98049.710211762882</v>
      </c>
      <c r="K61" s="11">
        <f t="shared" si="3"/>
        <v>3512308.4645096348</v>
      </c>
      <c r="L61" s="14">
        <f t="shared" si="5"/>
        <v>35.804629471556915</v>
      </c>
    </row>
    <row r="62" spans="1:12" x14ac:dyDescent="0.2">
      <c r="A62" s="15">
        <v>53</v>
      </c>
      <c r="B62" s="8">
        <v>0</v>
      </c>
      <c r="C62" s="20">
        <v>1016</v>
      </c>
      <c r="D62" s="20">
        <v>1050</v>
      </c>
      <c r="E62" s="12">
        <v>0.5</v>
      </c>
      <c r="F62" s="13">
        <f t="shared" si="7"/>
        <v>0</v>
      </c>
      <c r="G62" s="13">
        <f t="shared" si="1"/>
        <v>0</v>
      </c>
      <c r="H62" s="11">
        <f t="shared" si="6"/>
        <v>98002.930769867962</v>
      </c>
      <c r="I62" s="11">
        <f t="shared" si="4"/>
        <v>0</v>
      </c>
      <c r="J62" s="11">
        <f t="shared" si="2"/>
        <v>98002.930769867962</v>
      </c>
      <c r="K62" s="11">
        <f t="shared" si="3"/>
        <v>3414258.7542978721</v>
      </c>
      <c r="L62" s="14">
        <f t="shared" si="5"/>
        <v>34.838333175109717</v>
      </c>
    </row>
    <row r="63" spans="1:12" x14ac:dyDescent="0.2">
      <c r="A63" s="15">
        <v>54</v>
      </c>
      <c r="B63" s="20">
        <v>1</v>
      </c>
      <c r="C63" s="20">
        <v>978</v>
      </c>
      <c r="D63" s="20">
        <v>1022</v>
      </c>
      <c r="E63" s="12">
        <v>0.5</v>
      </c>
      <c r="F63" s="13">
        <f t="shared" si="7"/>
        <v>1E-3</v>
      </c>
      <c r="G63" s="13">
        <f t="shared" si="1"/>
        <v>9.9950024987506265E-4</v>
      </c>
      <c r="H63" s="11">
        <f t="shared" si="6"/>
        <v>98002.930769867962</v>
      </c>
      <c r="I63" s="11">
        <f t="shared" si="4"/>
        <v>97.95395379297149</v>
      </c>
      <c r="J63" s="11">
        <f t="shared" si="2"/>
        <v>97953.953792971486</v>
      </c>
      <c r="K63" s="11">
        <f t="shared" si="3"/>
        <v>3316255.8235280039</v>
      </c>
      <c r="L63" s="14">
        <f t="shared" si="5"/>
        <v>33.838333175109717</v>
      </c>
    </row>
    <row r="64" spans="1:12" x14ac:dyDescent="0.2">
      <c r="A64" s="15">
        <v>55</v>
      </c>
      <c r="B64" s="20">
        <v>3</v>
      </c>
      <c r="C64" s="20">
        <v>978</v>
      </c>
      <c r="D64" s="20">
        <v>980</v>
      </c>
      <c r="E64" s="12">
        <v>0.5</v>
      </c>
      <c r="F64" s="13">
        <f t="shared" si="7"/>
        <v>3.0643513789581204E-3</v>
      </c>
      <c r="G64" s="13">
        <f t="shared" si="1"/>
        <v>3.0596634370219276E-3</v>
      </c>
      <c r="H64" s="11">
        <f t="shared" si="6"/>
        <v>97904.976816074995</v>
      </c>
      <c r="I64" s="11">
        <f t="shared" si="4"/>
        <v>299.55627786662416</v>
      </c>
      <c r="J64" s="11">
        <f t="shared" si="2"/>
        <v>97755.198677141685</v>
      </c>
      <c r="K64" s="11">
        <f t="shared" si="3"/>
        <v>3218301.8697350323</v>
      </c>
      <c r="L64" s="14">
        <f t="shared" si="5"/>
        <v>32.871688185790163</v>
      </c>
    </row>
    <row r="65" spans="1:12" x14ac:dyDescent="0.2">
      <c r="A65" s="15">
        <v>56</v>
      </c>
      <c r="B65" s="20">
        <v>1</v>
      </c>
      <c r="C65" s="20">
        <v>918</v>
      </c>
      <c r="D65" s="20">
        <v>983</v>
      </c>
      <c r="E65" s="12">
        <v>0.5</v>
      </c>
      <c r="F65" s="13">
        <f t="shared" si="7"/>
        <v>1.0520778537611783E-3</v>
      </c>
      <c r="G65" s="13">
        <f t="shared" si="1"/>
        <v>1.0515247108307045E-3</v>
      </c>
      <c r="H65" s="11">
        <f t="shared" si="6"/>
        <v>97605.420538208375</v>
      </c>
      <c r="I65" s="11">
        <f t="shared" si="4"/>
        <v>102.63451160694886</v>
      </c>
      <c r="J65" s="11">
        <f t="shared" si="2"/>
        <v>97554.103282404903</v>
      </c>
      <c r="K65" s="11">
        <f t="shared" si="3"/>
        <v>3120546.6710578906</v>
      </c>
      <c r="L65" s="14">
        <f t="shared" si="5"/>
        <v>31.971038635465224</v>
      </c>
    </row>
    <row r="66" spans="1:12" x14ac:dyDescent="0.2">
      <c r="A66" s="15">
        <v>57</v>
      </c>
      <c r="B66" s="20">
        <v>2</v>
      </c>
      <c r="C66" s="20">
        <v>1015</v>
      </c>
      <c r="D66" s="20">
        <v>909</v>
      </c>
      <c r="E66" s="12">
        <v>0.5</v>
      </c>
      <c r="F66" s="13">
        <f t="shared" si="7"/>
        <v>2.0790020790020791E-3</v>
      </c>
      <c r="G66" s="13">
        <f t="shared" si="1"/>
        <v>2.0768431983385258E-3</v>
      </c>
      <c r="H66" s="11">
        <f t="shared" si="6"/>
        <v>97502.786026601432</v>
      </c>
      <c r="I66" s="11">
        <f t="shared" si="4"/>
        <v>202.49799797840384</v>
      </c>
      <c r="J66" s="11">
        <f t="shared" si="2"/>
        <v>97401.537027612241</v>
      </c>
      <c r="K66" s="11">
        <f t="shared" si="3"/>
        <v>3022992.5677754856</v>
      </c>
      <c r="L66" s="14">
        <f t="shared" si="5"/>
        <v>31.004166044555181</v>
      </c>
    </row>
    <row r="67" spans="1:12" x14ac:dyDescent="0.2">
      <c r="A67" s="15">
        <v>58</v>
      </c>
      <c r="B67" s="20">
        <v>1</v>
      </c>
      <c r="C67" s="20">
        <v>1020</v>
      </c>
      <c r="D67" s="20">
        <v>1019</v>
      </c>
      <c r="E67" s="12">
        <v>0.5</v>
      </c>
      <c r="F67" s="13">
        <f t="shared" si="7"/>
        <v>9.8087297694948511E-4</v>
      </c>
      <c r="G67" s="13">
        <f t="shared" si="1"/>
        <v>9.8039215686274508E-4</v>
      </c>
      <c r="H67" s="11">
        <f t="shared" si="6"/>
        <v>97300.288028623036</v>
      </c>
      <c r="I67" s="11">
        <f t="shared" si="4"/>
        <v>95.392439243748072</v>
      </c>
      <c r="J67" s="11">
        <f t="shared" si="2"/>
        <v>97252.591809001169</v>
      </c>
      <c r="K67" s="11">
        <f t="shared" si="3"/>
        <v>2925591.0307478732</v>
      </c>
      <c r="L67" s="14">
        <f t="shared" si="5"/>
        <v>30.067650261089113</v>
      </c>
    </row>
    <row r="68" spans="1:12" x14ac:dyDescent="0.2">
      <c r="A68" s="15">
        <v>59</v>
      </c>
      <c r="B68" s="20">
        <v>4</v>
      </c>
      <c r="C68" s="20">
        <v>1099</v>
      </c>
      <c r="D68" s="20">
        <v>1028</v>
      </c>
      <c r="E68" s="12">
        <v>0.5</v>
      </c>
      <c r="F68" s="13">
        <f t="shared" si="7"/>
        <v>3.7611659614480487E-3</v>
      </c>
      <c r="G68" s="13">
        <f t="shared" si="1"/>
        <v>3.7541060534960111E-3</v>
      </c>
      <c r="H68" s="11">
        <f t="shared" si="6"/>
        <v>97204.895589379288</v>
      </c>
      <c r="I68" s="11">
        <f t="shared" si="4"/>
        <v>364.9174869615365</v>
      </c>
      <c r="J68" s="11">
        <f t="shared" si="2"/>
        <v>97022.436845898512</v>
      </c>
      <c r="K68" s="11">
        <f t="shared" si="3"/>
        <v>2828338.438938872</v>
      </c>
      <c r="L68" s="14">
        <f t="shared" si="5"/>
        <v>29.096666600893908</v>
      </c>
    </row>
    <row r="69" spans="1:12" x14ac:dyDescent="0.2">
      <c r="A69" s="15">
        <v>60</v>
      </c>
      <c r="B69" s="20">
        <v>3</v>
      </c>
      <c r="C69" s="20">
        <v>1050</v>
      </c>
      <c r="D69" s="20">
        <v>1107</v>
      </c>
      <c r="E69" s="12">
        <v>0.5</v>
      </c>
      <c r="F69" s="13">
        <f t="shared" si="7"/>
        <v>2.7816411682892906E-3</v>
      </c>
      <c r="G69" s="13">
        <f t="shared" si="1"/>
        <v>2.7777777777777779E-3</v>
      </c>
      <c r="H69" s="11">
        <f t="shared" si="6"/>
        <v>96839.97810241775</v>
      </c>
      <c r="I69" s="11">
        <f t="shared" si="4"/>
        <v>268.99993917338264</v>
      </c>
      <c r="J69" s="11">
        <f t="shared" si="2"/>
        <v>96705.478132831049</v>
      </c>
      <c r="K69" s="11">
        <f t="shared" si="3"/>
        <v>2731316.0020929733</v>
      </c>
      <c r="L69" s="14">
        <f t="shared" si="5"/>
        <v>28.204426060529872</v>
      </c>
    </row>
    <row r="70" spans="1:12" x14ac:dyDescent="0.2">
      <c r="A70" s="15">
        <v>61</v>
      </c>
      <c r="B70" s="20">
        <v>4</v>
      </c>
      <c r="C70" s="20">
        <v>1251</v>
      </c>
      <c r="D70" s="20">
        <v>1043</v>
      </c>
      <c r="E70" s="12">
        <v>0.5</v>
      </c>
      <c r="F70" s="13">
        <f t="shared" si="7"/>
        <v>3.4873583260680036E-3</v>
      </c>
      <c r="G70" s="13">
        <f t="shared" si="1"/>
        <v>3.4812880765883376E-3</v>
      </c>
      <c r="H70" s="11">
        <f t="shared" si="6"/>
        <v>96570.978163244363</v>
      </c>
      <c r="I70" s="11">
        <f t="shared" si="4"/>
        <v>336.19139482417529</v>
      </c>
      <c r="J70" s="11">
        <f t="shared" si="2"/>
        <v>96402.882465832285</v>
      </c>
      <c r="K70" s="11">
        <f t="shared" si="3"/>
        <v>2634610.5239601424</v>
      </c>
      <c r="L70" s="14">
        <f t="shared" si="5"/>
        <v>27.281597163762548</v>
      </c>
    </row>
    <row r="71" spans="1:12" x14ac:dyDescent="0.2">
      <c r="A71" s="15">
        <v>62</v>
      </c>
      <c r="B71" s="20">
        <v>3</v>
      </c>
      <c r="C71" s="20">
        <v>1424</v>
      </c>
      <c r="D71" s="20">
        <v>1243</v>
      </c>
      <c r="E71" s="12">
        <v>0.5</v>
      </c>
      <c r="F71" s="13">
        <f t="shared" si="7"/>
        <v>2.2497187851518562E-3</v>
      </c>
      <c r="G71" s="13">
        <f t="shared" si="1"/>
        <v>2.2471910112359553E-3</v>
      </c>
      <c r="H71" s="11">
        <f t="shared" si="6"/>
        <v>96234.786768420192</v>
      </c>
      <c r="I71" s="11">
        <f t="shared" si="4"/>
        <v>216.25794779420269</v>
      </c>
      <c r="J71" s="11">
        <f t="shared" si="2"/>
        <v>96126.657794523082</v>
      </c>
      <c r="K71" s="11">
        <f t="shared" si="3"/>
        <v>2538207.64149431</v>
      </c>
      <c r="L71" s="14">
        <f t="shared" si="5"/>
        <v>26.375157328526782</v>
      </c>
    </row>
    <row r="72" spans="1:12" x14ac:dyDescent="0.2">
      <c r="A72" s="15">
        <v>63</v>
      </c>
      <c r="B72" s="20">
        <v>6</v>
      </c>
      <c r="C72" s="20">
        <v>1320</v>
      </c>
      <c r="D72" s="20">
        <v>1418</v>
      </c>
      <c r="E72" s="12">
        <v>0.5</v>
      </c>
      <c r="F72" s="13">
        <f t="shared" si="7"/>
        <v>4.3827611395178961E-3</v>
      </c>
      <c r="G72" s="13">
        <f t="shared" si="1"/>
        <v>4.3731778425655978E-3</v>
      </c>
      <c r="H72" s="11">
        <f t="shared" si="6"/>
        <v>96018.528820625987</v>
      </c>
      <c r="I72" s="11">
        <f t="shared" si="4"/>
        <v>419.90610271410782</v>
      </c>
      <c r="J72" s="11">
        <f t="shared" si="2"/>
        <v>95808.575769268922</v>
      </c>
      <c r="K72" s="11">
        <f t="shared" si="3"/>
        <v>2442080.9836997869</v>
      </c>
      <c r="L72" s="14">
        <f t="shared" si="5"/>
        <v>25.433434709897337</v>
      </c>
    </row>
    <row r="73" spans="1:12" x14ac:dyDescent="0.2">
      <c r="A73" s="15">
        <v>64</v>
      </c>
      <c r="B73" s="20">
        <v>8</v>
      </c>
      <c r="C73" s="20">
        <v>1177</v>
      </c>
      <c r="D73" s="20">
        <v>1313</v>
      </c>
      <c r="E73" s="12">
        <v>0.5</v>
      </c>
      <c r="F73" s="13">
        <f t="shared" ref="F73:F109" si="8">B73/((C73+D73)/2)</f>
        <v>6.4257028112449802E-3</v>
      </c>
      <c r="G73" s="13">
        <f t="shared" ref="G73:G108" si="9">F73/((1+(1-E73)*F73))</f>
        <v>6.405124099279424E-3</v>
      </c>
      <c r="H73" s="11">
        <f t="shared" si="6"/>
        <v>95598.622717911872</v>
      </c>
      <c r="I73" s="11">
        <f t="shared" si="4"/>
        <v>612.32104222841872</v>
      </c>
      <c r="J73" s="11">
        <f t="shared" ref="J73:J108" si="10">H74+I73*E73</f>
        <v>95292.462196797671</v>
      </c>
      <c r="K73" s="11">
        <f t="shared" ref="K73:K97" si="11">K74+J73</f>
        <v>2346272.407930518</v>
      </c>
      <c r="L73" s="14">
        <f t="shared" si="5"/>
        <v>24.542951992664094</v>
      </c>
    </row>
    <row r="74" spans="1:12" x14ac:dyDescent="0.2">
      <c r="A74" s="15">
        <v>65</v>
      </c>
      <c r="B74" s="20">
        <v>6</v>
      </c>
      <c r="C74" s="20">
        <v>1233</v>
      </c>
      <c r="D74" s="20">
        <v>1171</v>
      </c>
      <c r="E74" s="12">
        <v>0.5</v>
      </c>
      <c r="F74" s="13">
        <f t="shared" si="8"/>
        <v>4.9916805324459234E-3</v>
      </c>
      <c r="G74" s="13">
        <f t="shared" si="9"/>
        <v>4.9792531120331947E-3</v>
      </c>
      <c r="H74" s="11">
        <f t="shared" si="6"/>
        <v>94986.301675683455</v>
      </c>
      <c r="I74" s="11">
        <f t="shared" ref="I74:I108" si="12">H74*G74</f>
        <v>472.96083821917068</v>
      </c>
      <c r="J74" s="11">
        <f t="shared" si="10"/>
        <v>94749.82125657388</v>
      </c>
      <c r="K74" s="11">
        <f t="shared" si="11"/>
        <v>2250979.9457337204</v>
      </c>
      <c r="L74" s="14">
        <f t="shared" ref="L74:L108" si="13">K74/H74</f>
        <v>23.697942819369423</v>
      </c>
    </row>
    <row r="75" spans="1:12" x14ac:dyDescent="0.2">
      <c r="A75" s="15">
        <v>66</v>
      </c>
      <c r="B75" s="20">
        <v>4</v>
      </c>
      <c r="C75" s="20">
        <v>1188</v>
      </c>
      <c r="D75" s="20">
        <v>1228</v>
      </c>
      <c r="E75" s="12">
        <v>0.5</v>
      </c>
      <c r="F75" s="13">
        <f t="shared" si="8"/>
        <v>3.3112582781456954E-3</v>
      </c>
      <c r="G75" s="13">
        <f t="shared" si="9"/>
        <v>3.3057851239669425E-3</v>
      </c>
      <c r="H75" s="11">
        <f t="shared" ref="H75:H108" si="14">H74-I74</f>
        <v>94513.34083746429</v>
      </c>
      <c r="I75" s="11">
        <f t="shared" si="12"/>
        <v>312.4407961569068</v>
      </c>
      <c r="J75" s="11">
        <f t="shared" si="10"/>
        <v>94357.120439385835</v>
      </c>
      <c r="K75" s="11">
        <f t="shared" si="11"/>
        <v>2156230.1244771467</v>
      </c>
      <c r="L75" s="14">
        <f t="shared" si="13"/>
        <v>22.814029272176942</v>
      </c>
    </row>
    <row r="76" spans="1:12" x14ac:dyDescent="0.2">
      <c r="A76" s="15">
        <v>67</v>
      </c>
      <c r="B76" s="20">
        <v>4</v>
      </c>
      <c r="C76" s="20">
        <v>1040</v>
      </c>
      <c r="D76" s="20">
        <v>1177</v>
      </c>
      <c r="E76" s="12">
        <v>0.5</v>
      </c>
      <c r="F76" s="13">
        <f t="shared" si="8"/>
        <v>3.6084799278304014E-3</v>
      </c>
      <c r="G76" s="13">
        <f t="shared" si="9"/>
        <v>3.60198108959928E-3</v>
      </c>
      <c r="H76" s="11">
        <f t="shared" si="14"/>
        <v>94200.900041307381</v>
      </c>
      <c r="I76" s="11">
        <f t="shared" si="12"/>
        <v>339.30986057202119</v>
      </c>
      <c r="J76" s="11">
        <f t="shared" si="10"/>
        <v>94031.245111021373</v>
      </c>
      <c r="K76" s="11">
        <f t="shared" si="11"/>
        <v>2061873.0040377607</v>
      </c>
      <c r="L76" s="14">
        <f t="shared" si="13"/>
        <v>21.888039319514178</v>
      </c>
    </row>
    <row r="77" spans="1:12" x14ac:dyDescent="0.2">
      <c r="A77" s="15">
        <v>68</v>
      </c>
      <c r="B77" s="20">
        <v>6</v>
      </c>
      <c r="C77" s="20">
        <v>785</v>
      </c>
      <c r="D77" s="20">
        <v>1028</v>
      </c>
      <c r="E77" s="12">
        <v>0.5</v>
      </c>
      <c r="F77" s="13">
        <f t="shared" si="8"/>
        <v>6.6188637617209042E-3</v>
      </c>
      <c r="G77" s="13">
        <f t="shared" si="9"/>
        <v>6.5970313358988458E-3</v>
      </c>
      <c r="H77" s="11">
        <f t="shared" si="14"/>
        <v>93861.590180735366</v>
      </c>
      <c r="I77" s="11">
        <f t="shared" si="12"/>
        <v>619.2078516596066</v>
      </c>
      <c r="J77" s="11">
        <f t="shared" si="10"/>
        <v>93551.986254905554</v>
      </c>
      <c r="K77" s="11">
        <f t="shared" si="11"/>
        <v>1967841.7589267392</v>
      </c>
      <c r="L77" s="14">
        <f t="shared" si="13"/>
        <v>20.96535712997785</v>
      </c>
    </row>
    <row r="78" spans="1:12" x14ac:dyDescent="0.2">
      <c r="A78" s="15">
        <v>69</v>
      </c>
      <c r="B78" s="20">
        <v>5</v>
      </c>
      <c r="C78" s="20">
        <v>633</v>
      </c>
      <c r="D78" s="20">
        <v>787</v>
      </c>
      <c r="E78" s="12">
        <v>0.5</v>
      </c>
      <c r="F78" s="13">
        <f t="shared" si="8"/>
        <v>7.0422535211267607E-3</v>
      </c>
      <c r="G78" s="13">
        <f t="shared" si="9"/>
        <v>7.0175438596491221E-3</v>
      </c>
      <c r="H78" s="11">
        <f t="shared" si="14"/>
        <v>93242.382329075757</v>
      </c>
      <c r="I78" s="11">
        <f t="shared" si="12"/>
        <v>654.3325075724614</v>
      </c>
      <c r="J78" s="11">
        <f t="shared" si="10"/>
        <v>92915.216075289529</v>
      </c>
      <c r="K78" s="11">
        <f t="shared" si="11"/>
        <v>1874289.7726718336</v>
      </c>
      <c r="L78" s="14">
        <f t="shared" si="13"/>
        <v>20.101264316231163</v>
      </c>
    </row>
    <row r="79" spans="1:12" x14ac:dyDescent="0.2">
      <c r="A79" s="15">
        <v>70</v>
      </c>
      <c r="B79" s="20">
        <v>2</v>
      </c>
      <c r="C79" s="20">
        <v>833</v>
      </c>
      <c r="D79" s="20">
        <v>629</v>
      </c>
      <c r="E79" s="12">
        <v>0.5</v>
      </c>
      <c r="F79" s="13">
        <f t="shared" si="8"/>
        <v>2.7359781121751026E-3</v>
      </c>
      <c r="G79" s="13">
        <f t="shared" si="9"/>
        <v>2.7322404371584699E-3</v>
      </c>
      <c r="H79" s="11">
        <f t="shared" si="14"/>
        <v>92588.0498215033</v>
      </c>
      <c r="I79" s="11">
        <f t="shared" si="12"/>
        <v>252.97281371995436</v>
      </c>
      <c r="J79" s="11">
        <f t="shared" si="10"/>
        <v>92461.563414643315</v>
      </c>
      <c r="K79" s="11">
        <f t="shared" si="11"/>
        <v>1781374.5565965441</v>
      </c>
      <c r="L79" s="14">
        <f t="shared" si="13"/>
        <v>19.239789152388273</v>
      </c>
    </row>
    <row r="80" spans="1:12" x14ac:dyDescent="0.2">
      <c r="A80" s="15">
        <v>71</v>
      </c>
      <c r="B80" s="20">
        <v>7</v>
      </c>
      <c r="C80" s="20">
        <v>472</v>
      </c>
      <c r="D80" s="20">
        <v>830</v>
      </c>
      <c r="E80" s="12">
        <v>0.5</v>
      </c>
      <c r="F80" s="13">
        <f t="shared" si="8"/>
        <v>1.0752688172043012E-2</v>
      </c>
      <c r="G80" s="13">
        <f t="shared" si="9"/>
        <v>1.0695187165775402E-2</v>
      </c>
      <c r="H80" s="11">
        <f t="shared" si="14"/>
        <v>92335.077007783344</v>
      </c>
      <c r="I80" s="11">
        <f t="shared" si="12"/>
        <v>987.5409305645278</v>
      </c>
      <c r="J80" s="11">
        <f t="shared" si="10"/>
        <v>91841.306542501072</v>
      </c>
      <c r="K80" s="11">
        <f t="shared" si="11"/>
        <v>1688912.9931819008</v>
      </c>
      <c r="L80" s="14">
        <f t="shared" si="13"/>
        <v>18.291131040477008</v>
      </c>
    </row>
    <row r="81" spans="1:12" x14ac:dyDescent="0.2">
      <c r="A81" s="15">
        <v>72</v>
      </c>
      <c r="B81" s="20">
        <v>4</v>
      </c>
      <c r="C81" s="20">
        <v>601</v>
      </c>
      <c r="D81" s="20">
        <v>467</v>
      </c>
      <c r="E81" s="12">
        <v>0.5</v>
      </c>
      <c r="F81" s="13">
        <f t="shared" si="8"/>
        <v>7.4906367041198503E-3</v>
      </c>
      <c r="G81" s="13">
        <f t="shared" si="9"/>
        <v>7.462686567164179E-3</v>
      </c>
      <c r="H81" s="11">
        <f t="shared" si="14"/>
        <v>91347.536077218814</v>
      </c>
      <c r="I81" s="11">
        <f t="shared" si="12"/>
        <v>681.69803042700607</v>
      </c>
      <c r="J81" s="11">
        <f t="shared" si="10"/>
        <v>91006.687062005309</v>
      </c>
      <c r="K81" s="11">
        <f t="shared" si="11"/>
        <v>1597071.6866393997</v>
      </c>
      <c r="L81" s="14">
        <f t="shared" si="13"/>
        <v>17.483467592265949</v>
      </c>
    </row>
    <row r="82" spans="1:12" x14ac:dyDescent="0.2">
      <c r="A82" s="15">
        <v>73</v>
      </c>
      <c r="B82" s="20">
        <v>1</v>
      </c>
      <c r="C82" s="20">
        <v>603</v>
      </c>
      <c r="D82" s="20">
        <v>594</v>
      </c>
      <c r="E82" s="12">
        <v>0.5</v>
      </c>
      <c r="F82" s="13">
        <f t="shared" si="8"/>
        <v>1.6708437761069339E-3</v>
      </c>
      <c r="G82" s="13">
        <f t="shared" si="9"/>
        <v>1.6694490818030048E-3</v>
      </c>
      <c r="H82" s="11">
        <f t="shared" si="14"/>
        <v>90665.838046791803</v>
      </c>
      <c r="I82" s="11">
        <f t="shared" si="12"/>
        <v>151.36200007811652</v>
      </c>
      <c r="J82" s="11">
        <f t="shared" si="10"/>
        <v>90590.157046752734</v>
      </c>
      <c r="K82" s="11">
        <f t="shared" si="11"/>
        <v>1506064.9995773945</v>
      </c>
      <c r="L82" s="14">
        <f t="shared" si="13"/>
        <v>16.611162837320581</v>
      </c>
    </row>
    <row r="83" spans="1:12" x14ac:dyDescent="0.2">
      <c r="A83" s="15">
        <v>74</v>
      </c>
      <c r="B83" s="20">
        <v>9</v>
      </c>
      <c r="C83" s="20">
        <v>592</v>
      </c>
      <c r="D83" s="20">
        <v>599</v>
      </c>
      <c r="E83" s="12">
        <v>0.5</v>
      </c>
      <c r="F83" s="13">
        <f t="shared" si="8"/>
        <v>1.5113350125944584E-2</v>
      </c>
      <c r="G83" s="13">
        <f t="shared" si="9"/>
        <v>1.4999999999999999E-2</v>
      </c>
      <c r="H83" s="11">
        <f t="shared" si="14"/>
        <v>90514.47604671368</v>
      </c>
      <c r="I83" s="11">
        <f t="shared" si="12"/>
        <v>1357.7171407007052</v>
      </c>
      <c r="J83" s="11">
        <f t="shared" si="10"/>
        <v>89835.617476363317</v>
      </c>
      <c r="K83" s="11">
        <f t="shared" si="11"/>
        <v>1415474.8425306417</v>
      </c>
      <c r="L83" s="14">
        <f t="shared" si="13"/>
        <v>15.6381045811957</v>
      </c>
    </row>
    <row r="84" spans="1:12" x14ac:dyDescent="0.2">
      <c r="A84" s="15">
        <v>75</v>
      </c>
      <c r="B84" s="20">
        <v>10</v>
      </c>
      <c r="C84" s="20">
        <v>548</v>
      </c>
      <c r="D84" s="20">
        <v>584</v>
      </c>
      <c r="E84" s="12">
        <v>0.5</v>
      </c>
      <c r="F84" s="13">
        <f t="shared" si="8"/>
        <v>1.7667844522968199E-2</v>
      </c>
      <c r="G84" s="13">
        <f t="shared" si="9"/>
        <v>1.7513134851138354E-2</v>
      </c>
      <c r="H84" s="11">
        <f t="shared" si="14"/>
        <v>89156.758906012969</v>
      </c>
      <c r="I84" s="11">
        <f t="shared" si="12"/>
        <v>1561.4143416114355</v>
      </c>
      <c r="J84" s="11">
        <f t="shared" si="10"/>
        <v>88376.051735207249</v>
      </c>
      <c r="K84" s="11">
        <f t="shared" si="11"/>
        <v>1325639.2250542785</v>
      </c>
      <c r="L84" s="14">
        <f t="shared" si="13"/>
        <v>14.86863409258447</v>
      </c>
    </row>
    <row r="85" spans="1:12" x14ac:dyDescent="0.2">
      <c r="A85" s="15">
        <v>76</v>
      </c>
      <c r="B85" s="20">
        <v>7</v>
      </c>
      <c r="C85" s="20">
        <v>501</v>
      </c>
      <c r="D85" s="20">
        <v>543</v>
      </c>
      <c r="E85" s="12">
        <v>0.5</v>
      </c>
      <c r="F85" s="13">
        <f t="shared" si="8"/>
        <v>1.3409961685823755E-2</v>
      </c>
      <c r="G85" s="13">
        <f t="shared" si="9"/>
        <v>1.3320647002854425E-2</v>
      </c>
      <c r="H85" s="11">
        <f t="shared" si="14"/>
        <v>87595.34456440153</v>
      </c>
      <c r="I85" s="11">
        <f t="shared" si="12"/>
        <v>1166.8266640357958</v>
      </c>
      <c r="J85" s="11">
        <f t="shared" si="10"/>
        <v>87011.931232383635</v>
      </c>
      <c r="K85" s="11">
        <f t="shared" si="11"/>
        <v>1237263.1733190713</v>
      </c>
      <c r="L85" s="14">
        <f t="shared" si="13"/>
        <v>14.124759477479024</v>
      </c>
    </row>
    <row r="86" spans="1:12" x14ac:dyDescent="0.2">
      <c r="A86" s="15">
        <v>77</v>
      </c>
      <c r="B86" s="20">
        <v>7</v>
      </c>
      <c r="C86" s="20">
        <v>506</v>
      </c>
      <c r="D86" s="20">
        <v>494</v>
      </c>
      <c r="E86" s="12">
        <v>0.5</v>
      </c>
      <c r="F86" s="13">
        <f t="shared" si="8"/>
        <v>1.4E-2</v>
      </c>
      <c r="G86" s="13">
        <f t="shared" si="9"/>
        <v>1.3902681231380339E-2</v>
      </c>
      <c r="H86" s="11">
        <f t="shared" si="14"/>
        <v>86428.517900365739</v>
      </c>
      <c r="I86" s="11">
        <f t="shared" si="12"/>
        <v>1201.5881336694345</v>
      </c>
      <c r="J86" s="11">
        <f t="shared" si="10"/>
        <v>85827.723833531025</v>
      </c>
      <c r="K86" s="11">
        <f t="shared" si="11"/>
        <v>1150251.2420866876</v>
      </c>
      <c r="L86" s="14">
        <f t="shared" si="13"/>
        <v>13.308700299740071</v>
      </c>
    </row>
    <row r="87" spans="1:12" x14ac:dyDescent="0.2">
      <c r="A87" s="15">
        <v>78</v>
      </c>
      <c r="B87" s="20">
        <v>8</v>
      </c>
      <c r="C87" s="20">
        <v>491</v>
      </c>
      <c r="D87" s="20">
        <v>501</v>
      </c>
      <c r="E87" s="12">
        <v>0.5</v>
      </c>
      <c r="F87" s="13">
        <f t="shared" si="8"/>
        <v>1.6129032258064516E-2</v>
      </c>
      <c r="G87" s="13">
        <f t="shared" si="9"/>
        <v>1.6E-2</v>
      </c>
      <c r="H87" s="11">
        <f t="shared" si="14"/>
        <v>85226.92976669631</v>
      </c>
      <c r="I87" s="11">
        <f t="shared" si="12"/>
        <v>1363.630876267141</v>
      </c>
      <c r="J87" s="11">
        <f t="shared" si="10"/>
        <v>84545.114328562748</v>
      </c>
      <c r="K87" s="11">
        <f t="shared" si="11"/>
        <v>1064423.5182531567</v>
      </c>
      <c r="L87" s="14">
        <f t="shared" si="13"/>
        <v>12.489286205275178</v>
      </c>
    </row>
    <row r="88" spans="1:12" x14ac:dyDescent="0.2">
      <c r="A88" s="15">
        <v>79</v>
      </c>
      <c r="B88" s="20">
        <v>13</v>
      </c>
      <c r="C88" s="20">
        <v>391</v>
      </c>
      <c r="D88" s="20">
        <v>485</v>
      </c>
      <c r="E88" s="12">
        <v>0.5</v>
      </c>
      <c r="F88" s="13">
        <f t="shared" si="8"/>
        <v>2.9680365296803651E-2</v>
      </c>
      <c r="G88" s="13">
        <f t="shared" si="9"/>
        <v>2.9246344206974122E-2</v>
      </c>
      <c r="H88" s="11">
        <f t="shared" si="14"/>
        <v>83863.298890429171</v>
      </c>
      <c r="I88" s="11">
        <f t="shared" si="12"/>
        <v>2452.6949056818426</v>
      </c>
      <c r="J88" s="11">
        <f t="shared" si="10"/>
        <v>82636.951437588257</v>
      </c>
      <c r="K88" s="11">
        <f t="shared" si="11"/>
        <v>979878.40392459393</v>
      </c>
      <c r="L88" s="14">
        <f t="shared" si="13"/>
        <v>11.684233948450384</v>
      </c>
    </row>
    <row r="89" spans="1:12" x14ac:dyDescent="0.2">
      <c r="A89" s="15">
        <v>80</v>
      </c>
      <c r="B89" s="20">
        <v>11</v>
      </c>
      <c r="C89" s="20">
        <v>414</v>
      </c>
      <c r="D89" s="20">
        <v>378</v>
      </c>
      <c r="E89" s="12">
        <v>0.5</v>
      </c>
      <c r="F89" s="13">
        <f t="shared" si="8"/>
        <v>2.7777777777777776E-2</v>
      </c>
      <c r="G89" s="13">
        <f t="shared" si="9"/>
        <v>2.7397260273972601E-2</v>
      </c>
      <c r="H89" s="11">
        <f t="shared" si="14"/>
        <v>81410.603984747329</v>
      </c>
      <c r="I89" s="11">
        <f t="shared" si="12"/>
        <v>2230.4275064314334</v>
      </c>
      <c r="J89" s="11">
        <f t="shared" si="10"/>
        <v>80295.390231531623</v>
      </c>
      <c r="K89" s="11">
        <f t="shared" si="11"/>
        <v>897241.45248700574</v>
      </c>
      <c r="L89" s="14">
        <f t="shared" si="13"/>
        <v>11.02118653554159</v>
      </c>
    </row>
    <row r="90" spans="1:12" x14ac:dyDescent="0.2">
      <c r="A90" s="15">
        <v>81</v>
      </c>
      <c r="B90" s="20">
        <v>12</v>
      </c>
      <c r="C90" s="20">
        <v>336</v>
      </c>
      <c r="D90" s="20">
        <v>406</v>
      </c>
      <c r="E90" s="12">
        <v>0.5</v>
      </c>
      <c r="F90" s="13">
        <f t="shared" si="8"/>
        <v>3.2345013477088951E-2</v>
      </c>
      <c r="G90" s="13">
        <f t="shared" si="9"/>
        <v>3.1830238726790451E-2</v>
      </c>
      <c r="H90" s="11">
        <f t="shared" si="14"/>
        <v>79180.176478315901</v>
      </c>
      <c r="I90" s="11">
        <f t="shared" si="12"/>
        <v>2520.3239197341932</v>
      </c>
      <c r="J90" s="11">
        <f t="shared" si="10"/>
        <v>77920.014518448806</v>
      </c>
      <c r="K90" s="11">
        <f t="shared" si="11"/>
        <v>816946.06225547416</v>
      </c>
      <c r="L90" s="14">
        <f t="shared" si="13"/>
        <v>10.317557987246985</v>
      </c>
    </row>
    <row r="91" spans="1:12" x14ac:dyDescent="0.2">
      <c r="A91" s="15">
        <v>82</v>
      </c>
      <c r="B91" s="20">
        <v>13</v>
      </c>
      <c r="C91" s="20">
        <v>400</v>
      </c>
      <c r="D91" s="20">
        <v>323</v>
      </c>
      <c r="E91" s="12">
        <v>0.5</v>
      </c>
      <c r="F91" s="13">
        <f t="shared" si="8"/>
        <v>3.5961272475795295E-2</v>
      </c>
      <c r="G91" s="13">
        <f t="shared" si="9"/>
        <v>3.5326086956521736E-2</v>
      </c>
      <c r="H91" s="11">
        <f t="shared" si="14"/>
        <v>76659.852558581711</v>
      </c>
      <c r="I91" s="11">
        <f t="shared" si="12"/>
        <v>2708.0926175585928</v>
      </c>
      <c r="J91" s="11">
        <f t="shared" si="10"/>
        <v>75305.806249802423</v>
      </c>
      <c r="K91" s="11">
        <f t="shared" si="11"/>
        <v>739026.04773702531</v>
      </c>
      <c r="L91" s="14">
        <f t="shared" si="13"/>
        <v>9.6403270169646937</v>
      </c>
    </row>
    <row r="92" spans="1:12" x14ac:dyDescent="0.2">
      <c r="A92" s="15">
        <v>83</v>
      </c>
      <c r="B92" s="20">
        <v>11</v>
      </c>
      <c r="C92" s="20">
        <v>320</v>
      </c>
      <c r="D92" s="20">
        <v>378</v>
      </c>
      <c r="E92" s="12">
        <v>0.5</v>
      </c>
      <c r="F92" s="13">
        <f t="shared" si="8"/>
        <v>3.151862464183381E-2</v>
      </c>
      <c r="G92" s="13">
        <f t="shared" si="9"/>
        <v>3.10296191819464E-2</v>
      </c>
      <c r="H92" s="11">
        <f t="shared" si="14"/>
        <v>73951.75994102312</v>
      </c>
      <c r="I92" s="11">
        <f t="shared" si="12"/>
        <v>2294.6949488046662</v>
      </c>
      <c r="J92" s="11">
        <f t="shared" si="10"/>
        <v>72804.412466620779</v>
      </c>
      <c r="K92" s="11">
        <f t="shared" si="11"/>
        <v>663720.24148722284</v>
      </c>
      <c r="L92" s="14">
        <f t="shared" si="13"/>
        <v>8.9750432175859363</v>
      </c>
    </row>
    <row r="93" spans="1:12" x14ac:dyDescent="0.2">
      <c r="A93" s="15">
        <v>84</v>
      </c>
      <c r="B93" s="20">
        <v>12</v>
      </c>
      <c r="C93" s="20">
        <v>304</v>
      </c>
      <c r="D93" s="20">
        <v>311</v>
      </c>
      <c r="E93" s="12">
        <v>0.5</v>
      </c>
      <c r="F93" s="13">
        <f t="shared" si="8"/>
        <v>3.9024390243902439E-2</v>
      </c>
      <c r="G93" s="13">
        <f t="shared" si="9"/>
        <v>3.8277511961722487E-2</v>
      </c>
      <c r="H93" s="11">
        <f t="shared" si="14"/>
        <v>71657.064992218453</v>
      </c>
      <c r="I93" s="11">
        <f t="shared" si="12"/>
        <v>2742.8541623815677</v>
      </c>
      <c r="J93" s="11">
        <f t="shared" si="10"/>
        <v>70285.637911027661</v>
      </c>
      <c r="K93" s="11">
        <f t="shared" si="11"/>
        <v>590915.82902060205</v>
      </c>
      <c r="L93" s="14">
        <f t="shared" si="13"/>
        <v>8.2464419814678731</v>
      </c>
    </row>
    <row r="94" spans="1:12" x14ac:dyDescent="0.2">
      <c r="A94" s="15">
        <v>85</v>
      </c>
      <c r="B94" s="20">
        <v>17</v>
      </c>
      <c r="C94" s="20">
        <v>274</v>
      </c>
      <c r="D94" s="20">
        <v>293</v>
      </c>
      <c r="E94" s="12">
        <v>0.5</v>
      </c>
      <c r="F94" s="13">
        <f t="shared" si="8"/>
        <v>5.9964726631393295E-2</v>
      </c>
      <c r="G94" s="13">
        <f t="shared" si="9"/>
        <v>5.8219178082191778E-2</v>
      </c>
      <c r="H94" s="11">
        <f t="shared" si="14"/>
        <v>68914.210829836884</v>
      </c>
      <c r="I94" s="11">
        <f t="shared" si="12"/>
        <v>4012.1287126959828</v>
      </c>
      <c r="J94" s="11">
        <f t="shared" si="10"/>
        <v>66908.146473488901</v>
      </c>
      <c r="K94" s="11">
        <f t="shared" si="11"/>
        <v>520630.1911095744</v>
      </c>
      <c r="L94" s="14">
        <f t="shared" si="13"/>
        <v>7.5547580802327632</v>
      </c>
    </row>
    <row r="95" spans="1:12" x14ac:dyDescent="0.2">
      <c r="A95" s="15">
        <v>86</v>
      </c>
      <c r="B95" s="20">
        <v>17</v>
      </c>
      <c r="C95" s="20">
        <v>234</v>
      </c>
      <c r="D95" s="20">
        <v>268</v>
      </c>
      <c r="E95" s="12">
        <v>0.5</v>
      </c>
      <c r="F95" s="13">
        <f t="shared" si="8"/>
        <v>6.7729083665338641E-2</v>
      </c>
      <c r="G95" s="13">
        <f t="shared" si="9"/>
        <v>6.5510597302504817E-2</v>
      </c>
      <c r="H95" s="11">
        <f t="shared" si="14"/>
        <v>64902.082117140904</v>
      </c>
      <c r="I95" s="11">
        <f t="shared" si="12"/>
        <v>4251.7741656701173</v>
      </c>
      <c r="J95" s="11">
        <f t="shared" si="10"/>
        <v>62776.195034305842</v>
      </c>
      <c r="K95" s="11">
        <f t="shared" si="11"/>
        <v>453722.04463608551</v>
      </c>
      <c r="L95" s="14">
        <f t="shared" si="13"/>
        <v>6.9908703979198794</v>
      </c>
    </row>
    <row r="96" spans="1:12" x14ac:dyDescent="0.2">
      <c r="A96" s="15">
        <v>87</v>
      </c>
      <c r="B96" s="20">
        <v>12</v>
      </c>
      <c r="C96" s="20">
        <v>222</v>
      </c>
      <c r="D96" s="20">
        <v>213</v>
      </c>
      <c r="E96" s="12">
        <v>0.5</v>
      </c>
      <c r="F96" s="13">
        <f t="shared" si="8"/>
        <v>5.5172413793103448E-2</v>
      </c>
      <c r="G96" s="13">
        <f t="shared" si="9"/>
        <v>5.3691275167785234E-2</v>
      </c>
      <c r="H96" s="11">
        <f t="shared" si="14"/>
        <v>60650.307951470786</v>
      </c>
      <c r="I96" s="11">
        <f t="shared" si="12"/>
        <v>3256.3923732333305</v>
      </c>
      <c r="J96" s="11">
        <f t="shared" si="10"/>
        <v>59022.111764854126</v>
      </c>
      <c r="K96" s="11">
        <f t="shared" si="11"/>
        <v>390945.84960177966</v>
      </c>
      <c r="L96" s="14">
        <f t="shared" si="13"/>
        <v>6.4459004876709631</v>
      </c>
    </row>
    <row r="97" spans="1:12" x14ac:dyDescent="0.2">
      <c r="A97" s="15">
        <v>88</v>
      </c>
      <c r="B97" s="20">
        <v>19</v>
      </c>
      <c r="C97" s="20">
        <v>212</v>
      </c>
      <c r="D97" s="20">
        <v>211</v>
      </c>
      <c r="E97" s="12">
        <v>0.5</v>
      </c>
      <c r="F97" s="13">
        <f t="shared" si="8"/>
        <v>8.9834515366430265E-2</v>
      </c>
      <c r="G97" s="13">
        <f t="shared" si="9"/>
        <v>8.5972850678733045E-2</v>
      </c>
      <c r="H97" s="11">
        <f t="shared" si="14"/>
        <v>57393.915578237458</v>
      </c>
      <c r="I97" s="11">
        <f t="shared" si="12"/>
        <v>4934.3185338756193</v>
      </c>
      <c r="J97" s="11">
        <f t="shared" si="10"/>
        <v>54926.75631129965</v>
      </c>
      <c r="K97" s="11">
        <f t="shared" si="11"/>
        <v>331923.73783692555</v>
      </c>
      <c r="L97" s="14">
        <f t="shared" si="13"/>
        <v>5.7832565437090322</v>
      </c>
    </row>
    <row r="98" spans="1:12" x14ac:dyDescent="0.2">
      <c r="A98" s="15">
        <v>89</v>
      </c>
      <c r="B98" s="20">
        <v>18</v>
      </c>
      <c r="C98" s="20">
        <v>192</v>
      </c>
      <c r="D98" s="20">
        <v>199</v>
      </c>
      <c r="E98" s="12">
        <v>0.5</v>
      </c>
      <c r="F98" s="13">
        <f t="shared" si="8"/>
        <v>9.2071611253196933E-2</v>
      </c>
      <c r="G98" s="13">
        <f t="shared" si="9"/>
        <v>8.8019559902200506E-2</v>
      </c>
      <c r="H98" s="11">
        <f t="shared" si="14"/>
        <v>52459.597044361843</v>
      </c>
      <c r="I98" s="11">
        <f t="shared" si="12"/>
        <v>4617.4706444915082</v>
      </c>
      <c r="J98" s="11">
        <f t="shared" si="10"/>
        <v>50150.861722116089</v>
      </c>
      <c r="K98" s="11">
        <f>K99+J98</f>
        <v>276996.98152562592</v>
      </c>
      <c r="L98" s="14">
        <f t="shared" si="13"/>
        <v>5.2801965156420598</v>
      </c>
    </row>
    <row r="99" spans="1:12" x14ac:dyDescent="0.2">
      <c r="A99" s="15">
        <v>90</v>
      </c>
      <c r="B99" s="20">
        <v>19</v>
      </c>
      <c r="C99" s="20">
        <v>144</v>
      </c>
      <c r="D99" s="20">
        <v>171</v>
      </c>
      <c r="E99" s="23">
        <v>0.5</v>
      </c>
      <c r="F99" s="24">
        <f t="shared" si="8"/>
        <v>0.12063492063492064</v>
      </c>
      <c r="G99" s="24">
        <f t="shared" si="9"/>
        <v>0.11377245508982035</v>
      </c>
      <c r="H99" s="25">
        <f t="shared" si="14"/>
        <v>47842.126399870336</v>
      </c>
      <c r="I99" s="25">
        <f t="shared" si="12"/>
        <v>5443.1161772307569</v>
      </c>
      <c r="J99" s="25">
        <f t="shared" si="10"/>
        <v>45120.56831125496</v>
      </c>
      <c r="K99" s="25">
        <f t="shared" ref="K99:K108" si="15">K100+J99</f>
        <v>226846.11980350985</v>
      </c>
      <c r="L99" s="16">
        <f t="shared" si="13"/>
        <v>4.74155596487293</v>
      </c>
    </row>
    <row r="100" spans="1:12" x14ac:dyDescent="0.2">
      <c r="A100" s="15">
        <v>91</v>
      </c>
      <c r="B100" s="20">
        <v>14</v>
      </c>
      <c r="C100" s="20">
        <v>106</v>
      </c>
      <c r="D100" s="20">
        <v>116</v>
      </c>
      <c r="E100" s="23">
        <v>0.5</v>
      </c>
      <c r="F100" s="24">
        <f t="shared" si="8"/>
        <v>0.12612612612612611</v>
      </c>
      <c r="G100" s="24">
        <f t="shared" si="9"/>
        <v>0.11864406779661016</v>
      </c>
      <c r="H100" s="25">
        <f t="shared" si="14"/>
        <v>42399.010222639583</v>
      </c>
      <c r="I100" s="25">
        <f t="shared" si="12"/>
        <v>5030.3910433640176</v>
      </c>
      <c r="J100" s="25">
        <f t="shared" si="10"/>
        <v>39883.81470095757</v>
      </c>
      <c r="K100" s="25">
        <f t="shared" si="15"/>
        <v>181725.55149225489</v>
      </c>
      <c r="L100" s="16">
        <f t="shared" si="13"/>
        <v>4.2860800414444542</v>
      </c>
    </row>
    <row r="101" spans="1:12" x14ac:dyDescent="0.2">
      <c r="A101" s="15">
        <v>92</v>
      </c>
      <c r="B101" s="20">
        <v>14</v>
      </c>
      <c r="C101" s="20">
        <v>97</v>
      </c>
      <c r="D101" s="20">
        <v>86</v>
      </c>
      <c r="E101" s="23">
        <v>0.5</v>
      </c>
      <c r="F101" s="24">
        <f t="shared" si="8"/>
        <v>0.15300546448087432</v>
      </c>
      <c r="G101" s="24">
        <f t="shared" si="9"/>
        <v>0.14213197969543145</v>
      </c>
      <c r="H101" s="25">
        <f t="shared" si="14"/>
        <v>37368.619179275564</v>
      </c>
      <c r="I101" s="25">
        <f t="shared" si="12"/>
        <v>5311.2758224351046</v>
      </c>
      <c r="J101" s="25">
        <f t="shared" si="10"/>
        <v>34712.981268058007</v>
      </c>
      <c r="K101" s="25">
        <f t="shared" si="15"/>
        <v>141841.73679129733</v>
      </c>
      <c r="L101" s="16">
        <f t="shared" si="13"/>
        <v>3.795744662408131</v>
      </c>
    </row>
    <row r="102" spans="1:12" x14ac:dyDescent="0.2">
      <c r="A102" s="15">
        <v>93</v>
      </c>
      <c r="B102" s="20">
        <v>19</v>
      </c>
      <c r="C102" s="20">
        <v>65</v>
      </c>
      <c r="D102" s="20">
        <v>79</v>
      </c>
      <c r="E102" s="23">
        <v>0.5</v>
      </c>
      <c r="F102" s="24">
        <f t="shared" si="8"/>
        <v>0.2638888888888889</v>
      </c>
      <c r="G102" s="24">
        <f t="shared" si="9"/>
        <v>0.23312883435582823</v>
      </c>
      <c r="H102" s="25">
        <f t="shared" si="14"/>
        <v>32057.343356840458</v>
      </c>
      <c r="I102" s="25">
        <f t="shared" si="12"/>
        <v>7473.4910893247697</v>
      </c>
      <c r="J102" s="25">
        <f t="shared" si="10"/>
        <v>28320.597812178075</v>
      </c>
      <c r="K102" s="25">
        <f t="shared" si="15"/>
        <v>107128.75552323934</v>
      </c>
      <c r="L102" s="16">
        <f t="shared" si="13"/>
        <v>3.3417851981917273</v>
      </c>
    </row>
    <row r="103" spans="1:12" x14ac:dyDescent="0.2">
      <c r="A103" s="15">
        <v>94</v>
      </c>
      <c r="B103" s="20">
        <v>7</v>
      </c>
      <c r="C103" s="20">
        <v>48</v>
      </c>
      <c r="D103" s="20">
        <v>53</v>
      </c>
      <c r="E103" s="23">
        <v>0.5</v>
      </c>
      <c r="F103" s="24">
        <f t="shared" si="8"/>
        <v>0.13861386138613863</v>
      </c>
      <c r="G103" s="24">
        <f t="shared" si="9"/>
        <v>0.12962962962962962</v>
      </c>
      <c r="H103" s="25">
        <f t="shared" si="14"/>
        <v>24583.852267515689</v>
      </c>
      <c r="I103" s="25">
        <f t="shared" si="12"/>
        <v>3186.795664307589</v>
      </c>
      <c r="J103" s="25">
        <f t="shared" si="10"/>
        <v>22990.454435361895</v>
      </c>
      <c r="K103" s="25">
        <f t="shared" si="15"/>
        <v>78808.157711061256</v>
      </c>
      <c r="L103" s="16">
        <f t="shared" si="13"/>
        <v>3.2056878984420116</v>
      </c>
    </row>
    <row r="104" spans="1:12" x14ac:dyDescent="0.2">
      <c r="A104" s="15">
        <v>95</v>
      </c>
      <c r="B104" s="20">
        <v>16</v>
      </c>
      <c r="C104" s="20">
        <v>49</v>
      </c>
      <c r="D104" s="20">
        <v>37</v>
      </c>
      <c r="E104" s="23">
        <v>0.5</v>
      </c>
      <c r="F104" s="24">
        <f t="shared" si="8"/>
        <v>0.37209302325581395</v>
      </c>
      <c r="G104" s="24">
        <f t="shared" si="9"/>
        <v>0.31372549019607848</v>
      </c>
      <c r="H104" s="25">
        <f t="shared" si="14"/>
        <v>21397.056603208101</v>
      </c>
      <c r="I104" s="25">
        <f t="shared" si="12"/>
        <v>6712.8020715946996</v>
      </c>
      <c r="J104" s="25">
        <f t="shared" si="10"/>
        <v>18040.655567410751</v>
      </c>
      <c r="K104" s="25">
        <f t="shared" si="15"/>
        <v>55817.703275699358</v>
      </c>
      <c r="L104" s="16">
        <f t="shared" si="13"/>
        <v>2.608662691826992</v>
      </c>
    </row>
    <row r="105" spans="1:12" x14ac:dyDescent="0.2">
      <c r="A105" s="15">
        <v>96</v>
      </c>
      <c r="B105" s="20">
        <v>11</v>
      </c>
      <c r="C105" s="20">
        <v>37</v>
      </c>
      <c r="D105" s="20">
        <v>39</v>
      </c>
      <c r="E105" s="23">
        <v>0.5</v>
      </c>
      <c r="F105" s="24">
        <f t="shared" si="8"/>
        <v>0.28947368421052633</v>
      </c>
      <c r="G105" s="24">
        <f t="shared" si="9"/>
        <v>0.25287356321839077</v>
      </c>
      <c r="H105" s="25">
        <f t="shared" si="14"/>
        <v>14684.254531613402</v>
      </c>
      <c r="I105" s="25">
        <f t="shared" si="12"/>
        <v>3713.2597666148827</v>
      </c>
      <c r="J105" s="25">
        <f t="shared" si="10"/>
        <v>12827.62464830596</v>
      </c>
      <c r="K105" s="25">
        <f t="shared" si="15"/>
        <v>37777.047708288606</v>
      </c>
      <c r="L105" s="16">
        <f t="shared" si="13"/>
        <v>2.5726227795193313</v>
      </c>
    </row>
    <row r="106" spans="1:12" x14ac:dyDescent="0.2">
      <c r="A106" s="15">
        <v>97</v>
      </c>
      <c r="B106" s="20">
        <v>11</v>
      </c>
      <c r="C106" s="20">
        <v>28</v>
      </c>
      <c r="D106" s="20">
        <v>26</v>
      </c>
      <c r="E106" s="23">
        <v>0.5</v>
      </c>
      <c r="F106" s="24">
        <f t="shared" si="8"/>
        <v>0.40740740740740738</v>
      </c>
      <c r="G106" s="24">
        <f t="shared" si="9"/>
        <v>0.33846153846153842</v>
      </c>
      <c r="H106" s="25">
        <f t="shared" si="14"/>
        <v>10970.994764998519</v>
      </c>
      <c r="I106" s="25">
        <f t="shared" si="12"/>
        <v>3713.2597666148827</v>
      </c>
      <c r="J106" s="25">
        <f t="shared" si="10"/>
        <v>9114.3648816910772</v>
      </c>
      <c r="K106" s="25">
        <f t="shared" si="15"/>
        <v>24949.423059982648</v>
      </c>
      <c r="L106" s="16">
        <f t="shared" si="13"/>
        <v>2.2741258741258745</v>
      </c>
    </row>
    <row r="107" spans="1:12" x14ac:dyDescent="0.2">
      <c r="A107" s="15">
        <v>98</v>
      </c>
      <c r="B107" s="20">
        <v>5</v>
      </c>
      <c r="C107" s="20">
        <v>21</v>
      </c>
      <c r="D107" s="20">
        <v>21</v>
      </c>
      <c r="E107" s="23">
        <v>0.5</v>
      </c>
      <c r="F107" s="24">
        <f t="shared" si="8"/>
        <v>0.23809523809523808</v>
      </c>
      <c r="G107" s="24">
        <f t="shared" si="9"/>
        <v>0.21276595744680848</v>
      </c>
      <c r="H107" s="25">
        <f t="shared" si="14"/>
        <v>7257.7349983836357</v>
      </c>
      <c r="I107" s="25">
        <f t="shared" si="12"/>
        <v>1544.1989358263054</v>
      </c>
      <c r="J107" s="25">
        <f t="shared" si="10"/>
        <v>6485.635530470483</v>
      </c>
      <c r="K107" s="25">
        <f t="shared" si="15"/>
        <v>15835.058178291569</v>
      </c>
      <c r="L107" s="16">
        <f t="shared" si="13"/>
        <v>2.1818181818181817</v>
      </c>
    </row>
    <row r="108" spans="1:12" x14ac:dyDescent="0.2">
      <c r="A108" s="15">
        <v>99</v>
      </c>
      <c r="B108" s="8">
        <v>0</v>
      </c>
      <c r="C108" s="20">
        <v>8</v>
      </c>
      <c r="D108" s="20">
        <v>17</v>
      </c>
      <c r="E108" s="23">
        <v>0.5</v>
      </c>
      <c r="F108" s="24">
        <f t="shared" si="8"/>
        <v>0</v>
      </c>
      <c r="G108" s="24">
        <f t="shared" si="9"/>
        <v>0</v>
      </c>
      <c r="H108" s="25">
        <f t="shared" si="14"/>
        <v>5713.5360625573303</v>
      </c>
      <c r="I108" s="25">
        <f t="shared" si="12"/>
        <v>0</v>
      </c>
      <c r="J108" s="25">
        <f t="shared" si="10"/>
        <v>5713.5360625573303</v>
      </c>
      <c r="K108" s="25">
        <f t="shared" si="15"/>
        <v>9349.4226478210858</v>
      </c>
      <c r="L108" s="16">
        <f t="shared" si="13"/>
        <v>1.6363636363636362</v>
      </c>
    </row>
    <row r="109" spans="1:12" x14ac:dyDescent="0.2">
      <c r="A109" s="15" t="s">
        <v>24</v>
      </c>
      <c r="B109" s="25">
        <v>7</v>
      </c>
      <c r="C109" s="25">
        <v>11</v>
      </c>
      <c r="D109" s="25">
        <v>11</v>
      </c>
      <c r="E109" s="23"/>
      <c r="F109" s="24">
        <f t="shared" si="8"/>
        <v>0.63636363636363635</v>
      </c>
      <c r="G109" s="24">
        <v>1</v>
      </c>
      <c r="H109" s="25">
        <f>H108-I108</f>
        <v>5713.5360625573303</v>
      </c>
      <c r="I109" s="25">
        <f>H109*G109</f>
        <v>5713.5360625573303</v>
      </c>
      <c r="J109" s="25">
        <f>H109*F109</f>
        <v>3635.8865852637555</v>
      </c>
      <c r="K109" s="25">
        <f>J109</f>
        <v>3635.8865852637555</v>
      </c>
      <c r="L109" s="16">
        <f>K109/H109</f>
        <v>0.63636363636363635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0" t="s">
        <v>25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4" t="s">
        <v>266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272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4.25" x14ac:dyDescent="0.2">
      <c r="A6" s="36" t="s">
        <v>0</v>
      </c>
      <c r="B6" s="37" t="s">
        <v>1</v>
      </c>
      <c r="C6" s="70" t="s">
        <v>2</v>
      </c>
      <c r="D6" s="70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">
      <c r="A7" s="39"/>
      <c r="B7" s="40"/>
      <c r="C7" s="41">
        <v>40179</v>
      </c>
      <c r="D7" s="42">
        <v>40544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20">
        <v>3</v>
      </c>
      <c r="C9" s="20">
        <v>866</v>
      </c>
      <c r="D9" s="20">
        <v>943</v>
      </c>
      <c r="E9" s="12">
        <v>0.5</v>
      </c>
      <c r="F9" s="13">
        <f t="shared" ref="F9:F72" si="0">B9/((C9+D9)/2)</f>
        <v>3.3167495854063019E-3</v>
      </c>
      <c r="G9" s="13">
        <f t="shared" ref="G9:G72" si="1">F9/((1+(1-E9)*F9))</f>
        <v>3.3112582781456949E-3</v>
      </c>
      <c r="H9" s="11">
        <v>100000</v>
      </c>
      <c r="I9" s="11">
        <f>H9*G9</f>
        <v>331.1258278145695</v>
      </c>
      <c r="J9" s="11">
        <f t="shared" ref="J9:J72" si="2">H10+I9*E9</f>
        <v>99834.437086092716</v>
      </c>
      <c r="K9" s="11">
        <f t="shared" ref="K9:K72" si="3">K10+J9</f>
        <v>8553943.7132346537</v>
      </c>
      <c r="L9" s="22">
        <f>K9/H9</f>
        <v>85.539437132346535</v>
      </c>
    </row>
    <row r="10" spans="1:13" x14ac:dyDescent="0.2">
      <c r="A10" s="15">
        <v>1</v>
      </c>
      <c r="B10" s="8">
        <v>0</v>
      </c>
      <c r="C10" s="20">
        <v>988</v>
      </c>
      <c r="D10" s="20">
        <v>875</v>
      </c>
      <c r="E10" s="12">
        <v>0.5</v>
      </c>
      <c r="F10" s="13">
        <f t="shared" si="0"/>
        <v>0</v>
      </c>
      <c r="G10" s="13">
        <f t="shared" si="1"/>
        <v>0</v>
      </c>
      <c r="H10" s="11">
        <f>H9-I9</f>
        <v>99668.874172185431</v>
      </c>
      <c r="I10" s="11">
        <f t="shared" ref="I10:I73" si="4">H10*G10</f>
        <v>0</v>
      </c>
      <c r="J10" s="11">
        <f t="shared" si="2"/>
        <v>99668.874172185431</v>
      </c>
      <c r="K10" s="11">
        <f t="shared" si="3"/>
        <v>8454109.2761485614</v>
      </c>
      <c r="L10" s="14">
        <f t="shared" ref="L10:L73" si="5">K10/H10</f>
        <v>84.821960179297861</v>
      </c>
    </row>
    <row r="11" spans="1:13" x14ac:dyDescent="0.2">
      <c r="A11" s="15">
        <v>2</v>
      </c>
      <c r="B11" s="8">
        <v>0</v>
      </c>
      <c r="C11" s="20">
        <v>896</v>
      </c>
      <c r="D11" s="20">
        <v>971</v>
      </c>
      <c r="E11" s="12">
        <v>0.5</v>
      </c>
      <c r="F11" s="13">
        <f t="shared" si="0"/>
        <v>0</v>
      </c>
      <c r="G11" s="13">
        <f t="shared" si="1"/>
        <v>0</v>
      </c>
      <c r="H11" s="11">
        <f t="shared" ref="H11:H74" si="6">H10-I10</f>
        <v>99668.874172185431</v>
      </c>
      <c r="I11" s="11">
        <f t="shared" si="4"/>
        <v>0</v>
      </c>
      <c r="J11" s="11">
        <f t="shared" si="2"/>
        <v>99668.874172185431</v>
      </c>
      <c r="K11" s="11">
        <f t="shared" si="3"/>
        <v>8354440.4019763758</v>
      </c>
      <c r="L11" s="14">
        <f t="shared" si="5"/>
        <v>83.821960179297861</v>
      </c>
    </row>
    <row r="12" spans="1:13" x14ac:dyDescent="0.2">
      <c r="A12" s="15">
        <v>3</v>
      </c>
      <c r="B12" s="8">
        <v>0</v>
      </c>
      <c r="C12" s="20">
        <v>915</v>
      </c>
      <c r="D12" s="20">
        <v>922</v>
      </c>
      <c r="E12" s="12">
        <v>0.5</v>
      </c>
      <c r="F12" s="13">
        <f t="shared" si="0"/>
        <v>0</v>
      </c>
      <c r="G12" s="13">
        <f t="shared" si="1"/>
        <v>0</v>
      </c>
      <c r="H12" s="11">
        <f t="shared" si="6"/>
        <v>99668.874172185431</v>
      </c>
      <c r="I12" s="11">
        <f t="shared" si="4"/>
        <v>0</v>
      </c>
      <c r="J12" s="11">
        <f t="shared" si="2"/>
        <v>99668.874172185431</v>
      </c>
      <c r="K12" s="11">
        <f t="shared" si="3"/>
        <v>8254771.5278041903</v>
      </c>
      <c r="L12" s="14">
        <f t="shared" si="5"/>
        <v>82.821960179297861</v>
      </c>
    </row>
    <row r="13" spans="1:13" x14ac:dyDescent="0.2">
      <c r="A13" s="15">
        <v>4</v>
      </c>
      <c r="B13" s="8">
        <v>0</v>
      </c>
      <c r="C13" s="20">
        <v>851</v>
      </c>
      <c r="D13" s="20">
        <v>905</v>
      </c>
      <c r="E13" s="12">
        <v>0.5</v>
      </c>
      <c r="F13" s="13">
        <f t="shared" si="0"/>
        <v>0</v>
      </c>
      <c r="G13" s="13">
        <f t="shared" si="1"/>
        <v>0</v>
      </c>
      <c r="H13" s="11">
        <f t="shared" si="6"/>
        <v>99668.874172185431</v>
      </c>
      <c r="I13" s="11">
        <f t="shared" si="4"/>
        <v>0</v>
      </c>
      <c r="J13" s="11">
        <f t="shared" si="2"/>
        <v>99668.874172185431</v>
      </c>
      <c r="K13" s="11">
        <f t="shared" si="3"/>
        <v>8155102.6536320047</v>
      </c>
      <c r="L13" s="14">
        <f t="shared" si="5"/>
        <v>81.821960179297861</v>
      </c>
    </row>
    <row r="14" spans="1:13" x14ac:dyDescent="0.2">
      <c r="A14" s="15">
        <v>5</v>
      </c>
      <c r="B14" s="8">
        <v>0</v>
      </c>
      <c r="C14" s="20">
        <v>922</v>
      </c>
      <c r="D14" s="20">
        <v>855</v>
      </c>
      <c r="E14" s="12">
        <v>0.5</v>
      </c>
      <c r="F14" s="13">
        <f t="shared" si="0"/>
        <v>0</v>
      </c>
      <c r="G14" s="13">
        <f t="shared" si="1"/>
        <v>0</v>
      </c>
      <c r="H14" s="11">
        <f t="shared" si="6"/>
        <v>99668.874172185431</v>
      </c>
      <c r="I14" s="11">
        <f t="shared" si="4"/>
        <v>0</v>
      </c>
      <c r="J14" s="11">
        <f t="shared" si="2"/>
        <v>99668.874172185431</v>
      </c>
      <c r="K14" s="11">
        <f t="shared" si="3"/>
        <v>8055433.7794598192</v>
      </c>
      <c r="L14" s="14">
        <f t="shared" si="5"/>
        <v>80.821960179297847</v>
      </c>
    </row>
    <row r="15" spans="1:13" x14ac:dyDescent="0.2">
      <c r="A15" s="15">
        <v>6</v>
      </c>
      <c r="B15" s="8">
        <v>0</v>
      </c>
      <c r="C15" s="20">
        <v>852</v>
      </c>
      <c r="D15" s="20">
        <v>919</v>
      </c>
      <c r="E15" s="12">
        <v>0.5</v>
      </c>
      <c r="F15" s="13">
        <f t="shared" si="0"/>
        <v>0</v>
      </c>
      <c r="G15" s="13">
        <f t="shared" si="1"/>
        <v>0</v>
      </c>
      <c r="H15" s="11">
        <f t="shared" si="6"/>
        <v>99668.874172185431</v>
      </c>
      <c r="I15" s="11">
        <f t="shared" si="4"/>
        <v>0</v>
      </c>
      <c r="J15" s="11">
        <f t="shared" si="2"/>
        <v>99668.874172185431</v>
      </c>
      <c r="K15" s="11">
        <f t="shared" si="3"/>
        <v>7955764.9052876337</v>
      </c>
      <c r="L15" s="14">
        <f t="shared" si="5"/>
        <v>79.821960179297847</v>
      </c>
    </row>
    <row r="16" spans="1:13" x14ac:dyDescent="0.2">
      <c r="A16" s="15">
        <v>7</v>
      </c>
      <c r="B16" s="8">
        <v>0</v>
      </c>
      <c r="C16" s="20">
        <v>843</v>
      </c>
      <c r="D16" s="20">
        <v>860</v>
      </c>
      <c r="E16" s="12">
        <v>0.5</v>
      </c>
      <c r="F16" s="13">
        <f t="shared" si="0"/>
        <v>0</v>
      </c>
      <c r="G16" s="13">
        <f t="shared" si="1"/>
        <v>0</v>
      </c>
      <c r="H16" s="11">
        <f t="shared" si="6"/>
        <v>99668.874172185431</v>
      </c>
      <c r="I16" s="11">
        <f t="shared" si="4"/>
        <v>0</v>
      </c>
      <c r="J16" s="11">
        <f t="shared" si="2"/>
        <v>99668.874172185431</v>
      </c>
      <c r="K16" s="11">
        <f t="shared" si="3"/>
        <v>7856096.0311154481</v>
      </c>
      <c r="L16" s="14">
        <f t="shared" si="5"/>
        <v>78.821960179297847</v>
      </c>
    </row>
    <row r="17" spans="1:12" x14ac:dyDescent="0.2">
      <c r="A17" s="15">
        <v>8</v>
      </c>
      <c r="B17" s="8">
        <v>0</v>
      </c>
      <c r="C17" s="20">
        <v>750</v>
      </c>
      <c r="D17" s="20">
        <v>842</v>
      </c>
      <c r="E17" s="12">
        <v>0.5</v>
      </c>
      <c r="F17" s="13">
        <f t="shared" si="0"/>
        <v>0</v>
      </c>
      <c r="G17" s="13">
        <f t="shared" si="1"/>
        <v>0</v>
      </c>
      <c r="H17" s="11">
        <f t="shared" si="6"/>
        <v>99668.874172185431</v>
      </c>
      <c r="I17" s="11">
        <f t="shared" si="4"/>
        <v>0</v>
      </c>
      <c r="J17" s="11">
        <f t="shared" si="2"/>
        <v>99668.874172185431</v>
      </c>
      <c r="K17" s="11">
        <f t="shared" si="3"/>
        <v>7756427.1569432626</v>
      </c>
      <c r="L17" s="14">
        <f t="shared" si="5"/>
        <v>77.821960179297847</v>
      </c>
    </row>
    <row r="18" spans="1:12" x14ac:dyDescent="0.2">
      <c r="A18" s="15">
        <v>9</v>
      </c>
      <c r="B18" s="8">
        <v>0</v>
      </c>
      <c r="C18" s="20">
        <v>754</v>
      </c>
      <c r="D18" s="20">
        <v>758</v>
      </c>
      <c r="E18" s="12">
        <v>0.5</v>
      </c>
      <c r="F18" s="13">
        <f t="shared" si="0"/>
        <v>0</v>
      </c>
      <c r="G18" s="13">
        <f t="shared" si="1"/>
        <v>0</v>
      </c>
      <c r="H18" s="11">
        <f t="shared" si="6"/>
        <v>99668.874172185431</v>
      </c>
      <c r="I18" s="11">
        <f t="shared" si="4"/>
        <v>0</v>
      </c>
      <c r="J18" s="11">
        <f t="shared" si="2"/>
        <v>99668.874172185431</v>
      </c>
      <c r="K18" s="11">
        <f t="shared" si="3"/>
        <v>7656758.282771077</v>
      </c>
      <c r="L18" s="14">
        <f t="shared" si="5"/>
        <v>76.821960179297847</v>
      </c>
    </row>
    <row r="19" spans="1:12" x14ac:dyDescent="0.2">
      <c r="A19" s="15">
        <v>10</v>
      </c>
      <c r="B19" s="8">
        <v>0</v>
      </c>
      <c r="C19" s="20">
        <v>618</v>
      </c>
      <c r="D19" s="20">
        <v>771</v>
      </c>
      <c r="E19" s="12">
        <v>0.5</v>
      </c>
      <c r="F19" s="13">
        <f t="shared" si="0"/>
        <v>0</v>
      </c>
      <c r="G19" s="13">
        <f t="shared" si="1"/>
        <v>0</v>
      </c>
      <c r="H19" s="11">
        <f t="shared" si="6"/>
        <v>99668.874172185431</v>
      </c>
      <c r="I19" s="11">
        <f t="shared" si="4"/>
        <v>0</v>
      </c>
      <c r="J19" s="11">
        <f t="shared" si="2"/>
        <v>99668.874172185431</v>
      </c>
      <c r="K19" s="11">
        <f t="shared" si="3"/>
        <v>7557089.4085988915</v>
      </c>
      <c r="L19" s="14">
        <f t="shared" si="5"/>
        <v>75.821960179297847</v>
      </c>
    </row>
    <row r="20" spans="1:12" x14ac:dyDescent="0.2">
      <c r="A20" s="15">
        <v>11</v>
      </c>
      <c r="B20" s="8">
        <v>0</v>
      </c>
      <c r="C20" s="20">
        <v>641</v>
      </c>
      <c r="D20" s="20">
        <v>742</v>
      </c>
      <c r="E20" s="12">
        <v>0.5</v>
      </c>
      <c r="F20" s="13">
        <f t="shared" si="0"/>
        <v>0</v>
      </c>
      <c r="G20" s="13">
        <f t="shared" si="1"/>
        <v>0</v>
      </c>
      <c r="H20" s="11">
        <f t="shared" si="6"/>
        <v>99668.874172185431</v>
      </c>
      <c r="I20" s="11">
        <f t="shared" si="4"/>
        <v>0</v>
      </c>
      <c r="J20" s="11">
        <f t="shared" si="2"/>
        <v>99668.874172185431</v>
      </c>
      <c r="K20" s="11">
        <f t="shared" si="3"/>
        <v>7457420.5344267059</v>
      </c>
      <c r="L20" s="14">
        <f t="shared" si="5"/>
        <v>74.821960179297847</v>
      </c>
    </row>
    <row r="21" spans="1:12" x14ac:dyDescent="0.2">
      <c r="A21" s="15">
        <v>12</v>
      </c>
      <c r="B21" s="8">
        <v>0</v>
      </c>
      <c r="C21" s="20">
        <v>643</v>
      </c>
      <c r="D21" s="20">
        <v>651</v>
      </c>
      <c r="E21" s="12">
        <v>0.5</v>
      </c>
      <c r="F21" s="13">
        <f t="shared" si="0"/>
        <v>0</v>
      </c>
      <c r="G21" s="13">
        <f t="shared" si="1"/>
        <v>0</v>
      </c>
      <c r="H21" s="11">
        <f t="shared" si="6"/>
        <v>99668.874172185431</v>
      </c>
      <c r="I21" s="11">
        <f t="shared" si="4"/>
        <v>0</v>
      </c>
      <c r="J21" s="11">
        <f t="shared" si="2"/>
        <v>99668.874172185431</v>
      </c>
      <c r="K21" s="11">
        <f t="shared" si="3"/>
        <v>7357751.6602545204</v>
      </c>
      <c r="L21" s="14">
        <f t="shared" si="5"/>
        <v>73.821960179297847</v>
      </c>
    </row>
    <row r="22" spans="1:12" x14ac:dyDescent="0.2">
      <c r="A22" s="15">
        <v>13</v>
      </c>
      <c r="B22" s="8">
        <v>0</v>
      </c>
      <c r="C22" s="20">
        <v>708</v>
      </c>
      <c r="D22" s="20">
        <v>638</v>
      </c>
      <c r="E22" s="12">
        <v>0.5</v>
      </c>
      <c r="F22" s="13">
        <f t="shared" si="0"/>
        <v>0</v>
      </c>
      <c r="G22" s="13">
        <f t="shared" si="1"/>
        <v>0</v>
      </c>
      <c r="H22" s="11">
        <f t="shared" si="6"/>
        <v>99668.874172185431</v>
      </c>
      <c r="I22" s="11">
        <f t="shared" si="4"/>
        <v>0</v>
      </c>
      <c r="J22" s="11">
        <f t="shared" si="2"/>
        <v>99668.874172185431</v>
      </c>
      <c r="K22" s="11">
        <f t="shared" si="3"/>
        <v>7258082.7860823348</v>
      </c>
      <c r="L22" s="14">
        <f t="shared" si="5"/>
        <v>72.821960179297847</v>
      </c>
    </row>
    <row r="23" spans="1:12" x14ac:dyDescent="0.2">
      <c r="A23" s="15">
        <v>14</v>
      </c>
      <c r="B23" s="8">
        <v>0</v>
      </c>
      <c r="C23" s="20">
        <v>705</v>
      </c>
      <c r="D23" s="20">
        <v>711</v>
      </c>
      <c r="E23" s="12">
        <v>0.5</v>
      </c>
      <c r="F23" s="13">
        <f t="shared" si="0"/>
        <v>0</v>
      </c>
      <c r="G23" s="13">
        <f t="shared" si="1"/>
        <v>0</v>
      </c>
      <c r="H23" s="11">
        <f t="shared" si="6"/>
        <v>99668.874172185431</v>
      </c>
      <c r="I23" s="11">
        <f t="shared" si="4"/>
        <v>0</v>
      </c>
      <c r="J23" s="11">
        <f t="shared" si="2"/>
        <v>99668.874172185431</v>
      </c>
      <c r="K23" s="11">
        <f t="shared" si="3"/>
        <v>7158413.9119101493</v>
      </c>
      <c r="L23" s="14">
        <f t="shared" si="5"/>
        <v>71.821960179297847</v>
      </c>
    </row>
    <row r="24" spans="1:12" x14ac:dyDescent="0.2">
      <c r="A24" s="15">
        <v>15</v>
      </c>
      <c r="B24" s="8">
        <v>0</v>
      </c>
      <c r="C24" s="20">
        <v>687</v>
      </c>
      <c r="D24" s="20">
        <v>710</v>
      </c>
      <c r="E24" s="12">
        <v>0.5</v>
      </c>
      <c r="F24" s="13">
        <f t="shared" si="0"/>
        <v>0</v>
      </c>
      <c r="G24" s="13">
        <f t="shared" si="1"/>
        <v>0</v>
      </c>
      <c r="H24" s="11">
        <f t="shared" si="6"/>
        <v>99668.874172185431</v>
      </c>
      <c r="I24" s="11">
        <f t="shared" si="4"/>
        <v>0</v>
      </c>
      <c r="J24" s="11">
        <f t="shared" si="2"/>
        <v>99668.874172185431</v>
      </c>
      <c r="K24" s="11">
        <f t="shared" si="3"/>
        <v>7058745.0377379637</v>
      </c>
      <c r="L24" s="14">
        <f t="shared" si="5"/>
        <v>70.821960179297847</v>
      </c>
    </row>
    <row r="25" spans="1:12" x14ac:dyDescent="0.2">
      <c r="A25" s="15">
        <v>16</v>
      </c>
      <c r="B25" s="8">
        <v>0</v>
      </c>
      <c r="C25" s="20">
        <v>735</v>
      </c>
      <c r="D25" s="20">
        <v>688</v>
      </c>
      <c r="E25" s="12">
        <v>0.5</v>
      </c>
      <c r="F25" s="13">
        <f t="shared" si="0"/>
        <v>0</v>
      </c>
      <c r="G25" s="13">
        <f t="shared" si="1"/>
        <v>0</v>
      </c>
      <c r="H25" s="11">
        <f t="shared" si="6"/>
        <v>99668.874172185431</v>
      </c>
      <c r="I25" s="11">
        <f t="shared" si="4"/>
        <v>0</v>
      </c>
      <c r="J25" s="11">
        <f t="shared" si="2"/>
        <v>99668.874172185431</v>
      </c>
      <c r="K25" s="11">
        <f t="shared" si="3"/>
        <v>6959076.1635657782</v>
      </c>
      <c r="L25" s="14">
        <f t="shared" si="5"/>
        <v>69.821960179297847</v>
      </c>
    </row>
    <row r="26" spans="1:12" x14ac:dyDescent="0.2">
      <c r="A26" s="15">
        <v>17</v>
      </c>
      <c r="B26" s="8">
        <v>0</v>
      </c>
      <c r="C26" s="20">
        <v>812</v>
      </c>
      <c r="D26" s="20">
        <v>748</v>
      </c>
      <c r="E26" s="12">
        <v>0.5</v>
      </c>
      <c r="F26" s="13">
        <f t="shared" si="0"/>
        <v>0</v>
      </c>
      <c r="G26" s="13">
        <f t="shared" si="1"/>
        <v>0</v>
      </c>
      <c r="H26" s="11">
        <f t="shared" si="6"/>
        <v>99668.874172185431</v>
      </c>
      <c r="I26" s="11">
        <f t="shared" si="4"/>
        <v>0</v>
      </c>
      <c r="J26" s="11">
        <f t="shared" si="2"/>
        <v>99668.874172185431</v>
      </c>
      <c r="K26" s="11">
        <f t="shared" si="3"/>
        <v>6859407.2893935926</v>
      </c>
      <c r="L26" s="14">
        <f t="shared" si="5"/>
        <v>68.821960179297832</v>
      </c>
    </row>
    <row r="27" spans="1:12" x14ac:dyDescent="0.2">
      <c r="A27" s="15">
        <v>18</v>
      </c>
      <c r="B27" s="8">
        <v>0</v>
      </c>
      <c r="C27" s="20">
        <v>777</v>
      </c>
      <c r="D27" s="20">
        <v>816</v>
      </c>
      <c r="E27" s="12">
        <v>0.5</v>
      </c>
      <c r="F27" s="13">
        <f t="shared" si="0"/>
        <v>0</v>
      </c>
      <c r="G27" s="13">
        <f t="shared" si="1"/>
        <v>0</v>
      </c>
      <c r="H27" s="11">
        <f t="shared" si="6"/>
        <v>99668.874172185431</v>
      </c>
      <c r="I27" s="11">
        <f t="shared" si="4"/>
        <v>0</v>
      </c>
      <c r="J27" s="11">
        <f t="shared" si="2"/>
        <v>99668.874172185431</v>
      </c>
      <c r="K27" s="11">
        <f t="shared" si="3"/>
        <v>6759738.4152214071</v>
      </c>
      <c r="L27" s="14">
        <f t="shared" si="5"/>
        <v>67.821960179297832</v>
      </c>
    </row>
    <row r="28" spans="1:12" x14ac:dyDescent="0.2">
      <c r="A28" s="15">
        <v>19</v>
      </c>
      <c r="B28" s="8">
        <v>0</v>
      </c>
      <c r="C28" s="20">
        <v>806</v>
      </c>
      <c r="D28" s="20">
        <v>813</v>
      </c>
      <c r="E28" s="12">
        <v>0.5</v>
      </c>
      <c r="F28" s="13">
        <f t="shared" si="0"/>
        <v>0</v>
      </c>
      <c r="G28" s="13">
        <f t="shared" si="1"/>
        <v>0</v>
      </c>
      <c r="H28" s="11">
        <f t="shared" si="6"/>
        <v>99668.874172185431</v>
      </c>
      <c r="I28" s="11">
        <f t="shared" si="4"/>
        <v>0</v>
      </c>
      <c r="J28" s="11">
        <f t="shared" si="2"/>
        <v>99668.874172185431</v>
      </c>
      <c r="K28" s="11">
        <f t="shared" si="3"/>
        <v>6660069.5410492215</v>
      </c>
      <c r="L28" s="14">
        <f t="shared" si="5"/>
        <v>66.821960179297832</v>
      </c>
    </row>
    <row r="29" spans="1:12" x14ac:dyDescent="0.2">
      <c r="A29" s="15">
        <v>20</v>
      </c>
      <c r="B29" s="20">
        <v>2</v>
      </c>
      <c r="C29" s="20">
        <v>837</v>
      </c>
      <c r="D29" s="20">
        <v>827</v>
      </c>
      <c r="E29" s="12">
        <v>0.5</v>
      </c>
      <c r="F29" s="13">
        <f t="shared" si="0"/>
        <v>2.403846153846154E-3</v>
      </c>
      <c r="G29" s="13">
        <f t="shared" si="1"/>
        <v>2.4009603841536613E-3</v>
      </c>
      <c r="H29" s="11">
        <f t="shared" si="6"/>
        <v>99668.874172185431</v>
      </c>
      <c r="I29" s="11">
        <f t="shared" si="4"/>
        <v>239.30101842061327</v>
      </c>
      <c r="J29" s="11">
        <f t="shared" si="2"/>
        <v>99549.223662975128</v>
      </c>
      <c r="K29" s="11">
        <f t="shared" si="3"/>
        <v>6560400.666877036</v>
      </c>
      <c r="L29" s="14">
        <f t="shared" si="5"/>
        <v>65.821960179297832</v>
      </c>
    </row>
    <row r="30" spans="1:12" x14ac:dyDescent="0.2">
      <c r="A30" s="15">
        <v>21</v>
      </c>
      <c r="B30" s="8">
        <v>0</v>
      </c>
      <c r="C30" s="20">
        <v>930</v>
      </c>
      <c r="D30" s="20">
        <v>856</v>
      </c>
      <c r="E30" s="12">
        <v>0.5</v>
      </c>
      <c r="F30" s="13">
        <f t="shared" si="0"/>
        <v>0</v>
      </c>
      <c r="G30" s="13">
        <f t="shared" si="1"/>
        <v>0</v>
      </c>
      <c r="H30" s="11">
        <f t="shared" si="6"/>
        <v>99429.573153764824</v>
      </c>
      <c r="I30" s="11">
        <f t="shared" si="4"/>
        <v>0</v>
      </c>
      <c r="J30" s="11">
        <f t="shared" si="2"/>
        <v>99429.573153764824</v>
      </c>
      <c r="K30" s="11">
        <f t="shared" si="3"/>
        <v>6460851.4432140607</v>
      </c>
      <c r="L30" s="14">
        <f t="shared" si="5"/>
        <v>64.979173079849687</v>
      </c>
    </row>
    <row r="31" spans="1:12" x14ac:dyDescent="0.2">
      <c r="A31" s="15">
        <v>22</v>
      </c>
      <c r="B31" s="8">
        <v>0</v>
      </c>
      <c r="C31" s="20">
        <v>964</v>
      </c>
      <c r="D31" s="20">
        <v>937</v>
      </c>
      <c r="E31" s="12">
        <v>0.5</v>
      </c>
      <c r="F31" s="13">
        <f t="shared" si="0"/>
        <v>0</v>
      </c>
      <c r="G31" s="13">
        <f t="shared" si="1"/>
        <v>0</v>
      </c>
      <c r="H31" s="11">
        <f t="shared" si="6"/>
        <v>99429.573153764824</v>
      </c>
      <c r="I31" s="11">
        <f t="shared" si="4"/>
        <v>0</v>
      </c>
      <c r="J31" s="11">
        <f t="shared" si="2"/>
        <v>99429.573153764824</v>
      </c>
      <c r="K31" s="11">
        <f t="shared" si="3"/>
        <v>6361421.8700602958</v>
      </c>
      <c r="L31" s="14">
        <f t="shared" si="5"/>
        <v>63.979173079849687</v>
      </c>
    </row>
    <row r="32" spans="1:12" x14ac:dyDescent="0.2">
      <c r="A32" s="15">
        <v>23</v>
      </c>
      <c r="B32" s="8">
        <v>0</v>
      </c>
      <c r="C32" s="20">
        <v>1006</v>
      </c>
      <c r="D32" s="20">
        <v>961</v>
      </c>
      <c r="E32" s="12">
        <v>0.5</v>
      </c>
      <c r="F32" s="13">
        <f t="shared" si="0"/>
        <v>0</v>
      </c>
      <c r="G32" s="13">
        <f t="shared" si="1"/>
        <v>0</v>
      </c>
      <c r="H32" s="11">
        <f t="shared" si="6"/>
        <v>99429.573153764824</v>
      </c>
      <c r="I32" s="11">
        <f t="shared" si="4"/>
        <v>0</v>
      </c>
      <c r="J32" s="11">
        <f t="shared" si="2"/>
        <v>99429.573153764824</v>
      </c>
      <c r="K32" s="11">
        <f t="shared" si="3"/>
        <v>6261992.2969065309</v>
      </c>
      <c r="L32" s="14">
        <f t="shared" si="5"/>
        <v>62.979173079849687</v>
      </c>
    </row>
    <row r="33" spans="1:12" x14ac:dyDescent="0.2">
      <c r="A33" s="15">
        <v>24</v>
      </c>
      <c r="B33" s="8">
        <v>0</v>
      </c>
      <c r="C33" s="20">
        <v>1045</v>
      </c>
      <c r="D33" s="20">
        <v>1019</v>
      </c>
      <c r="E33" s="12">
        <v>0.5</v>
      </c>
      <c r="F33" s="13">
        <f t="shared" si="0"/>
        <v>0</v>
      </c>
      <c r="G33" s="13">
        <f t="shared" si="1"/>
        <v>0</v>
      </c>
      <c r="H33" s="11">
        <f t="shared" si="6"/>
        <v>99429.573153764824</v>
      </c>
      <c r="I33" s="11">
        <f t="shared" si="4"/>
        <v>0</v>
      </c>
      <c r="J33" s="11">
        <f t="shared" si="2"/>
        <v>99429.573153764824</v>
      </c>
      <c r="K33" s="11">
        <f t="shared" si="3"/>
        <v>6162562.7237527659</v>
      </c>
      <c r="L33" s="14">
        <f t="shared" si="5"/>
        <v>61.979173079849687</v>
      </c>
    </row>
    <row r="34" spans="1:12" x14ac:dyDescent="0.2">
      <c r="A34" s="15">
        <v>25</v>
      </c>
      <c r="B34" s="8">
        <v>0</v>
      </c>
      <c r="C34" s="20">
        <v>1118</v>
      </c>
      <c r="D34" s="20">
        <v>1056</v>
      </c>
      <c r="E34" s="12">
        <v>0.5</v>
      </c>
      <c r="F34" s="13">
        <f t="shared" si="0"/>
        <v>0</v>
      </c>
      <c r="G34" s="13">
        <f t="shared" si="1"/>
        <v>0</v>
      </c>
      <c r="H34" s="11">
        <f t="shared" si="6"/>
        <v>99429.573153764824</v>
      </c>
      <c r="I34" s="11">
        <f t="shared" si="4"/>
        <v>0</v>
      </c>
      <c r="J34" s="11">
        <f t="shared" si="2"/>
        <v>99429.573153764824</v>
      </c>
      <c r="K34" s="11">
        <f t="shared" si="3"/>
        <v>6063133.150599001</v>
      </c>
      <c r="L34" s="14">
        <f t="shared" si="5"/>
        <v>60.979173079849687</v>
      </c>
    </row>
    <row r="35" spans="1:12" x14ac:dyDescent="0.2">
      <c r="A35" s="15">
        <v>26</v>
      </c>
      <c r="B35" s="8">
        <v>0</v>
      </c>
      <c r="C35" s="20">
        <v>1152</v>
      </c>
      <c r="D35" s="20">
        <v>1112</v>
      </c>
      <c r="E35" s="12">
        <v>0.5</v>
      </c>
      <c r="F35" s="13">
        <f t="shared" si="0"/>
        <v>0</v>
      </c>
      <c r="G35" s="13">
        <f t="shared" si="1"/>
        <v>0</v>
      </c>
      <c r="H35" s="11">
        <f t="shared" si="6"/>
        <v>99429.573153764824</v>
      </c>
      <c r="I35" s="11">
        <f t="shared" si="4"/>
        <v>0</v>
      </c>
      <c r="J35" s="11">
        <f t="shared" si="2"/>
        <v>99429.573153764824</v>
      </c>
      <c r="K35" s="11">
        <f t="shared" si="3"/>
        <v>5963703.577445236</v>
      </c>
      <c r="L35" s="14">
        <f t="shared" si="5"/>
        <v>59.979173079849687</v>
      </c>
    </row>
    <row r="36" spans="1:12" x14ac:dyDescent="0.2">
      <c r="A36" s="15">
        <v>27</v>
      </c>
      <c r="B36" s="20">
        <v>1</v>
      </c>
      <c r="C36" s="20">
        <v>1332</v>
      </c>
      <c r="D36" s="20">
        <v>1156</v>
      </c>
      <c r="E36" s="12">
        <v>0.5</v>
      </c>
      <c r="F36" s="13">
        <f t="shared" si="0"/>
        <v>8.0385852090032153E-4</v>
      </c>
      <c r="G36" s="13">
        <f t="shared" si="1"/>
        <v>8.0353555644837281E-4</v>
      </c>
      <c r="H36" s="11">
        <f t="shared" si="6"/>
        <v>99429.573153764824</v>
      </c>
      <c r="I36" s="11">
        <f t="shared" si="4"/>
        <v>79.895197391534609</v>
      </c>
      <c r="J36" s="11">
        <f t="shared" si="2"/>
        <v>99389.625555069055</v>
      </c>
      <c r="K36" s="11">
        <f t="shared" si="3"/>
        <v>5864274.0042914711</v>
      </c>
      <c r="L36" s="14">
        <f t="shared" si="5"/>
        <v>58.97917307984968</v>
      </c>
    </row>
    <row r="37" spans="1:12" x14ac:dyDescent="0.2">
      <c r="A37" s="15">
        <v>28</v>
      </c>
      <c r="B37" s="8">
        <v>0</v>
      </c>
      <c r="C37" s="20">
        <v>1374</v>
      </c>
      <c r="D37" s="20">
        <v>1297</v>
      </c>
      <c r="E37" s="12">
        <v>0.5</v>
      </c>
      <c r="F37" s="13">
        <f t="shared" si="0"/>
        <v>0</v>
      </c>
      <c r="G37" s="13">
        <f t="shared" si="1"/>
        <v>0</v>
      </c>
      <c r="H37" s="11">
        <f t="shared" si="6"/>
        <v>99349.677956373285</v>
      </c>
      <c r="I37" s="11">
        <f t="shared" si="4"/>
        <v>0</v>
      </c>
      <c r="J37" s="11">
        <f t="shared" si="2"/>
        <v>99349.677956373285</v>
      </c>
      <c r="K37" s="11">
        <f t="shared" si="3"/>
        <v>5764884.3787364019</v>
      </c>
      <c r="L37" s="14">
        <f t="shared" si="5"/>
        <v>58.026200963307545</v>
      </c>
    </row>
    <row r="38" spans="1:12" x14ac:dyDescent="0.2">
      <c r="A38" s="15">
        <v>29</v>
      </c>
      <c r="B38" s="8">
        <v>0</v>
      </c>
      <c r="C38" s="20">
        <v>1398</v>
      </c>
      <c r="D38" s="20">
        <v>1348</v>
      </c>
      <c r="E38" s="12">
        <v>0.5</v>
      </c>
      <c r="F38" s="13">
        <f t="shared" si="0"/>
        <v>0</v>
      </c>
      <c r="G38" s="13">
        <f t="shared" si="1"/>
        <v>0</v>
      </c>
      <c r="H38" s="11">
        <f t="shared" si="6"/>
        <v>99349.677956373285</v>
      </c>
      <c r="I38" s="11">
        <f t="shared" si="4"/>
        <v>0</v>
      </c>
      <c r="J38" s="11">
        <f t="shared" si="2"/>
        <v>99349.677956373285</v>
      </c>
      <c r="K38" s="11">
        <f t="shared" si="3"/>
        <v>5665534.7007800285</v>
      </c>
      <c r="L38" s="14">
        <f t="shared" si="5"/>
        <v>57.026200963307545</v>
      </c>
    </row>
    <row r="39" spans="1:12" x14ac:dyDescent="0.2">
      <c r="A39" s="15">
        <v>30</v>
      </c>
      <c r="B39" s="8">
        <v>0</v>
      </c>
      <c r="C39" s="20">
        <v>1529</v>
      </c>
      <c r="D39" s="20">
        <v>1396</v>
      </c>
      <c r="E39" s="12">
        <v>0.5</v>
      </c>
      <c r="F39" s="13">
        <f t="shared" si="0"/>
        <v>0</v>
      </c>
      <c r="G39" s="13">
        <f t="shared" si="1"/>
        <v>0</v>
      </c>
      <c r="H39" s="11">
        <f t="shared" si="6"/>
        <v>99349.677956373285</v>
      </c>
      <c r="I39" s="11">
        <f t="shared" si="4"/>
        <v>0</v>
      </c>
      <c r="J39" s="11">
        <f t="shared" si="2"/>
        <v>99349.677956373285</v>
      </c>
      <c r="K39" s="11">
        <f t="shared" si="3"/>
        <v>5566185.022823655</v>
      </c>
      <c r="L39" s="14">
        <f t="shared" si="5"/>
        <v>56.026200963307545</v>
      </c>
    </row>
    <row r="40" spans="1:12" x14ac:dyDescent="0.2">
      <c r="A40" s="15">
        <v>31</v>
      </c>
      <c r="B40" s="8">
        <v>0</v>
      </c>
      <c r="C40" s="20">
        <v>1654</v>
      </c>
      <c r="D40" s="20">
        <v>1491</v>
      </c>
      <c r="E40" s="12">
        <v>0.5</v>
      </c>
      <c r="F40" s="13">
        <f t="shared" si="0"/>
        <v>0</v>
      </c>
      <c r="G40" s="13">
        <f t="shared" si="1"/>
        <v>0</v>
      </c>
      <c r="H40" s="11">
        <f t="shared" si="6"/>
        <v>99349.677956373285</v>
      </c>
      <c r="I40" s="11">
        <f t="shared" si="4"/>
        <v>0</v>
      </c>
      <c r="J40" s="11">
        <f t="shared" si="2"/>
        <v>99349.677956373285</v>
      </c>
      <c r="K40" s="11">
        <f t="shared" si="3"/>
        <v>5466835.3448672816</v>
      </c>
      <c r="L40" s="14">
        <f t="shared" si="5"/>
        <v>55.026200963307538</v>
      </c>
    </row>
    <row r="41" spans="1:12" x14ac:dyDescent="0.2">
      <c r="A41" s="15">
        <v>32</v>
      </c>
      <c r="B41" s="8">
        <v>0</v>
      </c>
      <c r="C41" s="20">
        <v>1549</v>
      </c>
      <c r="D41" s="20">
        <v>1615</v>
      </c>
      <c r="E41" s="12">
        <v>0.5</v>
      </c>
      <c r="F41" s="13">
        <f t="shared" si="0"/>
        <v>0</v>
      </c>
      <c r="G41" s="13">
        <f t="shared" si="1"/>
        <v>0</v>
      </c>
      <c r="H41" s="11">
        <f t="shared" si="6"/>
        <v>99349.677956373285</v>
      </c>
      <c r="I41" s="11">
        <f t="shared" si="4"/>
        <v>0</v>
      </c>
      <c r="J41" s="11">
        <f t="shared" si="2"/>
        <v>99349.677956373285</v>
      </c>
      <c r="K41" s="11">
        <f t="shared" si="3"/>
        <v>5367485.6669109082</v>
      </c>
      <c r="L41" s="14">
        <f t="shared" si="5"/>
        <v>54.026200963307538</v>
      </c>
    </row>
    <row r="42" spans="1:12" x14ac:dyDescent="0.2">
      <c r="A42" s="15">
        <v>33</v>
      </c>
      <c r="B42" s="20">
        <v>1</v>
      </c>
      <c r="C42" s="20">
        <v>1724</v>
      </c>
      <c r="D42" s="20">
        <v>1538</v>
      </c>
      <c r="E42" s="12">
        <v>0.5</v>
      </c>
      <c r="F42" s="13">
        <f t="shared" si="0"/>
        <v>6.131207847946045E-4</v>
      </c>
      <c r="G42" s="13">
        <f t="shared" si="1"/>
        <v>6.1293288384921848E-4</v>
      </c>
      <c r="H42" s="11">
        <f t="shared" si="6"/>
        <v>99349.677956373285</v>
      </c>
      <c r="I42" s="11">
        <f t="shared" si="4"/>
        <v>60.894684619291006</v>
      </c>
      <c r="J42" s="11">
        <f t="shared" si="2"/>
        <v>99319.23061406365</v>
      </c>
      <c r="K42" s="11">
        <f t="shared" si="3"/>
        <v>5268135.9889545348</v>
      </c>
      <c r="L42" s="14">
        <f t="shared" si="5"/>
        <v>53.026200963307538</v>
      </c>
    </row>
    <row r="43" spans="1:12" x14ac:dyDescent="0.2">
      <c r="A43" s="15">
        <v>34</v>
      </c>
      <c r="B43" s="20">
        <v>1</v>
      </c>
      <c r="C43" s="20">
        <v>1713</v>
      </c>
      <c r="D43" s="20">
        <v>1715</v>
      </c>
      <c r="E43" s="12">
        <v>0.5</v>
      </c>
      <c r="F43" s="13">
        <f t="shared" si="0"/>
        <v>5.8343057176196028E-4</v>
      </c>
      <c r="G43" s="13">
        <f t="shared" si="1"/>
        <v>5.8326042578011076E-4</v>
      </c>
      <c r="H43" s="11">
        <f t="shared" si="6"/>
        <v>99288.783271754</v>
      </c>
      <c r="I43" s="11">
        <f t="shared" si="4"/>
        <v>57.911218006272378</v>
      </c>
      <c r="J43" s="11">
        <f t="shared" si="2"/>
        <v>99259.827662750875</v>
      </c>
      <c r="K43" s="11">
        <f t="shared" si="3"/>
        <v>5168816.7583404714</v>
      </c>
      <c r="L43" s="14">
        <f t="shared" si="5"/>
        <v>52.058415744640449</v>
      </c>
    </row>
    <row r="44" spans="1:12" x14ac:dyDescent="0.2">
      <c r="A44" s="15">
        <v>35</v>
      </c>
      <c r="B44" s="20">
        <v>1</v>
      </c>
      <c r="C44" s="20">
        <v>1740</v>
      </c>
      <c r="D44" s="20">
        <v>1736</v>
      </c>
      <c r="E44" s="12">
        <v>0.5</v>
      </c>
      <c r="F44" s="13">
        <f t="shared" si="0"/>
        <v>5.7537399309551208E-4</v>
      </c>
      <c r="G44" s="13">
        <f t="shared" si="1"/>
        <v>5.7520851308599363E-4</v>
      </c>
      <c r="H44" s="11">
        <f t="shared" si="6"/>
        <v>99230.872053747735</v>
      </c>
      <c r="I44" s="11">
        <f t="shared" si="4"/>
        <v>57.078442366262713</v>
      </c>
      <c r="J44" s="11">
        <f t="shared" si="2"/>
        <v>99202.3328325646</v>
      </c>
      <c r="K44" s="11">
        <f t="shared" si="3"/>
        <v>5069556.9306777203</v>
      </c>
      <c r="L44" s="14">
        <f t="shared" si="5"/>
        <v>51.088505278194361</v>
      </c>
    </row>
    <row r="45" spans="1:12" x14ac:dyDescent="0.2">
      <c r="A45" s="15">
        <v>36</v>
      </c>
      <c r="B45" s="8">
        <v>0</v>
      </c>
      <c r="C45" s="20">
        <v>1697</v>
      </c>
      <c r="D45" s="20">
        <v>1744</v>
      </c>
      <c r="E45" s="12">
        <v>0.5</v>
      </c>
      <c r="F45" s="13">
        <f t="shared" si="0"/>
        <v>0</v>
      </c>
      <c r="G45" s="13">
        <f t="shared" si="1"/>
        <v>0</v>
      </c>
      <c r="H45" s="11">
        <f t="shared" si="6"/>
        <v>99173.793611381465</v>
      </c>
      <c r="I45" s="11">
        <f t="shared" si="4"/>
        <v>0</v>
      </c>
      <c r="J45" s="11">
        <f t="shared" si="2"/>
        <v>99173.793611381465</v>
      </c>
      <c r="K45" s="11">
        <f t="shared" si="3"/>
        <v>4970354.5978451557</v>
      </c>
      <c r="L45" s="14">
        <f t="shared" si="5"/>
        <v>50.117620964685408</v>
      </c>
    </row>
    <row r="46" spans="1:12" x14ac:dyDescent="0.2">
      <c r="A46" s="15">
        <v>37</v>
      </c>
      <c r="B46" s="20">
        <v>1</v>
      </c>
      <c r="C46" s="20">
        <v>1734</v>
      </c>
      <c r="D46" s="20">
        <v>1678</v>
      </c>
      <c r="E46" s="12">
        <v>0.5</v>
      </c>
      <c r="F46" s="13">
        <f t="shared" si="0"/>
        <v>5.8616647127784287E-4</v>
      </c>
      <c r="G46" s="13">
        <f t="shared" si="1"/>
        <v>5.8599472604746548E-4</v>
      </c>
      <c r="H46" s="11">
        <f t="shared" si="6"/>
        <v>99173.793611381465</v>
      </c>
      <c r="I46" s="11">
        <f t="shared" si="4"/>
        <v>58.115320018389362</v>
      </c>
      <c r="J46" s="11">
        <f t="shared" si="2"/>
        <v>99144.735951372262</v>
      </c>
      <c r="K46" s="11">
        <f t="shared" si="3"/>
        <v>4871180.8042337745</v>
      </c>
      <c r="L46" s="14">
        <f t="shared" si="5"/>
        <v>49.117620964685415</v>
      </c>
    </row>
    <row r="47" spans="1:12" x14ac:dyDescent="0.2">
      <c r="A47" s="15">
        <v>38</v>
      </c>
      <c r="B47" s="20">
        <v>1</v>
      </c>
      <c r="C47" s="20">
        <v>1665</v>
      </c>
      <c r="D47" s="20">
        <v>1723</v>
      </c>
      <c r="E47" s="12">
        <v>0.5</v>
      </c>
      <c r="F47" s="13">
        <f t="shared" si="0"/>
        <v>5.9031877213695393E-4</v>
      </c>
      <c r="G47" s="13">
        <f t="shared" si="1"/>
        <v>5.9014458542342872E-4</v>
      </c>
      <c r="H47" s="11">
        <f t="shared" si="6"/>
        <v>99115.678291363074</v>
      </c>
      <c r="I47" s="11">
        <f t="shared" si="4"/>
        <v>58.492580874218397</v>
      </c>
      <c r="J47" s="11">
        <f t="shared" si="2"/>
        <v>99086.432000925968</v>
      </c>
      <c r="K47" s="11">
        <f t="shared" si="3"/>
        <v>4772036.0682824021</v>
      </c>
      <c r="L47" s="14">
        <f t="shared" si="5"/>
        <v>48.146127338748549</v>
      </c>
    </row>
    <row r="48" spans="1:12" x14ac:dyDescent="0.2">
      <c r="A48" s="15">
        <v>39</v>
      </c>
      <c r="B48" s="20">
        <v>2</v>
      </c>
      <c r="C48" s="20">
        <v>1428</v>
      </c>
      <c r="D48" s="20">
        <v>1678</v>
      </c>
      <c r="E48" s="12">
        <v>0.5</v>
      </c>
      <c r="F48" s="13">
        <f t="shared" si="0"/>
        <v>1.28783000643915E-3</v>
      </c>
      <c r="G48" s="13">
        <f t="shared" si="1"/>
        <v>1.287001287001287E-3</v>
      </c>
      <c r="H48" s="11">
        <f t="shared" si="6"/>
        <v>99057.185710488862</v>
      </c>
      <c r="I48" s="11">
        <f t="shared" si="4"/>
        <v>127.48672549612466</v>
      </c>
      <c r="J48" s="11">
        <f t="shared" si="2"/>
        <v>98993.442347740798</v>
      </c>
      <c r="K48" s="11">
        <f t="shared" si="3"/>
        <v>4672949.6362814764</v>
      </c>
      <c r="L48" s="14">
        <f t="shared" si="5"/>
        <v>47.174262046359267</v>
      </c>
    </row>
    <row r="49" spans="1:12" x14ac:dyDescent="0.2">
      <c r="A49" s="15">
        <v>40</v>
      </c>
      <c r="B49" s="8">
        <v>0</v>
      </c>
      <c r="C49" s="20">
        <v>1442</v>
      </c>
      <c r="D49" s="20">
        <v>1424</v>
      </c>
      <c r="E49" s="12">
        <v>0.5</v>
      </c>
      <c r="F49" s="13">
        <f t="shared" si="0"/>
        <v>0</v>
      </c>
      <c r="G49" s="13">
        <f t="shared" si="1"/>
        <v>0</v>
      </c>
      <c r="H49" s="11">
        <f t="shared" si="6"/>
        <v>98929.698984992734</v>
      </c>
      <c r="I49" s="11">
        <f t="shared" si="4"/>
        <v>0</v>
      </c>
      <c r="J49" s="11">
        <f t="shared" si="2"/>
        <v>98929.698984992734</v>
      </c>
      <c r="K49" s="11">
        <f t="shared" si="3"/>
        <v>4573956.1939337356</v>
      </c>
      <c r="L49" s="14">
        <f t="shared" si="5"/>
        <v>46.23440929126437</v>
      </c>
    </row>
    <row r="50" spans="1:12" x14ac:dyDescent="0.2">
      <c r="A50" s="15">
        <v>41</v>
      </c>
      <c r="B50" s="20">
        <v>2</v>
      </c>
      <c r="C50" s="20">
        <v>1385</v>
      </c>
      <c r="D50" s="20">
        <v>1435</v>
      </c>
      <c r="E50" s="12">
        <v>0.5</v>
      </c>
      <c r="F50" s="13">
        <f t="shared" si="0"/>
        <v>1.4184397163120568E-3</v>
      </c>
      <c r="G50" s="13">
        <f t="shared" si="1"/>
        <v>1.4174344436569811E-3</v>
      </c>
      <c r="H50" s="11">
        <f t="shared" si="6"/>
        <v>98929.698984992734</v>
      </c>
      <c r="I50" s="11">
        <f t="shared" si="4"/>
        <v>140.22636284194579</v>
      </c>
      <c r="J50" s="11">
        <f t="shared" si="2"/>
        <v>98859.585803571754</v>
      </c>
      <c r="K50" s="11">
        <f t="shared" si="3"/>
        <v>4475026.4949487429</v>
      </c>
      <c r="L50" s="14">
        <f t="shared" si="5"/>
        <v>45.23440929126437</v>
      </c>
    </row>
    <row r="51" spans="1:12" x14ac:dyDescent="0.2">
      <c r="A51" s="15">
        <v>42</v>
      </c>
      <c r="B51" s="20">
        <v>1</v>
      </c>
      <c r="C51" s="20">
        <v>1317</v>
      </c>
      <c r="D51" s="20">
        <v>1379</v>
      </c>
      <c r="E51" s="12">
        <v>0.5</v>
      </c>
      <c r="F51" s="13">
        <f t="shared" si="0"/>
        <v>7.4183976261127599E-4</v>
      </c>
      <c r="G51" s="13">
        <f t="shared" si="1"/>
        <v>7.415647015202077E-4</v>
      </c>
      <c r="H51" s="11">
        <f t="shared" si="6"/>
        <v>98789.472622150788</v>
      </c>
      <c r="I51" s="11">
        <f t="shared" si="4"/>
        <v>73.258785778383981</v>
      </c>
      <c r="J51" s="11">
        <f t="shared" si="2"/>
        <v>98752.843229261605</v>
      </c>
      <c r="K51" s="11">
        <f t="shared" si="3"/>
        <v>4376166.9091451708</v>
      </c>
      <c r="L51" s="14">
        <f t="shared" si="5"/>
        <v>44.297907388200159</v>
      </c>
    </row>
    <row r="52" spans="1:12" x14ac:dyDescent="0.2">
      <c r="A52" s="15">
        <v>43</v>
      </c>
      <c r="B52" s="20">
        <v>3</v>
      </c>
      <c r="C52" s="20">
        <v>1257</v>
      </c>
      <c r="D52" s="20">
        <v>1317</v>
      </c>
      <c r="E52" s="12">
        <v>0.5</v>
      </c>
      <c r="F52" s="13">
        <f t="shared" si="0"/>
        <v>2.331002331002331E-3</v>
      </c>
      <c r="G52" s="13">
        <f t="shared" si="1"/>
        <v>2.3282887077997671E-3</v>
      </c>
      <c r="H52" s="11">
        <f t="shared" si="6"/>
        <v>98716.213836372408</v>
      </c>
      <c r="I52" s="11">
        <f t="shared" si="4"/>
        <v>229.83984595197302</v>
      </c>
      <c r="J52" s="11">
        <f t="shared" si="2"/>
        <v>98601.293913396425</v>
      </c>
      <c r="K52" s="11">
        <f t="shared" si="3"/>
        <v>4277414.0659159096</v>
      </c>
      <c r="L52" s="14">
        <f t="shared" si="5"/>
        <v>43.330410473460425</v>
      </c>
    </row>
    <row r="53" spans="1:12" x14ac:dyDescent="0.2">
      <c r="A53" s="15">
        <v>44</v>
      </c>
      <c r="B53" s="20">
        <v>2</v>
      </c>
      <c r="C53" s="20">
        <v>1212</v>
      </c>
      <c r="D53" s="20">
        <v>1247</v>
      </c>
      <c r="E53" s="12">
        <v>0.5</v>
      </c>
      <c r="F53" s="13">
        <f t="shared" si="0"/>
        <v>1.6266775111834079E-3</v>
      </c>
      <c r="G53" s="13">
        <f t="shared" si="1"/>
        <v>1.6253555465258025E-3</v>
      </c>
      <c r="H53" s="11">
        <f t="shared" si="6"/>
        <v>98486.373990420441</v>
      </c>
      <c r="I53" s="11">
        <f t="shared" si="4"/>
        <v>160.07537422254438</v>
      </c>
      <c r="J53" s="11">
        <f t="shared" si="2"/>
        <v>98406.336303309159</v>
      </c>
      <c r="K53" s="11">
        <f t="shared" si="3"/>
        <v>4178812.7720025131</v>
      </c>
      <c r="L53" s="14">
        <f t="shared" si="5"/>
        <v>42.430364756945742</v>
      </c>
    </row>
    <row r="54" spans="1:12" x14ac:dyDescent="0.2">
      <c r="A54" s="15">
        <v>45</v>
      </c>
      <c r="B54" s="20">
        <v>1</v>
      </c>
      <c r="C54" s="20">
        <v>1180</v>
      </c>
      <c r="D54" s="20">
        <v>1222</v>
      </c>
      <c r="E54" s="12">
        <v>0.5</v>
      </c>
      <c r="F54" s="13">
        <f t="shared" si="0"/>
        <v>8.3263946711074107E-4</v>
      </c>
      <c r="G54" s="13">
        <f t="shared" si="1"/>
        <v>8.3229296712442784E-4</v>
      </c>
      <c r="H54" s="11">
        <f t="shared" si="6"/>
        <v>98326.298616197892</v>
      </c>
      <c r="I54" s="11">
        <f t="shared" si="4"/>
        <v>81.83628682163787</v>
      </c>
      <c r="J54" s="11">
        <f t="shared" si="2"/>
        <v>98285.380472787074</v>
      </c>
      <c r="K54" s="11">
        <f t="shared" si="3"/>
        <v>4080406.435699204</v>
      </c>
      <c r="L54" s="14">
        <f t="shared" si="5"/>
        <v>41.498627459032754</v>
      </c>
    </row>
    <row r="55" spans="1:12" x14ac:dyDescent="0.2">
      <c r="A55" s="15">
        <v>46</v>
      </c>
      <c r="B55" s="20">
        <v>1</v>
      </c>
      <c r="C55" s="20">
        <v>1141</v>
      </c>
      <c r="D55" s="20">
        <v>1188</v>
      </c>
      <c r="E55" s="12">
        <v>0.5</v>
      </c>
      <c r="F55" s="13">
        <f t="shared" si="0"/>
        <v>8.5873765564620013E-4</v>
      </c>
      <c r="G55" s="13">
        <f t="shared" si="1"/>
        <v>8.5836909871244631E-4</v>
      </c>
      <c r="H55" s="11">
        <f t="shared" si="6"/>
        <v>98244.462329376256</v>
      </c>
      <c r="I55" s="11">
        <f t="shared" si="4"/>
        <v>84.330010583155584</v>
      </c>
      <c r="J55" s="11">
        <f t="shared" si="2"/>
        <v>98202.297324084677</v>
      </c>
      <c r="K55" s="11">
        <f t="shared" si="3"/>
        <v>3982121.0552264168</v>
      </c>
      <c r="L55" s="14">
        <f t="shared" si="5"/>
        <v>40.532778752209786</v>
      </c>
    </row>
    <row r="56" spans="1:12" x14ac:dyDescent="0.2">
      <c r="A56" s="15">
        <v>47</v>
      </c>
      <c r="B56" s="20">
        <v>3</v>
      </c>
      <c r="C56" s="20">
        <v>1080</v>
      </c>
      <c r="D56" s="20">
        <v>1154</v>
      </c>
      <c r="E56" s="12">
        <v>0.5</v>
      </c>
      <c r="F56" s="13">
        <f t="shared" si="0"/>
        <v>2.6857654431512983E-3</v>
      </c>
      <c r="G56" s="13">
        <f t="shared" si="1"/>
        <v>2.6821636119803314E-3</v>
      </c>
      <c r="H56" s="11">
        <f t="shared" si="6"/>
        <v>98160.132318793098</v>
      </c>
      <c r="I56" s="11">
        <f t="shared" si="4"/>
        <v>263.28153505264135</v>
      </c>
      <c r="J56" s="11">
        <f t="shared" si="2"/>
        <v>98028.491551266779</v>
      </c>
      <c r="K56" s="11">
        <f t="shared" si="3"/>
        <v>3883918.7579023321</v>
      </c>
      <c r="L56" s="14">
        <f t="shared" si="5"/>
        <v>39.567171173818217</v>
      </c>
    </row>
    <row r="57" spans="1:12" x14ac:dyDescent="0.2">
      <c r="A57" s="15">
        <v>48</v>
      </c>
      <c r="B57" s="20">
        <v>3</v>
      </c>
      <c r="C57" s="20">
        <v>1093</v>
      </c>
      <c r="D57" s="20">
        <v>1091</v>
      </c>
      <c r="E57" s="12">
        <v>0.5</v>
      </c>
      <c r="F57" s="13">
        <f t="shared" si="0"/>
        <v>2.7472527472527475E-3</v>
      </c>
      <c r="G57" s="13">
        <f t="shared" si="1"/>
        <v>2.7434842249657067E-3</v>
      </c>
      <c r="H57" s="11">
        <f t="shared" si="6"/>
        <v>97896.850783740461</v>
      </c>
      <c r="I57" s="11">
        <f t="shared" si="4"/>
        <v>268.57846579901366</v>
      </c>
      <c r="J57" s="11">
        <f t="shared" si="2"/>
        <v>97762.561550840954</v>
      </c>
      <c r="K57" s="11">
        <f t="shared" si="3"/>
        <v>3785890.2663510651</v>
      </c>
      <c r="L57" s="14">
        <f t="shared" si="5"/>
        <v>38.672237523904677</v>
      </c>
    </row>
    <row r="58" spans="1:12" x14ac:dyDescent="0.2">
      <c r="A58" s="15">
        <v>49</v>
      </c>
      <c r="B58" s="20">
        <v>1</v>
      </c>
      <c r="C58" s="20">
        <v>1115</v>
      </c>
      <c r="D58" s="20">
        <v>1097</v>
      </c>
      <c r="E58" s="12">
        <v>0.5</v>
      </c>
      <c r="F58" s="13">
        <f t="shared" si="0"/>
        <v>9.0415913200723324E-4</v>
      </c>
      <c r="G58" s="13">
        <f t="shared" si="1"/>
        <v>9.0375056484410295E-4</v>
      </c>
      <c r="H58" s="11">
        <f t="shared" si="6"/>
        <v>97628.272317941446</v>
      </c>
      <c r="I58" s="11">
        <f t="shared" si="4"/>
        <v>88.231606252093485</v>
      </c>
      <c r="J58" s="11">
        <f t="shared" si="2"/>
        <v>97584.15651481539</v>
      </c>
      <c r="K58" s="11">
        <f t="shared" si="3"/>
        <v>3688127.7048002244</v>
      </c>
      <c r="L58" s="14">
        <f t="shared" si="5"/>
        <v>37.777250556982828</v>
      </c>
    </row>
    <row r="59" spans="1:12" x14ac:dyDescent="0.2">
      <c r="A59" s="15">
        <v>50</v>
      </c>
      <c r="B59" s="20">
        <v>1</v>
      </c>
      <c r="C59" s="20">
        <v>1050</v>
      </c>
      <c r="D59" s="20">
        <v>1113</v>
      </c>
      <c r="E59" s="12">
        <v>0.5</v>
      </c>
      <c r="F59" s="13">
        <f t="shared" si="0"/>
        <v>9.2464170134073042E-4</v>
      </c>
      <c r="G59" s="13">
        <f t="shared" si="1"/>
        <v>9.242144177449167E-4</v>
      </c>
      <c r="H59" s="11">
        <f t="shared" si="6"/>
        <v>97540.040711689348</v>
      </c>
      <c r="I59" s="11">
        <f t="shared" si="4"/>
        <v>90.147911933169439</v>
      </c>
      <c r="J59" s="11">
        <f t="shared" si="2"/>
        <v>97494.966755722766</v>
      </c>
      <c r="K59" s="11">
        <f t="shared" si="3"/>
        <v>3590543.5482854089</v>
      </c>
      <c r="L59" s="14">
        <f t="shared" si="5"/>
        <v>36.810970367527361</v>
      </c>
    </row>
    <row r="60" spans="1:12" x14ac:dyDescent="0.2">
      <c r="A60" s="15">
        <v>51</v>
      </c>
      <c r="B60" s="20">
        <v>1</v>
      </c>
      <c r="C60" s="20">
        <v>1058</v>
      </c>
      <c r="D60" s="20">
        <v>1041</v>
      </c>
      <c r="E60" s="12">
        <v>0.5</v>
      </c>
      <c r="F60" s="13">
        <f t="shared" si="0"/>
        <v>9.528346831824678E-4</v>
      </c>
      <c r="G60" s="13">
        <f t="shared" si="1"/>
        <v>9.5238095238095238E-4</v>
      </c>
      <c r="H60" s="11">
        <f t="shared" si="6"/>
        <v>97449.892799756184</v>
      </c>
      <c r="I60" s="11">
        <f t="shared" si="4"/>
        <v>92.809421714053514</v>
      </c>
      <c r="J60" s="11">
        <f t="shared" si="2"/>
        <v>97403.488088899147</v>
      </c>
      <c r="K60" s="11">
        <f t="shared" si="3"/>
        <v>3493048.5815296862</v>
      </c>
      <c r="L60" s="14">
        <f t="shared" si="5"/>
        <v>35.844560534379838</v>
      </c>
    </row>
    <row r="61" spans="1:12" x14ac:dyDescent="0.2">
      <c r="A61" s="15">
        <v>52</v>
      </c>
      <c r="B61" s="20">
        <v>3</v>
      </c>
      <c r="C61" s="20">
        <v>1029</v>
      </c>
      <c r="D61" s="20">
        <v>1053</v>
      </c>
      <c r="E61" s="12">
        <v>0.5</v>
      </c>
      <c r="F61" s="13">
        <f t="shared" si="0"/>
        <v>2.881844380403458E-3</v>
      </c>
      <c r="G61" s="13">
        <f t="shared" si="1"/>
        <v>2.8776978417266188E-3</v>
      </c>
      <c r="H61" s="11">
        <f t="shared" si="6"/>
        <v>97357.083378042124</v>
      </c>
      <c r="I61" s="11">
        <f t="shared" si="4"/>
        <v>280.16426871379031</v>
      </c>
      <c r="J61" s="11">
        <f t="shared" si="2"/>
        <v>97217.001243685227</v>
      </c>
      <c r="K61" s="11">
        <f t="shared" si="3"/>
        <v>3395645.0934407869</v>
      </c>
      <c r="L61" s="14">
        <f t="shared" si="5"/>
        <v>34.878254109722427</v>
      </c>
    </row>
    <row r="62" spans="1:12" x14ac:dyDescent="0.2">
      <c r="A62" s="15">
        <v>53</v>
      </c>
      <c r="B62" s="20">
        <v>3</v>
      </c>
      <c r="C62" s="20">
        <v>981</v>
      </c>
      <c r="D62" s="20">
        <v>1016</v>
      </c>
      <c r="E62" s="12">
        <v>0.5</v>
      </c>
      <c r="F62" s="13">
        <f t="shared" si="0"/>
        <v>3.0045067601402104E-3</v>
      </c>
      <c r="G62" s="13">
        <f t="shared" si="1"/>
        <v>3.0000000000000001E-3</v>
      </c>
      <c r="H62" s="11">
        <f t="shared" si="6"/>
        <v>97076.91910932833</v>
      </c>
      <c r="I62" s="11">
        <f t="shared" si="4"/>
        <v>291.23075732798497</v>
      </c>
      <c r="J62" s="11">
        <f t="shared" si="2"/>
        <v>96931.303730664338</v>
      </c>
      <c r="K62" s="11">
        <f t="shared" si="3"/>
        <v>3298428.0921971016</v>
      </c>
      <c r="L62" s="14">
        <f t="shared" si="5"/>
        <v>33.977469850298831</v>
      </c>
    </row>
    <row r="63" spans="1:12" x14ac:dyDescent="0.2">
      <c r="A63" s="15">
        <v>54</v>
      </c>
      <c r="B63" s="20">
        <v>1</v>
      </c>
      <c r="C63" s="20">
        <v>979</v>
      </c>
      <c r="D63" s="20">
        <v>978</v>
      </c>
      <c r="E63" s="12">
        <v>0.5</v>
      </c>
      <c r="F63" s="13">
        <f t="shared" si="0"/>
        <v>1.021972406745018E-3</v>
      </c>
      <c r="G63" s="13">
        <f t="shared" si="1"/>
        <v>1.0214504596527069E-3</v>
      </c>
      <c r="H63" s="11">
        <f t="shared" si="6"/>
        <v>96785.688352000347</v>
      </c>
      <c r="I63" s="11">
        <f t="shared" si="4"/>
        <v>98.861785854954391</v>
      </c>
      <c r="J63" s="11">
        <f t="shared" si="2"/>
        <v>96736.257459072862</v>
      </c>
      <c r="K63" s="11">
        <f t="shared" si="3"/>
        <v>3201496.7884664373</v>
      </c>
      <c r="L63" s="14">
        <f t="shared" si="5"/>
        <v>33.0782044636899</v>
      </c>
    </row>
    <row r="64" spans="1:12" x14ac:dyDescent="0.2">
      <c r="A64" s="15">
        <v>55</v>
      </c>
      <c r="B64" s="20">
        <v>3</v>
      </c>
      <c r="C64" s="20">
        <v>925</v>
      </c>
      <c r="D64" s="20">
        <v>978</v>
      </c>
      <c r="E64" s="12">
        <v>0.5</v>
      </c>
      <c r="F64" s="13">
        <f t="shared" si="0"/>
        <v>3.1529164477141357E-3</v>
      </c>
      <c r="G64" s="13">
        <f t="shared" si="1"/>
        <v>3.1479538300104933E-3</v>
      </c>
      <c r="H64" s="11">
        <f t="shared" si="6"/>
        <v>96686.826566145392</v>
      </c>
      <c r="I64" s="11">
        <f t="shared" si="4"/>
        <v>304.36566600045768</v>
      </c>
      <c r="J64" s="11">
        <f t="shared" si="2"/>
        <v>96534.64373314516</v>
      </c>
      <c r="K64" s="11">
        <f t="shared" si="3"/>
        <v>3104760.5310073644</v>
      </c>
      <c r="L64" s="14">
        <f t="shared" si="5"/>
        <v>32.111515511198782</v>
      </c>
    </row>
    <row r="65" spans="1:12" x14ac:dyDescent="0.2">
      <c r="A65" s="15">
        <v>56</v>
      </c>
      <c r="B65" s="20">
        <v>2</v>
      </c>
      <c r="C65" s="20">
        <v>1019</v>
      </c>
      <c r="D65" s="20">
        <v>918</v>
      </c>
      <c r="E65" s="12">
        <v>0.5</v>
      </c>
      <c r="F65" s="13">
        <f t="shared" si="0"/>
        <v>2.0650490449148169E-3</v>
      </c>
      <c r="G65" s="13">
        <f t="shared" si="1"/>
        <v>2.0629190304280558E-3</v>
      </c>
      <c r="H65" s="11">
        <f t="shared" si="6"/>
        <v>96382.460900144928</v>
      </c>
      <c r="I65" s="11">
        <f t="shared" si="4"/>
        <v>198.82921279039698</v>
      </c>
      <c r="J65" s="11">
        <f t="shared" si="2"/>
        <v>96283.046293749721</v>
      </c>
      <c r="K65" s="11">
        <f t="shared" si="3"/>
        <v>3008225.8872742192</v>
      </c>
      <c r="L65" s="14">
        <f t="shared" si="5"/>
        <v>31.211341349655203</v>
      </c>
    </row>
    <row r="66" spans="1:12" x14ac:dyDescent="0.2">
      <c r="A66" s="15">
        <v>57</v>
      </c>
      <c r="B66" s="20">
        <v>4</v>
      </c>
      <c r="C66" s="20">
        <v>1026</v>
      </c>
      <c r="D66" s="20">
        <v>1015</v>
      </c>
      <c r="E66" s="12">
        <v>0.5</v>
      </c>
      <c r="F66" s="13">
        <f t="shared" si="0"/>
        <v>3.9196472317491425E-3</v>
      </c>
      <c r="G66" s="13">
        <f t="shared" si="1"/>
        <v>3.9119804400977991E-3</v>
      </c>
      <c r="H66" s="11">
        <f t="shared" si="6"/>
        <v>96183.631687354529</v>
      </c>
      <c r="I66" s="11">
        <f t="shared" si="4"/>
        <v>376.2684858185018</v>
      </c>
      <c r="J66" s="11">
        <f t="shared" si="2"/>
        <v>95995.497444445282</v>
      </c>
      <c r="K66" s="11">
        <f t="shared" si="3"/>
        <v>2911942.8409804692</v>
      </c>
      <c r="L66" s="14">
        <f t="shared" si="5"/>
        <v>30.274827326605394</v>
      </c>
    </row>
    <row r="67" spans="1:12" x14ac:dyDescent="0.2">
      <c r="A67" s="15">
        <v>58</v>
      </c>
      <c r="B67" s="20">
        <v>3</v>
      </c>
      <c r="C67" s="20">
        <v>1113</v>
      </c>
      <c r="D67" s="20">
        <v>1020</v>
      </c>
      <c r="E67" s="12">
        <v>0.5</v>
      </c>
      <c r="F67" s="13">
        <f t="shared" si="0"/>
        <v>2.8129395218002813E-3</v>
      </c>
      <c r="G67" s="13">
        <f t="shared" si="1"/>
        <v>2.8089887640449437E-3</v>
      </c>
      <c r="H67" s="11">
        <f t="shared" si="6"/>
        <v>95807.363201536034</v>
      </c>
      <c r="I67" s="11">
        <f t="shared" si="4"/>
        <v>269.12180674588774</v>
      </c>
      <c r="J67" s="11">
        <f t="shared" si="2"/>
        <v>95672.802298163093</v>
      </c>
      <c r="K67" s="11">
        <f t="shared" si="3"/>
        <v>2815947.343536024</v>
      </c>
      <c r="L67" s="14">
        <f t="shared" si="5"/>
        <v>29.391763320033395</v>
      </c>
    </row>
    <row r="68" spans="1:12" x14ac:dyDescent="0.2">
      <c r="A68" s="15">
        <v>59</v>
      </c>
      <c r="B68" s="20">
        <v>6</v>
      </c>
      <c r="C68" s="20">
        <v>1053</v>
      </c>
      <c r="D68" s="20">
        <v>1099</v>
      </c>
      <c r="E68" s="12">
        <v>0.5</v>
      </c>
      <c r="F68" s="13">
        <f t="shared" si="0"/>
        <v>5.5762081784386614E-3</v>
      </c>
      <c r="G68" s="13">
        <f t="shared" si="1"/>
        <v>5.5607043558850789E-3</v>
      </c>
      <c r="H68" s="11">
        <f t="shared" si="6"/>
        <v>95538.241394790151</v>
      </c>
      <c r="I68" s="11">
        <f t="shared" si="4"/>
        <v>531.25991507760978</v>
      </c>
      <c r="J68" s="11">
        <f t="shared" si="2"/>
        <v>95272.611437251355</v>
      </c>
      <c r="K68" s="11">
        <f t="shared" si="3"/>
        <v>2720274.5412378609</v>
      </c>
      <c r="L68" s="14">
        <f t="shared" si="5"/>
        <v>28.473148568822218</v>
      </c>
    </row>
    <row r="69" spans="1:12" x14ac:dyDescent="0.2">
      <c r="A69" s="15">
        <v>60</v>
      </c>
      <c r="B69" s="20">
        <v>4</v>
      </c>
      <c r="C69" s="20">
        <v>1256</v>
      </c>
      <c r="D69" s="20">
        <v>1050</v>
      </c>
      <c r="E69" s="12">
        <v>0.5</v>
      </c>
      <c r="F69" s="13">
        <f t="shared" si="0"/>
        <v>3.469210754553339E-3</v>
      </c>
      <c r="G69" s="13">
        <f t="shared" si="1"/>
        <v>3.4632034632034632E-3</v>
      </c>
      <c r="H69" s="11">
        <f t="shared" si="6"/>
        <v>95006.981479712544</v>
      </c>
      <c r="I69" s="11">
        <f t="shared" si="4"/>
        <v>329.02850728904775</v>
      </c>
      <c r="J69" s="11">
        <f t="shared" si="2"/>
        <v>94842.467226068009</v>
      </c>
      <c r="K69" s="11">
        <f t="shared" si="3"/>
        <v>2625001.9298006096</v>
      </c>
      <c r="L69" s="14">
        <f t="shared" si="5"/>
        <v>27.629568784491308</v>
      </c>
    </row>
    <row r="70" spans="1:12" x14ac:dyDescent="0.2">
      <c r="A70" s="15">
        <v>61</v>
      </c>
      <c r="B70" s="20">
        <v>1</v>
      </c>
      <c r="C70" s="20">
        <v>1434</v>
      </c>
      <c r="D70" s="20">
        <v>1251</v>
      </c>
      <c r="E70" s="12">
        <v>0.5</v>
      </c>
      <c r="F70" s="13">
        <f t="shared" si="0"/>
        <v>7.4487895716945994E-4</v>
      </c>
      <c r="G70" s="13">
        <f t="shared" si="1"/>
        <v>7.4460163812360388E-4</v>
      </c>
      <c r="H70" s="11">
        <f t="shared" si="6"/>
        <v>94677.952972423489</v>
      </c>
      <c r="I70" s="11">
        <f t="shared" si="4"/>
        <v>70.497358877456065</v>
      </c>
      <c r="J70" s="11">
        <f t="shared" si="2"/>
        <v>94642.704292984752</v>
      </c>
      <c r="K70" s="11">
        <f t="shared" si="3"/>
        <v>2530159.4625745416</v>
      </c>
      <c r="L70" s="14">
        <f t="shared" si="5"/>
        <v>26.723850517886589</v>
      </c>
    </row>
    <row r="71" spans="1:12" x14ac:dyDescent="0.2">
      <c r="A71" s="15">
        <v>62</v>
      </c>
      <c r="B71" s="20">
        <v>1</v>
      </c>
      <c r="C71" s="20">
        <v>1334</v>
      </c>
      <c r="D71" s="20">
        <v>1424</v>
      </c>
      <c r="E71" s="12">
        <v>0.5</v>
      </c>
      <c r="F71" s="13">
        <f t="shared" si="0"/>
        <v>7.2516316171138508E-4</v>
      </c>
      <c r="G71" s="13">
        <f t="shared" si="1"/>
        <v>7.2490032620514688E-4</v>
      </c>
      <c r="H71" s="11">
        <f t="shared" si="6"/>
        <v>94607.45561354603</v>
      </c>
      <c r="I71" s="11">
        <f t="shared" si="4"/>
        <v>68.580975435698477</v>
      </c>
      <c r="J71" s="11">
        <f t="shared" si="2"/>
        <v>94573.165125828178</v>
      </c>
      <c r="K71" s="11">
        <f t="shared" si="3"/>
        <v>2435516.7582815569</v>
      </c>
      <c r="L71" s="14">
        <f t="shared" si="5"/>
        <v>25.743391390105582</v>
      </c>
    </row>
    <row r="72" spans="1:12" x14ac:dyDescent="0.2">
      <c r="A72" s="15">
        <v>63</v>
      </c>
      <c r="B72" s="20">
        <v>4</v>
      </c>
      <c r="C72" s="20">
        <v>1195</v>
      </c>
      <c r="D72" s="20">
        <v>1320</v>
      </c>
      <c r="E72" s="12">
        <v>0.5</v>
      </c>
      <c r="F72" s="13">
        <f t="shared" si="0"/>
        <v>3.1809145129224653E-3</v>
      </c>
      <c r="G72" s="13">
        <f t="shared" si="1"/>
        <v>3.1758634378721714E-3</v>
      </c>
      <c r="H72" s="11">
        <f t="shared" si="6"/>
        <v>94538.874638110326</v>
      </c>
      <c r="I72" s="11">
        <f t="shared" si="4"/>
        <v>300.24255542075531</v>
      </c>
      <c r="J72" s="11">
        <f t="shared" si="2"/>
        <v>94388.753360399947</v>
      </c>
      <c r="K72" s="11">
        <f t="shared" si="3"/>
        <v>2340943.5931557287</v>
      </c>
      <c r="L72" s="14">
        <f t="shared" si="5"/>
        <v>24.761703607291008</v>
      </c>
    </row>
    <row r="73" spans="1:12" x14ac:dyDescent="0.2">
      <c r="A73" s="15">
        <v>64</v>
      </c>
      <c r="B73" s="20">
        <v>8</v>
      </c>
      <c r="C73" s="20">
        <v>1242</v>
      </c>
      <c r="D73" s="20">
        <v>1177</v>
      </c>
      <c r="E73" s="12">
        <v>0.5</v>
      </c>
      <c r="F73" s="13">
        <f t="shared" ref="F73:F109" si="7">B73/((C73+D73)/2)</f>
        <v>6.6143034311699047E-3</v>
      </c>
      <c r="G73" s="13">
        <f t="shared" ref="G73:G108" si="8">F73/((1+(1-E73)*F73))</f>
        <v>6.592501030078286E-3</v>
      </c>
      <c r="H73" s="11">
        <f t="shared" si="6"/>
        <v>94238.632082689568</v>
      </c>
      <c r="I73" s="11">
        <f t="shared" si="4"/>
        <v>621.26827907829954</v>
      </c>
      <c r="J73" s="11">
        <f t="shared" ref="J73:J108" si="9">H74+I73*E73</f>
        <v>93927.997943150418</v>
      </c>
      <c r="K73" s="11">
        <f t="shared" ref="K73:K97" si="10">K74+J73</f>
        <v>2246554.8397953287</v>
      </c>
      <c r="L73" s="14">
        <f t="shared" si="5"/>
        <v>23.839000950524113</v>
      </c>
    </row>
    <row r="74" spans="1:12" x14ac:dyDescent="0.2">
      <c r="A74" s="15">
        <v>65</v>
      </c>
      <c r="B74" s="20">
        <v>1</v>
      </c>
      <c r="C74" s="20">
        <v>1197</v>
      </c>
      <c r="D74" s="20">
        <v>1233</v>
      </c>
      <c r="E74" s="12">
        <v>0.5</v>
      </c>
      <c r="F74" s="13">
        <f t="shared" si="7"/>
        <v>8.2304526748971192E-4</v>
      </c>
      <c r="G74" s="13">
        <f t="shared" si="8"/>
        <v>8.2270670505964617E-4</v>
      </c>
      <c r="H74" s="11">
        <f t="shared" si="6"/>
        <v>93617.363803611268</v>
      </c>
      <c r="I74" s="11">
        <f t="shared" ref="I74:I108" si="11">H74*G74</f>
        <v>77.019632911239214</v>
      </c>
      <c r="J74" s="11">
        <f t="shared" si="9"/>
        <v>93578.853987155657</v>
      </c>
      <c r="K74" s="11">
        <f t="shared" si="10"/>
        <v>2152626.8418521783</v>
      </c>
      <c r="L74" s="14">
        <f t="shared" ref="L74:L108" si="12">K74/H74</f>
        <v>22.993884407682298</v>
      </c>
    </row>
    <row r="75" spans="1:12" x14ac:dyDescent="0.2">
      <c r="A75" s="15">
        <v>66</v>
      </c>
      <c r="B75" s="20">
        <v>6</v>
      </c>
      <c r="C75" s="20">
        <v>1048</v>
      </c>
      <c r="D75" s="20">
        <v>1188</v>
      </c>
      <c r="E75" s="12">
        <v>0.5</v>
      </c>
      <c r="F75" s="13">
        <f t="shared" si="7"/>
        <v>5.3667262969588547E-3</v>
      </c>
      <c r="G75" s="13">
        <f t="shared" si="8"/>
        <v>5.3523639607493305E-3</v>
      </c>
      <c r="H75" s="11">
        <f t="shared" ref="H75:H108" si="13">H74-I74</f>
        <v>93540.344170700031</v>
      </c>
      <c r="I75" s="11">
        <f t="shared" si="11"/>
        <v>500.66196701534358</v>
      </c>
      <c r="J75" s="11">
        <f t="shared" si="9"/>
        <v>93290.013187192351</v>
      </c>
      <c r="K75" s="11">
        <f t="shared" si="10"/>
        <v>2059047.9878650226</v>
      </c>
      <c r="L75" s="14">
        <f t="shared" si="12"/>
        <v>22.012405514646218</v>
      </c>
    </row>
    <row r="76" spans="1:12" x14ac:dyDescent="0.2">
      <c r="A76" s="15">
        <v>67</v>
      </c>
      <c r="B76" s="20">
        <v>4</v>
      </c>
      <c r="C76" s="20">
        <v>791</v>
      </c>
      <c r="D76" s="20">
        <v>1040</v>
      </c>
      <c r="E76" s="12">
        <v>0.5</v>
      </c>
      <c r="F76" s="13">
        <f t="shared" si="7"/>
        <v>4.3691971600218456E-3</v>
      </c>
      <c r="G76" s="13">
        <f t="shared" si="8"/>
        <v>4.359673024523161E-3</v>
      </c>
      <c r="H76" s="11">
        <f t="shared" si="13"/>
        <v>93039.682203684686</v>
      </c>
      <c r="I76" s="11">
        <f t="shared" si="11"/>
        <v>405.62259271361171</v>
      </c>
      <c r="J76" s="11">
        <f t="shared" si="9"/>
        <v>92836.870907327888</v>
      </c>
      <c r="K76" s="11">
        <f t="shared" si="10"/>
        <v>1965757.9746778302</v>
      </c>
      <c r="L76" s="14">
        <f t="shared" si="12"/>
        <v>21.128167338043419</v>
      </c>
    </row>
    <row r="77" spans="1:12" x14ac:dyDescent="0.2">
      <c r="A77" s="15">
        <v>68</v>
      </c>
      <c r="B77" s="20">
        <v>1</v>
      </c>
      <c r="C77" s="20">
        <v>637</v>
      </c>
      <c r="D77" s="20">
        <v>785</v>
      </c>
      <c r="E77" s="12">
        <v>0.5</v>
      </c>
      <c r="F77" s="13">
        <f t="shared" si="7"/>
        <v>1.4064697609001407E-3</v>
      </c>
      <c r="G77" s="13">
        <f t="shared" si="8"/>
        <v>1.4054813773717498E-3</v>
      </c>
      <c r="H77" s="11">
        <f t="shared" si="13"/>
        <v>92634.059610971075</v>
      </c>
      <c r="I77" s="11">
        <f t="shared" si="11"/>
        <v>130.19544569356441</v>
      </c>
      <c r="J77" s="11">
        <f t="shared" si="9"/>
        <v>92568.961888124293</v>
      </c>
      <c r="K77" s="11">
        <f t="shared" si="10"/>
        <v>1872921.1037705024</v>
      </c>
      <c r="L77" s="14">
        <f t="shared" si="12"/>
        <v>20.21849319392976</v>
      </c>
    </row>
    <row r="78" spans="1:12" x14ac:dyDescent="0.2">
      <c r="A78" s="15">
        <v>69</v>
      </c>
      <c r="B78" s="20">
        <v>6</v>
      </c>
      <c r="C78" s="20">
        <v>849</v>
      </c>
      <c r="D78" s="20">
        <v>633</v>
      </c>
      <c r="E78" s="12">
        <v>0.5</v>
      </c>
      <c r="F78" s="13">
        <f t="shared" si="7"/>
        <v>8.0971659919028341E-3</v>
      </c>
      <c r="G78" s="13">
        <f t="shared" si="8"/>
        <v>8.0645161290322596E-3</v>
      </c>
      <c r="H78" s="11">
        <f t="shared" si="13"/>
        <v>92503.864165277511</v>
      </c>
      <c r="I78" s="11">
        <f t="shared" si="11"/>
        <v>745.99890455868979</v>
      </c>
      <c r="J78" s="11">
        <f t="shared" si="9"/>
        <v>92130.864712998169</v>
      </c>
      <c r="K78" s="11">
        <f t="shared" si="10"/>
        <v>1780352.1418823781</v>
      </c>
      <c r="L78" s="14">
        <f t="shared" si="12"/>
        <v>19.246246175202007</v>
      </c>
    </row>
    <row r="79" spans="1:12" x14ac:dyDescent="0.2">
      <c r="A79" s="15">
        <v>70</v>
      </c>
      <c r="B79" s="20">
        <v>7</v>
      </c>
      <c r="C79" s="20">
        <v>480</v>
      </c>
      <c r="D79" s="20">
        <v>833</v>
      </c>
      <c r="E79" s="12">
        <v>0.5</v>
      </c>
      <c r="F79" s="13">
        <f t="shared" si="7"/>
        <v>1.0662604722010662E-2</v>
      </c>
      <c r="G79" s="13">
        <f t="shared" si="8"/>
        <v>1.0606060606060605E-2</v>
      </c>
      <c r="H79" s="11">
        <f t="shared" si="13"/>
        <v>91757.865260718827</v>
      </c>
      <c r="I79" s="11">
        <f t="shared" si="11"/>
        <v>973.18948003792684</v>
      </c>
      <c r="J79" s="11">
        <f t="shared" si="9"/>
        <v>91271.270520699865</v>
      </c>
      <c r="K79" s="11">
        <f t="shared" si="10"/>
        <v>1688221.2771693799</v>
      </c>
      <c r="L79" s="14">
        <f t="shared" si="12"/>
        <v>18.39865468069145</v>
      </c>
    </row>
    <row r="80" spans="1:12" x14ac:dyDescent="0.2">
      <c r="A80" s="15">
        <v>71</v>
      </c>
      <c r="B80" s="20">
        <v>8</v>
      </c>
      <c r="C80" s="20">
        <v>605</v>
      </c>
      <c r="D80" s="20">
        <v>472</v>
      </c>
      <c r="E80" s="12">
        <v>0.5</v>
      </c>
      <c r="F80" s="13">
        <f t="shared" si="7"/>
        <v>1.4856081708449397E-2</v>
      </c>
      <c r="G80" s="13">
        <f t="shared" si="8"/>
        <v>1.4746543778801843E-2</v>
      </c>
      <c r="H80" s="11">
        <f t="shared" si="13"/>
        <v>90784.675780680904</v>
      </c>
      <c r="I80" s="11">
        <f t="shared" si="11"/>
        <v>1338.7601958441423</v>
      </c>
      <c r="J80" s="11">
        <f t="shared" si="9"/>
        <v>90115.295682758835</v>
      </c>
      <c r="K80" s="11">
        <f t="shared" si="10"/>
        <v>1596950.00664868</v>
      </c>
      <c r="L80" s="14">
        <f t="shared" si="12"/>
        <v>17.590523873286916</v>
      </c>
    </row>
    <row r="81" spans="1:12" x14ac:dyDescent="0.2">
      <c r="A81" s="15">
        <v>72</v>
      </c>
      <c r="B81" s="20">
        <v>7</v>
      </c>
      <c r="C81" s="20">
        <v>611</v>
      </c>
      <c r="D81" s="20">
        <v>601</v>
      </c>
      <c r="E81" s="12">
        <v>0.5</v>
      </c>
      <c r="F81" s="13">
        <f t="shared" si="7"/>
        <v>1.155115511551155E-2</v>
      </c>
      <c r="G81" s="13">
        <f t="shared" si="8"/>
        <v>1.1484823625922888E-2</v>
      </c>
      <c r="H81" s="11">
        <f t="shared" si="13"/>
        <v>89445.915584836766</v>
      </c>
      <c r="I81" s="11">
        <f t="shared" si="11"/>
        <v>1027.2705645510375</v>
      </c>
      <c r="J81" s="11">
        <f t="shared" si="9"/>
        <v>88932.280302561237</v>
      </c>
      <c r="K81" s="11">
        <f t="shared" si="10"/>
        <v>1506834.7109659212</v>
      </c>
      <c r="L81" s="14">
        <f t="shared" si="12"/>
        <v>16.84632217260646</v>
      </c>
    </row>
    <row r="82" spans="1:12" x14ac:dyDescent="0.2">
      <c r="A82" s="15">
        <v>73</v>
      </c>
      <c r="B82" s="20">
        <v>9</v>
      </c>
      <c r="C82" s="20">
        <v>599</v>
      </c>
      <c r="D82" s="20">
        <v>603</v>
      </c>
      <c r="E82" s="12">
        <v>0.5</v>
      </c>
      <c r="F82" s="13">
        <f t="shared" si="7"/>
        <v>1.4975041597337771E-2</v>
      </c>
      <c r="G82" s="13">
        <f t="shared" si="8"/>
        <v>1.4863748967795212E-2</v>
      </c>
      <c r="H82" s="11">
        <f t="shared" si="13"/>
        <v>88418.645020285723</v>
      </c>
      <c r="I82" s="11">
        <f t="shared" si="11"/>
        <v>1314.2325436541232</v>
      </c>
      <c r="J82" s="11">
        <f t="shared" si="9"/>
        <v>87761.528748458659</v>
      </c>
      <c r="K82" s="11">
        <f t="shared" si="10"/>
        <v>1417902.4306633598</v>
      </c>
      <c r="L82" s="14">
        <f t="shared" si="12"/>
        <v>16.036237948885702</v>
      </c>
    </row>
    <row r="83" spans="1:12" x14ac:dyDescent="0.2">
      <c r="A83" s="15">
        <v>74</v>
      </c>
      <c r="B83" s="20">
        <v>4</v>
      </c>
      <c r="C83" s="20">
        <v>566</v>
      </c>
      <c r="D83" s="20">
        <v>592</v>
      </c>
      <c r="E83" s="12">
        <v>0.5</v>
      </c>
      <c r="F83" s="13">
        <f t="shared" si="7"/>
        <v>6.9084628670120895E-3</v>
      </c>
      <c r="G83" s="13">
        <f t="shared" si="8"/>
        <v>6.8846815834767644E-3</v>
      </c>
      <c r="H83" s="11">
        <f t="shared" si="13"/>
        <v>87104.412476631594</v>
      </c>
      <c r="I83" s="11">
        <f t="shared" si="11"/>
        <v>599.6861444174292</v>
      </c>
      <c r="J83" s="11">
        <f t="shared" si="9"/>
        <v>86804.569404422888</v>
      </c>
      <c r="K83" s="11">
        <f t="shared" si="10"/>
        <v>1330140.9019149011</v>
      </c>
      <c r="L83" s="14">
        <f t="shared" si="12"/>
        <v>15.270648915423795</v>
      </c>
    </row>
    <row r="84" spans="1:12" x14ac:dyDescent="0.2">
      <c r="A84" s="15">
        <v>75</v>
      </c>
      <c r="B84" s="20">
        <v>10</v>
      </c>
      <c r="C84" s="20">
        <v>510</v>
      </c>
      <c r="D84" s="20">
        <v>548</v>
      </c>
      <c r="E84" s="12">
        <v>0.5</v>
      </c>
      <c r="F84" s="13">
        <f t="shared" si="7"/>
        <v>1.890359168241966E-2</v>
      </c>
      <c r="G84" s="13">
        <f t="shared" si="8"/>
        <v>1.8726591760299623E-2</v>
      </c>
      <c r="H84" s="11">
        <f t="shared" si="13"/>
        <v>86504.726332214166</v>
      </c>
      <c r="I84" s="11">
        <f t="shared" si="11"/>
        <v>1619.9386953598157</v>
      </c>
      <c r="J84" s="11">
        <f t="shared" si="9"/>
        <v>85694.756984534266</v>
      </c>
      <c r="K84" s="11">
        <f t="shared" si="10"/>
        <v>1243336.3325104783</v>
      </c>
      <c r="L84" s="14">
        <f t="shared" si="12"/>
        <v>14.373045095080114</v>
      </c>
    </row>
    <row r="85" spans="1:12" x14ac:dyDescent="0.2">
      <c r="A85" s="15">
        <v>76</v>
      </c>
      <c r="B85" s="20">
        <v>10</v>
      </c>
      <c r="C85" s="20">
        <v>521</v>
      </c>
      <c r="D85" s="20">
        <v>501</v>
      </c>
      <c r="E85" s="12">
        <v>0.5</v>
      </c>
      <c r="F85" s="13">
        <f t="shared" si="7"/>
        <v>1.9569471624266144E-2</v>
      </c>
      <c r="G85" s="13">
        <f t="shared" si="8"/>
        <v>1.937984496124031E-2</v>
      </c>
      <c r="H85" s="11">
        <f t="shared" si="13"/>
        <v>84884.787636854351</v>
      </c>
      <c r="I85" s="11">
        <f t="shared" si="11"/>
        <v>1645.0540239700456</v>
      </c>
      <c r="J85" s="11">
        <f t="shared" si="9"/>
        <v>84062.260624869319</v>
      </c>
      <c r="K85" s="11">
        <f t="shared" si="10"/>
        <v>1157641.5755259441</v>
      </c>
      <c r="L85" s="14">
        <f t="shared" si="12"/>
        <v>13.637797864070192</v>
      </c>
    </row>
    <row r="86" spans="1:12" x14ac:dyDescent="0.2">
      <c r="A86" s="15">
        <v>77</v>
      </c>
      <c r="B86" s="20">
        <v>7</v>
      </c>
      <c r="C86" s="20">
        <v>502</v>
      </c>
      <c r="D86" s="20">
        <v>506</v>
      </c>
      <c r="E86" s="12">
        <v>0.5</v>
      </c>
      <c r="F86" s="13">
        <f t="shared" si="7"/>
        <v>1.3888888888888888E-2</v>
      </c>
      <c r="G86" s="13">
        <f t="shared" si="8"/>
        <v>1.3793103448275862E-2</v>
      </c>
      <c r="H86" s="11">
        <f t="shared" si="13"/>
        <v>83239.733612884302</v>
      </c>
      <c r="I86" s="11">
        <f t="shared" si="11"/>
        <v>1148.1342567294387</v>
      </c>
      <c r="J86" s="11">
        <f t="shared" si="9"/>
        <v>82665.666484519592</v>
      </c>
      <c r="K86" s="11">
        <f t="shared" si="10"/>
        <v>1073579.3149010749</v>
      </c>
      <c r="L86" s="14">
        <f t="shared" si="12"/>
        <v>12.897438138063675</v>
      </c>
    </row>
    <row r="87" spans="1:12" x14ac:dyDescent="0.2">
      <c r="A87" s="15">
        <v>78</v>
      </c>
      <c r="B87" s="20">
        <v>9</v>
      </c>
      <c r="C87" s="20">
        <v>397</v>
      </c>
      <c r="D87" s="20">
        <v>491</v>
      </c>
      <c r="E87" s="12">
        <v>0.5</v>
      </c>
      <c r="F87" s="13">
        <f t="shared" si="7"/>
        <v>2.0270270270270271E-2</v>
      </c>
      <c r="G87" s="13">
        <f t="shared" si="8"/>
        <v>2.0066889632107024E-2</v>
      </c>
      <c r="H87" s="11">
        <f t="shared" si="13"/>
        <v>82091.599356154868</v>
      </c>
      <c r="I87" s="11">
        <f t="shared" si="11"/>
        <v>1647.3230640031077</v>
      </c>
      <c r="J87" s="11">
        <f t="shared" si="9"/>
        <v>81267.937824153312</v>
      </c>
      <c r="K87" s="11">
        <f t="shared" si="10"/>
        <v>990913.64841655537</v>
      </c>
      <c r="L87" s="14">
        <f t="shared" si="12"/>
        <v>12.070828881253378</v>
      </c>
    </row>
    <row r="88" spans="1:12" x14ac:dyDescent="0.2">
      <c r="A88" s="15">
        <v>79</v>
      </c>
      <c r="B88" s="20">
        <v>10</v>
      </c>
      <c r="C88" s="20">
        <v>424</v>
      </c>
      <c r="D88" s="20">
        <v>391</v>
      </c>
      <c r="E88" s="12">
        <v>0.5</v>
      </c>
      <c r="F88" s="13">
        <f t="shared" si="7"/>
        <v>2.4539877300613498E-2</v>
      </c>
      <c r="G88" s="13">
        <f t="shared" si="8"/>
        <v>2.4242424242424246E-2</v>
      </c>
      <c r="H88" s="11">
        <f t="shared" si="13"/>
        <v>80444.276292151757</v>
      </c>
      <c r="I88" s="11">
        <f t="shared" si="11"/>
        <v>1950.1642737491338</v>
      </c>
      <c r="J88" s="11">
        <f t="shared" si="9"/>
        <v>79469.19415527719</v>
      </c>
      <c r="K88" s="11">
        <f t="shared" si="10"/>
        <v>909645.71059240203</v>
      </c>
      <c r="L88" s="14">
        <f t="shared" si="12"/>
        <v>11.307774182575972</v>
      </c>
    </row>
    <row r="89" spans="1:12" x14ac:dyDescent="0.2">
      <c r="A89" s="15">
        <v>80</v>
      </c>
      <c r="B89" s="20">
        <v>16</v>
      </c>
      <c r="C89" s="20">
        <v>350</v>
      </c>
      <c r="D89" s="20">
        <v>414</v>
      </c>
      <c r="E89" s="12">
        <v>0.5</v>
      </c>
      <c r="F89" s="13">
        <f t="shared" si="7"/>
        <v>4.1884816753926704E-2</v>
      </c>
      <c r="G89" s="13">
        <f t="shared" si="8"/>
        <v>4.1025641025641026E-2</v>
      </c>
      <c r="H89" s="11">
        <f t="shared" si="13"/>
        <v>78494.112018402622</v>
      </c>
      <c r="I89" s="11">
        <f t="shared" si="11"/>
        <v>3220.2712622934409</v>
      </c>
      <c r="J89" s="11">
        <f t="shared" si="9"/>
        <v>76883.976387255912</v>
      </c>
      <c r="K89" s="11">
        <f t="shared" si="10"/>
        <v>830176.51643712481</v>
      </c>
      <c r="L89" s="14">
        <f t="shared" si="12"/>
        <v>10.576290311335624</v>
      </c>
    </row>
    <row r="90" spans="1:12" x14ac:dyDescent="0.2">
      <c r="A90" s="15">
        <v>81</v>
      </c>
      <c r="B90" s="20">
        <v>11</v>
      </c>
      <c r="C90" s="20">
        <v>409</v>
      </c>
      <c r="D90" s="20">
        <v>336</v>
      </c>
      <c r="E90" s="12">
        <v>0.5</v>
      </c>
      <c r="F90" s="13">
        <f t="shared" si="7"/>
        <v>2.9530201342281879E-2</v>
      </c>
      <c r="G90" s="13">
        <f t="shared" si="8"/>
        <v>2.9100529100529102E-2</v>
      </c>
      <c r="H90" s="11">
        <f t="shared" si="13"/>
        <v>75273.840756109188</v>
      </c>
      <c r="I90" s="11">
        <f t="shared" si="11"/>
        <v>2190.508593431749</v>
      </c>
      <c r="J90" s="11">
        <f t="shared" si="9"/>
        <v>74178.586459393322</v>
      </c>
      <c r="K90" s="11">
        <f t="shared" si="10"/>
        <v>753292.54004986887</v>
      </c>
      <c r="L90" s="14">
        <f t="shared" si="12"/>
        <v>10.007361554601317</v>
      </c>
    </row>
    <row r="91" spans="1:12" x14ac:dyDescent="0.2">
      <c r="A91" s="15">
        <v>82</v>
      </c>
      <c r="B91" s="20">
        <v>18</v>
      </c>
      <c r="C91" s="20">
        <v>335</v>
      </c>
      <c r="D91" s="20">
        <v>400</v>
      </c>
      <c r="E91" s="12">
        <v>0.5</v>
      </c>
      <c r="F91" s="13">
        <f t="shared" si="7"/>
        <v>4.8979591836734691E-2</v>
      </c>
      <c r="G91" s="13">
        <f t="shared" si="8"/>
        <v>4.7808764940239036E-2</v>
      </c>
      <c r="H91" s="11">
        <f t="shared" si="13"/>
        <v>73083.332162677441</v>
      </c>
      <c r="I91" s="11">
        <f t="shared" si="11"/>
        <v>3494.0238484148572</v>
      </c>
      <c r="J91" s="11">
        <f t="shared" si="9"/>
        <v>71336.320238470013</v>
      </c>
      <c r="K91" s="11">
        <f t="shared" si="10"/>
        <v>679113.9535904756</v>
      </c>
      <c r="L91" s="14">
        <f t="shared" si="12"/>
        <v>9.2923233450662082</v>
      </c>
    </row>
    <row r="92" spans="1:12" x14ac:dyDescent="0.2">
      <c r="A92" s="15">
        <v>83</v>
      </c>
      <c r="B92" s="20">
        <v>10</v>
      </c>
      <c r="C92" s="20">
        <v>324</v>
      </c>
      <c r="D92" s="20">
        <v>320</v>
      </c>
      <c r="E92" s="12">
        <v>0.5</v>
      </c>
      <c r="F92" s="13">
        <f t="shared" si="7"/>
        <v>3.1055900621118012E-2</v>
      </c>
      <c r="G92" s="13">
        <f t="shared" si="8"/>
        <v>3.0581039755351681E-2</v>
      </c>
      <c r="H92" s="11">
        <f t="shared" si="13"/>
        <v>69589.308314262584</v>
      </c>
      <c r="I92" s="11">
        <f t="shared" si="11"/>
        <v>2128.1134041058895</v>
      </c>
      <c r="J92" s="11">
        <f t="shared" si="9"/>
        <v>68525.251612209642</v>
      </c>
      <c r="K92" s="11">
        <f t="shared" si="10"/>
        <v>607777.63335200562</v>
      </c>
      <c r="L92" s="14">
        <f t="shared" si="12"/>
        <v>8.7337789105088621</v>
      </c>
    </row>
    <row r="93" spans="1:12" x14ac:dyDescent="0.2">
      <c r="A93" s="15">
        <v>84</v>
      </c>
      <c r="B93" s="20">
        <v>21</v>
      </c>
      <c r="C93" s="20">
        <v>294</v>
      </c>
      <c r="D93" s="20">
        <v>304</v>
      </c>
      <c r="E93" s="12">
        <v>0.5</v>
      </c>
      <c r="F93" s="13">
        <f t="shared" si="7"/>
        <v>7.0234113712374577E-2</v>
      </c>
      <c r="G93" s="13">
        <f t="shared" si="8"/>
        <v>6.7851373182552494E-2</v>
      </c>
      <c r="H93" s="11">
        <f t="shared" si="13"/>
        <v>67461.194910156701</v>
      </c>
      <c r="I93" s="11">
        <f t="shared" si="11"/>
        <v>4577.3347111899529</v>
      </c>
      <c r="J93" s="11">
        <f t="shared" si="9"/>
        <v>65172.527554561726</v>
      </c>
      <c r="K93" s="11">
        <f t="shared" si="10"/>
        <v>539252.38173979602</v>
      </c>
      <c r="L93" s="14">
        <f t="shared" si="12"/>
        <v>7.9935195701463666</v>
      </c>
    </row>
    <row r="94" spans="1:12" x14ac:dyDescent="0.2">
      <c r="A94" s="15">
        <v>85</v>
      </c>
      <c r="B94" s="20">
        <v>13</v>
      </c>
      <c r="C94" s="20">
        <v>248</v>
      </c>
      <c r="D94" s="20">
        <v>274</v>
      </c>
      <c r="E94" s="12">
        <v>0.5</v>
      </c>
      <c r="F94" s="13">
        <f t="shared" si="7"/>
        <v>4.9808429118773943E-2</v>
      </c>
      <c r="G94" s="13">
        <f t="shared" si="8"/>
        <v>4.8598130841121495E-2</v>
      </c>
      <c r="H94" s="11">
        <f t="shared" si="13"/>
        <v>62883.860198966751</v>
      </c>
      <c r="I94" s="11">
        <f t="shared" si="11"/>
        <v>3056.0380657441788</v>
      </c>
      <c r="J94" s="11">
        <f t="shared" si="9"/>
        <v>61355.841166094666</v>
      </c>
      <c r="K94" s="11">
        <f t="shared" si="10"/>
        <v>474079.85418523435</v>
      </c>
      <c r="L94" s="14">
        <f t="shared" si="12"/>
        <v>7.5389750674533813</v>
      </c>
    </row>
    <row r="95" spans="1:12" x14ac:dyDescent="0.2">
      <c r="A95" s="15">
        <v>86</v>
      </c>
      <c r="B95" s="20">
        <v>20</v>
      </c>
      <c r="C95" s="20">
        <v>235</v>
      </c>
      <c r="D95" s="20">
        <v>234</v>
      </c>
      <c r="E95" s="12">
        <v>0.5</v>
      </c>
      <c r="F95" s="13">
        <f t="shared" si="7"/>
        <v>8.5287846481876331E-2</v>
      </c>
      <c r="G95" s="13">
        <f t="shared" si="8"/>
        <v>8.1799591002044994E-2</v>
      </c>
      <c r="H95" s="11">
        <f t="shared" si="13"/>
        <v>59827.822133222573</v>
      </c>
      <c r="I95" s="11">
        <f t="shared" si="11"/>
        <v>4893.8913810407012</v>
      </c>
      <c r="J95" s="11">
        <f t="shared" si="9"/>
        <v>57380.876442702218</v>
      </c>
      <c r="K95" s="11">
        <f t="shared" si="10"/>
        <v>412724.0130191397</v>
      </c>
      <c r="L95" s="14">
        <f t="shared" si="12"/>
        <v>6.8985297860266384</v>
      </c>
    </row>
    <row r="96" spans="1:12" x14ac:dyDescent="0.2">
      <c r="A96" s="15">
        <v>87</v>
      </c>
      <c r="B96" s="20">
        <v>23</v>
      </c>
      <c r="C96" s="20">
        <v>239</v>
      </c>
      <c r="D96" s="20">
        <v>222</v>
      </c>
      <c r="E96" s="12">
        <v>0.5</v>
      </c>
      <c r="F96" s="13">
        <f t="shared" si="7"/>
        <v>9.9783080260303691E-2</v>
      </c>
      <c r="G96" s="13">
        <f t="shared" si="8"/>
        <v>9.5041322314049589E-2</v>
      </c>
      <c r="H96" s="11">
        <f t="shared" si="13"/>
        <v>54933.93075218187</v>
      </c>
      <c r="I96" s="11">
        <f t="shared" si="11"/>
        <v>5220.9934185957973</v>
      </c>
      <c r="J96" s="11">
        <f t="shared" si="9"/>
        <v>52323.434042883971</v>
      </c>
      <c r="K96" s="11">
        <f t="shared" si="10"/>
        <v>355343.13657643751</v>
      </c>
      <c r="L96" s="14">
        <f t="shared" si="12"/>
        <v>6.4685547112851367</v>
      </c>
    </row>
    <row r="97" spans="1:12" x14ac:dyDescent="0.2">
      <c r="A97" s="15">
        <v>88</v>
      </c>
      <c r="B97" s="20">
        <v>20</v>
      </c>
      <c r="C97" s="20">
        <v>220</v>
      </c>
      <c r="D97" s="20">
        <v>212</v>
      </c>
      <c r="E97" s="12">
        <v>0.5</v>
      </c>
      <c r="F97" s="13">
        <f t="shared" si="7"/>
        <v>9.2592592592592587E-2</v>
      </c>
      <c r="G97" s="13">
        <f t="shared" si="8"/>
        <v>8.8495575221238937E-2</v>
      </c>
      <c r="H97" s="11">
        <f t="shared" si="13"/>
        <v>49712.937333586073</v>
      </c>
      <c r="I97" s="11">
        <f t="shared" si="11"/>
        <v>4399.3749852731034</v>
      </c>
      <c r="J97" s="11">
        <f t="shared" si="9"/>
        <v>47513.249840949517</v>
      </c>
      <c r="K97" s="11">
        <f t="shared" si="10"/>
        <v>303019.70253355353</v>
      </c>
      <c r="L97" s="14">
        <f t="shared" si="12"/>
        <v>6.0953892243424797</v>
      </c>
    </row>
    <row r="98" spans="1:12" x14ac:dyDescent="0.2">
      <c r="A98" s="15">
        <v>89</v>
      </c>
      <c r="B98" s="20">
        <v>17</v>
      </c>
      <c r="C98" s="20">
        <v>153</v>
      </c>
      <c r="D98" s="20">
        <v>192</v>
      </c>
      <c r="E98" s="12">
        <v>0.5</v>
      </c>
      <c r="F98" s="13">
        <f t="shared" si="7"/>
        <v>9.8550724637681164E-2</v>
      </c>
      <c r="G98" s="13">
        <f t="shared" si="8"/>
        <v>9.3922651933701654E-2</v>
      </c>
      <c r="H98" s="11">
        <f t="shared" si="13"/>
        <v>45313.562348312968</v>
      </c>
      <c r="I98" s="11">
        <f t="shared" si="11"/>
        <v>4255.9699443166874</v>
      </c>
      <c r="J98" s="11">
        <f t="shared" si="9"/>
        <v>43185.577376154622</v>
      </c>
      <c r="K98" s="11">
        <f>K99+J98</f>
        <v>255506.45269260401</v>
      </c>
      <c r="L98" s="14">
        <f t="shared" si="12"/>
        <v>5.6386308966087402</v>
      </c>
    </row>
    <row r="99" spans="1:12" x14ac:dyDescent="0.2">
      <c r="A99" s="15">
        <v>90</v>
      </c>
      <c r="B99" s="20">
        <v>24</v>
      </c>
      <c r="C99" s="20">
        <v>126</v>
      </c>
      <c r="D99" s="20">
        <v>144</v>
      </c>
      <c r="E99" s="23">
        <v>0.5</v>
      </c>
      <c r="F99" s="24">
        <f t="shared" si="7"/>
        <v>0.17777777777777778</v>
      </c>
      <c r="G99" s="24">
        <f t="shared" si="8"/>
        <v>0.16326530612244899</v>
      </c>
      <c r="H99" s="25">
        <f t="shared" si="13"/>
        <v>41057.592403996277</v>
      </c>
      <c r="I99" s="25">
        <f t="shared" si="11"/>
        <v>6703.2803924891887</v>
      </c>
      <c r="J99" s="25">
        <f t="shared" si="9"/>
        <v>37705.952207751689</v>
      </c>
      <c r="K99" s="25">
        <f t="shared" ref="K99:K108" si="14">K100+J99</f>
        <v>212320.87531644938</v>
      </c>
      <c r="L99" s="16">
        <f t="shared" si="12"/>
        <v>5.1712938554035492</v>
      </c>
    </row>
    <row r="100" spans="1:12" x14ac:dyDescent="0.2">
      <c r="A100" s="15">
        <v>91</v>
      </c>
      <c r="B100" s="20">
        <v>10</v>
      </c>
      <c r="C100" s="20">
        <v>110</v>
      </c>
      <c r="D100" s="20">
        <v>106</v>
      </c>
      <c r="E100" s="23">
        <v>0.5</v>
      </c>
      <c r="F100" s="24">
        <f t="shared" si="7"/>
        <v>9.2592592592592587E-2</v>
      </c>
      <c r="G100" s="24">
        <f t="shared" si="8"/>
        <v>8.8495575221238937E-2</v>
      </c>
      <c r="H100" s="25">
        <f t="shared" si="13"/>
        <v>34354.312011507092</v>
      </c>
      <c r="I100" s="25">
        <f t="shared" si="11"/>
        <v>3040.2046027882384</v>
      </c>
      <c r="J100" s="25">
        <f t="shared" si="9"/>
        <v>32834.209710112969</v>
      </c>
      <c r="K100" s="25">
        <f t="shared" si="14"/>
        <v>174614.92310869769</v>
      </c>
      <c r="L100" s="16">
        <f t="shared" si="12"/>
        <v>5.0827658271896068</v>
      </c>
    </row>
    <row r="101" spans="1:12" x14ac:dyDescent="0.2">
      <c r="A101" s="15">
        <v>92</v>
      </c>
      <c r="B101" s="20">
        <v>12</v>
      </c>
      <c r="C101" s="20">
        <v>73</v>
      </c>
      <c r="D101" s="20">
        <v>97</v>
      </c>
      <c r="E101" s="23">
        <v>0.5</v>
      </c>
      <c r="F101" s="24">
        <f t="shared" si="7"/>
        <v>0.14117647058823529</v>
      </c>
      <c r="G101" s="24">
        <f t="shared" si="8"/>
        <v>0.13186813186813187</v>
      </c>
      <c r="H101" s="25">
        <f t="shared" si="13"/>
        <v>31314.107408718854</v>
      </c>
      <c r="I101" s="25">
        <f t="shared" si="11"/>
        <v>4129.3328451057832</v>
      </c>
      <c r="J101" s="25">
        <f t="shared" si="9"/>
        <v>29249.440986165962</v>
      </c>
      <c r="K101" s="25">
        <f t="shared" si="14"/>
        <v>141780.71339858472</v>
      </c>
      <c r="L101" s="16">
        <f t="shared" si="12"/>
        <v>4.5276945482759761</v>
      </c>
    </row>
    <row r="102" spans="1:12" x14ac:dyDescent="0.2">
      <c r="A102" s="15">
        <v>93</v>
      </c>
      <c r="B102" s="20">
        <v>13</v>
      </c>
      <c r="C102" s="20">
        <v>59</v>
      </c>
      <c r="D102" s="20">
        <v>65</v>
      </c>
      <c r="E102" s="23">
        <v>0.5</v>
      </c>
      <c r="F102" s="24">
        <f t="shared" si="7"/>
        <v>0.20967741935483872</v>
      </c>
      <c r="G102" s="24">
        <f t="shared" si="8"/>
        <v>0.18978102189781024</v>
      </c>
      <c r="H102" s="25">
        <f t="shared" si="13"/>
        <v>27184.774563613071</v>
      </c>
      <c r="I102" s="25">
        <f t="shared" si="11"/>
        <v>5159.1542967440873</v>
      </c>
      <c r="J102" s="25">
        <f t="shared" si="9"/>
        <v>24605.197415241026</v>
      </c>
      <c r="K102" s="25">
        <f t="shared" si="14"/>
        <v>112531.27241241875</v>
      </c>
      <c r="L102" s="16">
        <f t="shared" si="12"/>
        <v>4.1394962518115674</v>
      </c>
    </row>
    <row r="103" spans="1:12" x14ac:dyDescent="0.2">
      <c r="A103" s="15">
        <v>94</v>
      </c>
      <c r="B103" s="20">
        <v>7</v>
      </c>
      <c r="C103" s="20">
        <v>56</v>
      </c>
      <c r="D103" s="20">
        <v>48</v>
      </c>
      <c r="E103" s="23">
        <v>0.5</v>
      </c>
      <c r="F103" s="24">
        <f t="shared" si="7"/>
        <v>0.13461538461538461</v>
      </c>
      <c r="G103" s="24">
        <f t="shared" si="8"/>
        <v>0.12612612612612611</v>
      </c>
      <c r="H103" s="25">
        <f t="shared" si="13"/>
        <v>22025.620266868984</v>
      </c>
      <c r="I103" s="25">
        <f t="shared" si="11"/>
        <v>2778.0061597852769</v>
      </c>
      <c r="J103" s="25">
        <f t="shared" si="9"/>
        <v>20636.617186976346</v>
      </c>
      <c r="K103" s="25">
        <f t="shared" si="14"/>
        <v>87926.074997177726</v>
      </c>
      <c r="L103" s="16">
        <f t="shared" si="12"/>
        <v>3.9919908693530162</v>
      </c>
    </row>
    <row r="104" spans="1:12" x14ac:dyDescent="0.2">
      <c r="A104" s="15">
        <v>95</v>
      </c>
      <c r="B104" s="20">
        <v>9</v>
      </c>
      <c r="C104" s="20">
        <v>50</v>
      </c>
      <c r="D104" s="20">
        <v>49</v>
      </c>
      <c r="E104" s="23">
        <v>0.5</v>
      </c>
      <c r="F104" s="24">
        <f t="shared" si="7"/>
        <v>0.18181818181818182</v>
      </c>
      <c r="G104" s="24">
        <f t="shared" si="8"/>
        <v>0.16666666666666669</v>
      </c>
      <c r="H104" s="25">
        <f t="shared" si="13"/>
        <v>19247.614107083707</v>
      </c>
      <c r="I104" s="25">
        <f t="shared" si="11"/>
        <v>3207.9356845139514</v>
      </c>
      <c r="J104" s="25">
        <f t="shared" si="9"/>
        <v>17643.64626482673</v>
      </c>
      <c r="K104" s="25">
        <f t="shared" si="14"/>
        <v>67289.457810201377</v>
      </c>
      <c r="L104" s="16">
        <f t="shared" si="12"/>
        <v>3.495989551527678</v>
      </c>
    </row>
    <row r="105" spans="1:12" x14ac:dyDescent="0.2">
      <c r="A105" s="15">
        <v>96</v>
      </c>
      <c r="B105" s="20">
        <v>6</v>
      </c>
      <c r="C105" s="20">
        <v>37</v>
      </c>
      <c r="D105" s="20">
        <v>37</v>
      </c>
      <c r="E105" s="23">
        <v>0.5</v>
      </c>
      <c r="F105" s="24">
        <f t="shared" si="7"/>
        <v>0.16216216216216217</v>
      </c>
      <c r="G105" s="24">
        <f t="shared" si="8"/>
        <v>0.15</v>
      </c>
      <c r="H105" s="25">
        <f t="shared" si="13"/>
        <v>16039.678422569756</v>
      </c>
      <c r="I105" s="25">
        <f t="shared" si="11"/>
        <v>2405.9517633854634</v>
      </c>
      <c r="J105" s="25">
        <f t="shared" si="9"/>
        <v>14836.702540877024</v>
      </c>
      <c r="K105" s="25">
        <f t="shared" si="14"/>
        <v>49645.811545374643</v>
      </c>
      <c r="L105" s="16">
        <f t="shared" si="12"/>
        <v>3.0951874618332136</v>
      </c>
    </row>
    <row r="106" spans="1:12" x14ac:dyDescent="0.2">
      <c r="A106" s="15">
        <v>97</v>
      </c>
      <c r="B106" s="20">
        <v>7</v>
      </c>
      <c r="C106" s="20">
        <v>27</v>
      </c>
      <c r="D106" s="20">
        <v>28</v>
      </c>
      <c r="E106" s="23">
        <v>0.5</v>
      </c>
      <c r="F106" s="24">
        <f t="shared" si="7"/>
        <v>0.25454545454545452</v>
      </c>
      <c r="G106" s="24">
        <f t="shared" si="8"/>
        <v>0.22580645161290322</v>
      </c>
      <c r="H106" s="25">
        <f t="shared" si="13"/>
        <v>13633.726659184293</v>
      </c>
      <c r="I106" s="25">
        <f t="shared" si="11"/>
        <v>3078.5834391706467</v>
      </c>
      <c r="J106" s="25">
        <f t="shared" si="9"/>
        <v>12094.43493959897</v>
      </c>
      <c r="K106" s="25">
        <f t="shared" si="14"/>
        <v>34809.109004497623</v>
      </c>
      <c r="L106" s="16">
        <f t="shared" si="12"/>
        <v>2.5531617198037808</v>
      </c>
    </row>
    <row r="107" spans="1:12" x14ac:dyDescent="0.2">
      <c r="A107" s="15">
        <v>98</v>
      </c>
      <c r="B107" s="20">
        <v>1</v>
      </c>
      <c r="C107" s="20">
        <v>11</v>
      </c>
      <c r="D107" s="20">
        <v>21</v>
      </c>
      <c r="E107" s="23">
        <v>0.5</v>
      </c>
      <c r="F107" s="24">
        <f t="shared" si="7"/>
        <v>6.25E-2</v>
      </c>
      <c r="G107" s="24">
        <f t="shared" si="8"/>
        <v>6.0606060606060608E-2</v>
      </c>
      <c r="H107" s="25">
        <f t="shared" si="13"/>
        <v>10555.143220013646</v>
      </c>
      <c r="I107" s="25">
        <f t="shared" si="11"/>
        <v>639.70564969779673</v>
      </c>
      <c r="J107" s="25">
        <f t="shared" si="9"/>
        <v>10235.290395164748</v>
      </c>
      <c r="K107" s="25">
        <f t="shared" si="14"/>
        <v>22714.674064898652</v>
      </c>
      <c r="L107" s="16">
        <f t="shared" si="12"/>
        <v>2.1520005547465502</v>
      </c>
    </row>
    <row r="108" spans="1:12" x14ac:dyDescent="0.2">
      <c r="A108" s="15">
        <v>99</v>
      </c>
      <c r="B108" s="20">
        <v>3</v>
      </c>
      <c r="C108" s="20">
        <v>8</v>
      </c>
      <c r="D108" s="20">
        <v>8</v>
      </c>
      <c r="E108" s="23">
        <v>0.5</v>
      </c>
      <c r="F108" s="24">
        <f t="shared" si="7"/>
        <v>0.375</v>
      </c>
      <c r="G108" s="24">
        <f t="shared" si="8"/>
        <v>0.31578947368421051</v>
      </c>
      <c r="H108" s="25">
        <f t="shared" si="13"/>
        <v>9915.4375703158494</v>
      </c>
      <c r="I108" s="25">
        <f t="shared" si="11"/>
        <v>3131.190811678689</v>
      </c>
      <c r="J108" s="25">
        <f t="shared" si="9"/>
        <v>8349.842164476504</v>
      </c>
      <c r="K108" s="25">
        <f t="shared" si="14"/>
        <v>12479.383669733907</v>
      </c>
      <c r="L108" s="16">
        <f t="shared" si="12"/>
        <v>1.2585812356979404</v>
      </c>
    </row>
    <row r="109" spans="1:12" x14ac:dyDescent="0.2">
      <c r="A109" s="15" t="s">
        <v>24</v>
      </c>
      <c r="B109" s="25">
        <v>7</v>
      </c>
      <c r="C109" s="25">
        <v>12</v>
      </c>
      <c r="D109" s="25">
        <v>11</v>
      </c>
      <c r="E109" s="23"/>
      <c r="F109" s="24">
        <f t="shared" si="7"/>
        <v>0.60869565217391308</v>
      </c>
      <c r="G109" s="24">
        <v>1</v>
      </c>
      <c r="H109" s="25">
        <f>H108-I108</f>
        <v>6784.2467586371604</v>
      </c>
      <c r="I109" s="25">
        <f>H109*G109</f>
        <v>6784.2467586371604</v>
      </c>
      <c r="J109" s="25">
        <f>H109*F109</f>
        <v>4129.5415052574026</v>
      </c>
      <c r="K109" s="25">
        <f>J109</f>
        <v>4129.5415052574026</v>
      </c>
      <c r="L109" s="16">
        <f>K109/H109</f>
        <v>0.60869565217391308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0" t="s">
        <v>25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4" t="s">
        <v>266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7" customWidth="1"/>
    <col min="2" max="15" width="10.7109375" style="7" customWidth="1"/>
    <col min="16" max="239" width="11.42578125" style="8"/>
    <col min="240" max="240" width="10" style="8" customWidth="1"/>
    <col min="241" max="270" width="10.7109375" style="8" customWidth="1"/>
    <col min="271" max="495" width="11.42578125" style="8"/>
    <col min="496" max="496" width="10" style="8" customWidth="1"/>
    <col min="497" max="526" width="10.7109375" style="8" customWidth="1"/>
    <col min="527" max="751" width="11.42578125" style="8"/>
    <col min="752" max="752" width="10" style="8" customWidth="1"/>
    <col min="753" max="782" width="10.7109375" style="8" customWidth="1"/>
    <col min="783" max="1007" width="11.42578125" style="8"/>
    <col min="1008" max="1008" width="10" style="8" customWidth="1"/>
    <col min="1009" max="1038" width="10.7109375" style="8" customWidth="1"/>
    <col min="1039" max="1263" width="11.42578125" style="8"/>
    <col min="1264" max="1264" width="10" style="8" customWidth="1"/>
    <col min="1265" max="1294" width="10.7109375" style="8" customWidth="1"/>
    <col min="1295" max="1519" width="11.42578125" style="8"/>
    <col min="1520" max="1520" width="10" style="8" customWidth="1"/>
    <col min="1521" max="1550" width="10.7109375" style="8" customWidth="1"/>
    <col min="1551" max="1775" width="11.42578125" style="8"/>
    <col min="1776" max="1776" width="10" style="8" customWidth="1"/>
    <col min="1777" max="1806" width="10.7109375" style="8" customWidth="1"/>
    <col min="1807" max="2031" width="11.42578125" style="8"/>
    <col min="2032" max="2032" width="10" style="8" customWidth="1"/>
    <col min="2033" max="2062" width="10.7109375" style="8" customWidth="1"/>
    <col min="2063" max="2287" width="11.42578125" style="8"/>
    <col min="2288" max="2288" width="10" style="8" customWidth="1"/>
    <col min="2289" max="2318" width="10.7109375" style="8" customWidth="1"/>
    <col min="2319" max="2543" width="11.42578125" style="8"/>
    <col min="2544" max="2544" width="10" style="8" customWidth="1"/>
    <col min="2545" max="2574" width="10.7109375" style="8" customWidth="1"/>
    <col min="2575" max="2799" width="11.42578125" style="8"/>
    <col min="2800" max="2800" width="10" style="8" customWidth="1"/>
    <col min="2801" max="2830" width="10.7109375" style="8" customWidth="1"/>
    <col min="2831" max="3055" width="11.42578125" style="8"/>
    <col min="3056" max="3056" width="10" style="8" customWidth="1"/>
    <col min="3057" max="3086" width="10.7109375" style="8" customWidth="1"/>
    <col min="3087" max="3311" width="11.42578125" style="8"/>
    <col min="3312" max="3312" width="10" style="8" customWidth="1"/>
    <col min="3313" max="3342" width="10.7109375" style="8" customWidth="1"/>
    <col min="3343" max="3567" width="11.42578125" style="8"/>
    <col min="3568" max="3568" width="10" style="8" customWidth="1"/>
    <col min="3569" max="3598" width="10.7109375" style="8" customWidth="1"/>
    <col min="3599" max="3823" width="11.42578125" style="8"/>
    <col min="3824" max="3824" width="10" style="8" customWidth="1"/>
    <col min="3825" max="3854" width="10.7109375" style="8" customWidth="1"/>
    <col min="3855" max="4079" width="11.42578125" style="8"/>
    <col min="4080" max="4080" width="10" style="8" customWidth="1"/>
    <col min="4081" max="4110" width="10.7109375" style="8" customWidth="1"/>
    <col min="4111" max="4335" width="11.42578125" style="8"/>
    <col min="4336" max="4336" width="10" style="8" customWidth="1"/>
    <col min="4337" max="4366" width="10.7109375" style="8" customWidth="1"/>
    <col min="4367" max="4591" width="11.42578125" style="8"/>
    <col min="4592" max="4592" width="10" style="8" customWidth="1"/>
    <col min="4593" max="4622" width="10.7109375" style="8" customWidth="1"/>
    <col min="4623" max="4847" width="11.42578125" style="8"/>
    <col min="4848" max="4848" width="10" style="8" customWidth="1"/>
    <col min="4849" max="4878" width="10.7109375" style="8" customWidth="1"/>
    <col min="4879" max="5103" width="11.42578125" style="8"/>
    <col min="5104" max="5104" width="10" style="8" customWidth="1"/>
    <col min="5105" max="5134" width="10.7109375" style="8" customWidth="1"/>
    <col min="5135" max="5359" width="11.42578125" style="8"/>
    <col min="5360" max="5360" width="10" style="8" customWidth="1"/>
    <col min="5361" max="5390" width="10.7109375" style="8" customWidth="1"/>
    <col min="5391" max="5615" width="11.42578125" style="8"/>
    <col min="5616" max="5616" width="10" style="8" customWidth="1"/>
    <col min="5617" max="5646" width="10.7109375" style="8" customWidth="1"/>
    <col min="5647" max="5871" width="11.42578125" style="8"/>
    <col min="5872" max="5872" width="10" style="8" customWidth="1"/>
    <col min="5873" max="5902" width="10.7109375" style="8" customWidth="1"/>
    <col min="5903" max="6127" width="11.42578125" style="8"/>
    <col min="6128" max="6128" width="10" style="8" customWidth="1"/>
    <col min="6129" max="6158" width="10.7109375" style="8" customWidth="1"/>
    <col min="6159" max="6383" width="11.42578125" style="8"/>
    <col min="6384" max="6384" width="10" style="8" customWidth="1"/>
    <col min="6385" max="6414" width="10.7109375" style="8" customWidth="1"/>
    <col min="6415" max="6639" width="11.42578125" style="8"/>
    <col min="6640" max="6640" width="10" style="8" customWidth="1"/>
    <col min="6641" max="6670" width="10.7109375" style="8" customWidth="1"/>
    <col min="6671" max="6895" width="11.42578125" style="8"/>
    <col min="6896" max="6896" width="10" style="8" customWidth="1"/>
    <col min="6897" max="6926" width="10.7109375" style="8" customWidth="1"/>
    <col min="6927" max="7151" width="11.42578125" style="8"/>
    <col min="7152" max="7152" width="10" style="8" customWidth="1"/>
    <col min="7153" max="7182" width="10.7109375" style="8" customWidth="1"/>
    <col min="7183" max="7407" width="11.42578125" style="8"/>
    <col min="7408" max="7408" width="10" style="8" customWidth="1"/>
    <col min="7409" max="7438" width="10.7109375" style="8" customWidth="1"/>
    <col min="7439" max="7663" width="11.42578125" style="8"/>
    <col min="7664" max="7664" width="10" style="8" customWidth="1"/>
    <col min="7665" max="7694" width="10.7109375" style="8" customWidth="1"/>
    <col min="7695" max="7919" width="11.42578125" style="8"/>
    <col min="7920" max="7920" width="10" style="8" customWidth="1"/>
    <col min="7921" max="7950" width="10.7109375" style="8" customWidth="1"/>
    <col min="7951" max="8175" width="11.42578125" style="8"/>
    <col min="8176" max="8176" width="10" style="8" customWidth="1"/>
    <col min="8177" max="8206" width="10.7109375" style="8" customWidth="1"/>
    <col min="8207" max="8431" width="11.42578125" style="8"/>
    <col min="8432" max="8432" width="10" style="8" customWidth="1"/>
    <col min="8433" max="8462" width="10.7109375" style="8" customWidth="1"/>
    <col min="8463" max="8687" width="11.42578125" style="8"/>
    <col min="8688" max="8688" width="10" style="8" customWidth="1"/>
    <col min="8689" max="8718" width="10.7109375" style="8" customWidth="1"/>
    <col min="8719" max="8943" width="11.42578125" style="8"/>
    <col min="8944" max="8944" width="10" style="8" customWidth="1"/>
    <col min="8945" max="8974" width="10.7109375" style="8" customWidth="1"/>
    <col min="8975" max="9199" width="11.42578125" style="8"/>
    <col min="9200" max="9200" width="10" style="8" customWidth="1"/>
    <col min="9201" max="9230" width="10.7109375" style="8" customWidth="1"/>
    <col min="9231" max="9455" width="11.42578125" style="8"/>
    <col min="9456" max="9456" width="10" style="8" customWidth="1"/>
    <col min="9457" max="9486" width="10.7109375" style="8" customWidth="1"/>
    <col min="9487" max="9711" width="11.42578125" style="8"/>
    <col min="9712" max="9712" width="10" style="8" customWidth="1"/>
    <col min="9713" max="9742" width="10.7109375" style="8" customWidth="1"/>
    <col min="9743" max="9967" width="11.42578125" style="8"/>
    <col min="9968" max="9968" width="10" style="8" customWidth="1"/>
    <col min="9969" max="9998" width="10.7109375" style="8" customWidth="1"/>
    <col min="9999" max="10223" width="11.42578125" style="8"/>
    <col min="10224" max="10224" width="10" style="8" customWidth="1"/>
    <col min="10225" max="10254" width="10.7109375" style="8" customWidth="1"/>
    <col min="10255" max="10479" width="11.42578125" style="8"/>
    <col min="10480" max="10480" width="10" style="8" customWidth="1"/>
    <col min="10481" max="10510" width="10.7109375" style="8" customWidth="1"/>
    <col min="10511" max="10735" width="11.42578125" style="8"/>
    <col min="10736" max="10736" width="10" style="8" customWidth="1"/>
    <col min="10737" max="10766" width="10.7109375" style="8" customWidth="1"/>
    <col min="10767" max="10991" width="11.42578125" style="8"/>
    <col min="10992" max="10992" width="10" style="8" customWidth="1"/>
    <col min="10993" max="11022" width="10.7109375" style="8" customWidth="1"/>
    <col min="11023" max="11247" width="11.42578125" style="8"/>
    <col min="11248" max="11248" width="10" style="8" customWidth="1"/>
    <col min="11249" max="11278" width="10.7109375" style="8" customWidth="1"/>
    <col min="11279" max="11503" width="11.42578125" style="8"/>
    <col min="11504" max="11504" width="10" style="8" customWidth="1"/>
    <col min="11505" max="11534" width="10.7109375" style="8" customWidth="1"/>
    <col min="11535" max="11759" width="11.42578125" style="8"/>
    <col min="11760" max="11760" width="10" style="8" customWidth="1"/>
    <col min="11761" max="11790" width="10.7109375" style="8" customWidth="1"/>
    <col min="11791" max="12015" width="11.42578125" style="8"/>
    <col min="12016" max="12016" width="10" style="8" customWidth="1"/>
    <col min="12017" max="12046" width="10.7109375" style="8" customWidth="1"/>
    <col min="12047" max="12271" width="11.42578125" style="8"/>
    <col min="12272" max="12272" width="10" style="8" customWidth="1"/>
    <col min="12273" max="12302" width="10.7109375" style="8" customWidth="1"/>
    <col min="12303" max="12527" width="11.42578125" style="8"/>
    <col min="12528" max="12528" width="10" style="8" customWidth="1"/>
    <col min="12529" max="12558" width="10.7109375" style="8" customWidth="1"/>
    <col min="12559" max="12783" width="11.42578125" style="8"/>
    <col min="12784" max="12784" width="10" style="8" customWidth="1"/>
    <col min="12785" max="12814" width="10.7109375" style="8" customWidth="1"/>
    <col min="12815" max="13039" width="11.42578125" style="8"/>
    <col min="13040" max="13040" width="10" style="8" customWidth="1"/>
    <col min="13041" max="13070" width="10.7109375" style="8" customWidth="1"/>
    <col min="13071" max="13295" width="11.42578125" style="8"/>
    <col min="13296" max="13296" width="10" style="8" customWidth="1"/>
    <col min="13297" max="13326" width="10.7109375" style="8" customWidth="1"/>
    <col min="13327" max="13551" width="11.42578125" style="8"/>
    <col min="13552" max="13552" width="10" style="8" customWidth="1"/>
    <col min="13553" max="13582" width="10.7109375" style="8" customWidth="1"/>
    <col min="13583" max="13807" width="11.42578125" style="8"/>
    <col min="13808" max="13808" width="10" style="8" customWidth="1"/>
    <col min="13809" max="13838" width="10.7109375" style="8" customWidth="1"/>
    <col min="13839" max="14063" width="11.42578125" style="8"/>
    <col min="14064" max="14064" width="10" style="8" customWidth="1"/>
    <col min="14065" max="14094" width="10.7109375" style="8" customWidth="1"/>
    <col min="14095" max="14319" width="11.42578125" style="8"/>
    <col min="14320" max="14320" width="10" style="8" customWidth="1"/>
    <col min="14321" max="14350" width="10.7109375" style="8" customWidth="1"/>
    <col min="14351" max="14575" width="11.42578125" style="8"/>
    <col min="14576" max="14576" width="10" style="8" customWidth="1"/>
    <col min="14577" max="14606" width="10.7109375" style="8" customWidth="1"/>
    <col min="14607" max="14831" width="11.42578125" style="8"/>
    <col min="14832" max="14832" width="10" style="8" customWidth="1"/>
    <col min="14833" max="14862" width="10.7109375" style="8" customWidth="1"/>
    <col min="14863" max="15087" width="11.42578125" style="8"/>
    <col min="15088" max="15088" width="10" style="8" customWidth="1"/>
    <col min="15089" max="15118" width="10.7109375" style="8" customWidth="1"/>
    <col min="15119" max="15343" width="11.42578125" style="8"/>
    <col min="15344" max="15344" width="10" style="8" customWidth="1"/>
    <col min="15345" max="15374" width="10.7109375" style="8" customWidth="1"/>
    <col min="15375" max="15599" width="11.42578125" style="8"/>
    <col min="15600" max="15600" width="10" style="8" customWidth="1"/>
    <col min="15601" max="15630" width="10.7109375" style="8" customWidth="1"/>
    <col min="15631" max="15855" width="11.42578125" style="8"/>
    <col min="15856" max="15856" width="10" style="8" customWidth="1"/>
    <col min="15857" max="15886" width="10.7109375" style="8" customWidth="1"/>
    <col min="15887" max="16111" width="11.42578125" style="8"/>
    <col min="16112" max="16112" width="10" style="8" customWidth="1"/>
    <col min="16113" max="16142" width="10.7109375" style="8" customWidth="1"/>
    <col min="16143" max="16384" width="11.42578125" style="8"/>
  </cols>
  <sheetData>
    <row r="4" spans="1:15" s="3" customFormat="1" ht="15.75" x14ac:dyDescent="0.25">
      <c r="A4" s="2" t="s">
        <v>26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2.75" customHeight="1" x14ac:dyDescent="0.2">
      <c r="A5" s="11"/>
    </row>
    <row r="6" spans="1:15" x14ac:dyDescent="0.2">
      <c r="A6" s="68" t="s">
        <v>23</v>
      </c>
      <c r="B6" s="68">
        <v>2023</v>
      </c>
      <c r="C6" s="68">
        <v>2022</v>
      </c>
      <c r="D6" s="68">
        <v>2021</v>
      </c>
      <c r="E6" s="68">
        <v>2020</v>
      </c>
      <c r="F6" s="68">
        <v>2019</v>
      </c>
      <c r="G6" s="68">
        <v>2018</v>
      </c>
      <c r="H6" s="68">
        <v>2017</v>
      </c>
      <c r="I6" s="68">
        <v>2016</v>
      </c>
      <c r="J6" s="68">
        <v>2015</v>
      </c>
      <c r="K6" s="68">
        <v>2014</v>
      </c>
      <c r="L6" s="68">
        <v>2013</v>
      </c>
      <c r="M6" s="68">
        <v>2012</v>
      </c>
      <c r="N6" s="68">
        <v>2011</v>
      </c>
      <c r="O6" s="68">
        <v>2010</v>
      </c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5">
        <v>0</v>
      </c>
      <c r="B8" s="35">
        <v>86.990563220530618</v>
      </c>
      <c r="C8" s="35">
        <v>86.920655221969724</v>
      </c>
      <c r="D8" s="35">
        <v>86.803526503216119</v>
      </c>
      <c r="E8" s="35">
        <v>84.652627622228266</v>
      </c>
      <c r="F8" s="35">
        <v>87.570845534072959</v>
      </c>
      <c r="G8" s="35">
        <v>86.304208357788582</v>
      </c>
      <c r="H8" s="35">
        <v>87.448175559720809</v>
      </c>
      <c r="I8" s="35">
        <v>87.01607806938496</v>
      </c>
      <c r="J8" s="35">
        <v>86.45595412500866</v>
      </c>
      <c r="K8" s="35">
        <v>86.477008582148216</v>
      </c>
      <c r="L8" s="35">
        <v>85.981537808595519</v>
      </c>
      <c r="M8" s="35">
        <v>86.317674031144719</v>
      </c>
      <c r="N8" s="35">
        <v>86.875829303229708</v>
      </c>
      <c r="O8" s="35">
        <v>85.539437132346535</v>
      </c>
    </row>
    <row r="9" spans="1:15" x14ac:dyDescent="0.2">
      <c r="A9" s="15">
        <v>1</v>
      </c>
      <c r="B9" s="48">
        <v>86.238361437136845</v>
      </c>
      <c r="C9" s="48">
        <v>85.920655221969724</v>
      </c>
      <c r="D9" s="48">
        <v>85.923384029800545</v>
      </c>
      <c r="E9" s="48">
        <v>83.86606668854084</v>
      </c>
      <c r="F9" s="48">
        <v>86.672149601011967</v>
      </c>
      <c r="G9" s="48">
        <v>85.682825934656933</v>
      </c>
      <c r="H9" s="48">
        <v>86.637324383937511</v>
      </c>
      <c r="I9" s="48">
        <v>86.114512546839009</v>
      </c>
      <c r="J9" s="48">
        <v>85.554029586073597</v>
      </c>
      <c r="K9" s="48">
        <v>85.678927044793156</v>
      </c>
      <c r="L9" s="48">
        <v>85.084218334491737</v>
      </c>
      <c r="M9" s="48">
        <v>85.418221979628782</v>
      </c>
      <c r="N9" s="48">
        <v>85.971272208537158</v>
      </c>
      <c r="O9" s="48">
        <v>84.821960179297861</v>
      </c>
    </row>
    <row r="10" spans="1:15" x14ac:dyDescent="0.2">
      <c r="A10" s="15">
        <v>2</v>
      </c>
      <c r="B10" s="48">
        <v>85.238361437136845</v>
      </c>
      <c r="C10" s="48">
        <v>85.033763407122905</v>
      </c>
      <c r="D10" s="48">
        <v>84.923384029800559</v>
      </c>
      <c r="E10" s="48">
        <v>82.86606668854084</v>
      </c>
      <c r="F10" s="48">
        <v>85.672149601011952</v>
      </c>
      <c r="G10" s="48">
        <v>84.682825934656933</v>
      </c>
      <c r="H10" s="48">
        <v>85.729814460106439</v>
      </c>
      <c r="I10" s="48">
        <v>85.114512546839009</v>
      </c>
      <c r="J10" s="48">
        <v>84.554029586073611</v>
      </c>
      <c r="K10" s="48">
        <v>84.67892704479317</v>
      </c>
      <c r="L10" s="48">
        <v>84.084218334491737</v>
      </c>
      <c r="M10" s="48">
        <v>84.418221979628768</v>
      </c>
      <c r="N10" s="48">
        <v>84.971272208537158</v>
      </c>
      <c r="O10" s="48">
        <v>83.821960179297861</v>
      </c>
    </row>
    <row r="11" spans="1:15" x14ac:dyDescent="0.2">
      <c r="A11" s="15">
        <v>3</v>
      </c>
      <c r="B11" s="48">
        <v>84.238361437136845</v>
      </c>
      <c r="C11" s="48">
        <v>84.033763407122905</v>
      </c>
      <c r="D11" s="48">
        <v>83.923384029800559</v>
      </c>
      <c r="E11" s="48">
        <v>81.86606668854084</v>
      </c>
      <c r="F11" s="48">
        <v>84.672149601011952</v>
      </c>
      <c r="G11" s="48">
        <v>83.682825934656918</v>
      </c>
      <c r="H11" s="48">
        <v>84.729814460106454</v>
      </c>
      <c r="I11" s="48">
        <v>84.207979281185487</v>
      </c>
      <c r="J11" s="48">
        <v>83.554029586073597</v>
      </c>
      <c r="K11" s="48">
        <v>83.67892704479317</v>
      </c>
      <c r="L11" s="48">
        <v>83.084218334491737</v>
      </c>
      <c r="M11" s="48">
        <v>83.510744826353829</v>
      </c>
      <c r="N11" s="48">
        <v>83.971272208537144</v>
      </c>
      <c r="O11" s="48">
        <v>82.821960179297861</v>
      </c>
    </row>
    <row r="12" spans="1:15" x14ac:dyDescent="0.2">
      <c r="A12" s="15">
        <v>4</v>
      </c>
      <c r="B12" s="48">
        <v>83.238361437136845</v>
      </c>
      <c r="C12" s="48">
        <v>83.03376340712289</v>
      </c>
      <c r="D12" s="48">
        <v>82.923384029800545</v>
      </c>
      <c r="E12" s="48">
        <v>80.866066688540855</v>
      </c>
      <c r="F12" s="48">
        <v>83.672149601011938</v>
      </c>
      <c r="G12" s="48">
        <v>82.682825934656918</v>
      </c>
      <c r="H12" s="48">
        <v>83.729814460106454</v>
      </c>
      <c r="I12" s="48">
        <v>83.207979281185487</v>
      </c>
      <c r="J12" s="48">
        <v>82.554029586073597</v>
      </c>
      <c r="K12" s="48">
        <v>82.67892704479317</v>
      </c>
      <c r="L12" s="48">
        <v>82.084218334491737</v>
      </c>
      <c r="M12" s="48">
        <v>82.510744826353843</v>
      </c>
      <c r="N12" s="48">
        <v>82.971272208537144</v>
      </c>
      <c r="O12" s="48">
        <v>81.821960179297861</v>
      </c>
    </row>
    <row r="13" spans="1:15" x14ac:dyDescent="0.2">
      <c r="A13" s="15">
        <v>5</v>
      </c>
      <c r="B13" s="35">
        <v>82.238361437136845</v>
      </c>
      <c r="C13" s="35">
        <v>82.03376340712289</v>
      </c>
      <c r="D13" s="35">
        <v>81.923384029800545</v>
      </c>
      <c r="E13" s="35">
        <v>79.866066688540855</v>
      </c>
      <c r="F13" s="35">
        <v>82.672149601011938</v>
      </c>
      <c r="G13" s="35">
        <v>81.682825934656918</v>
      </c>
      <c r="H13" s="35">
        <v>82.729814460106454</v>
      </c>
      <c r="I13" s="35">
        <v>82.207979281185487</v>
      </c>
      <c r="J13" s="35">
        <v>81.554029586073597</v>
      </c>
      <c r="K13" s="35">
        <v>81.67892704479317</v>
      </c>
      <c r="L13" s="35">
        <v>81.084218334491737</v>
      </c>
      <c r="M13" s="35">
        <v>81.510744826353843</v>
      </c>
      <c r="N13" s="35">
        <v>81.971272208537144</v>
      </c>
      <c r="O13" s="35">
        <v>80.821960179297847</v>
      </c>
    </row>
    <row r="14" spans="1:15" x14ac:dyDescent="0.2">
      <c r="A14" s="15">
        <v>6</v>
      </c>
      <c r="B14" s="48">
        <v>81.323098711610356</v>
      </c>
      <c r="C14" s="48">
        <v>81.03376340712289</v>
      </c>
      <c r="D14" s="48">
        <v>81.007884683776624</v>
      </c>
      <c r="E14" s="48">
        <v>78.866066688540855</v>
      </c>
      <c r="F14" s="48">
        <v>81.672149601011938</v>
      </c>
      <c r="G14" s="48">
        <v>80.682825934656933</v>
      </c>
      <c r="H14" s="48">
        <v>81.729814460106454</v>
      </c>
      <c r="I14" s="48">
        <v>81.294595711237207</v>
      </c>
      <c r="J14" s="48">
        <v>80.554029586073611</v>
      </c>
      <c r="K14" s="48">
        <v>80.67892704479317</v>
      </c>
      <c r="L14" s="48">
        <v>80.084218334491737</v>
      </c>
      <c r="M14" s="48">
        <v>80.510744826353843</v>
      </c>
      <c r="N14" s="48">
        <v>80.971272208537144</v>
      </c>
      <c r="O14" s="48">
        <v>79.821960179297847</v>
      </c>
    </row>
    <row r="15" spans="1:15" x14ac:dyDescent="0.2">
      <c r="A15" s="15">
        <v>7</v>
      </c>
      <c r="B15" s="48">
        <v>80.323098711610356</v>
      </c>
      <c r="C15" s="48">
        <v>80.03376340712289</v>
      </c>
      <c r="D15" s="48">
        <v>80.007884683776609</v>
      </c>
      <c r="E15" s="48">
        <v>77.866066688540869</v>
      </c>
      <c r="F15" s="48">
        <v>80.672149601011938</v>
      </c>
      <c r="G15" s="48">
        <v>79.682825934656933</v>
      </c>
      <c r="H15" s="48">
        <v>80.729814460106454</v>
      </c>
      <c r="I15" s="48">
        <v>80.294595711237207</v>
      </c>
      <c r="J15" s="48">
        <v>79.554029586073611</v>
      </c>
      <c r="K15" s="48">
        <v>79.678927044793156</v>
      </c>
      <c r="L15" s="48">
        <v>79.084218334491737</v>
      </c>
      <c r="M15" s="48">
        <v>79.510744826353843</v>
      </c>
      <c r="N15" s="48">
        <v>79.97127220853713</v>
      </c>
      <c r="O15" s="48">
        <v>78.821960179297847</v>
      </c>
    </row>
    <row r="16" spans="1:15" x14ac:dyDescent="0.2">
      <c r="A16" s="15">
        <v>8</v>
      </c>
      <c r="B16" s="48">
        <v>79.323098711610356</v>
      </c>
      <c r="C16" s="48">
        <v>79.03376340712289</v>
      </c>
      <c r="D16" s="48">
        <v>79.007884683776609</v>
      </c>
      <c r="E16" s="48">
        <v>76.866066688540869</v>
      </c>
      <c r="F16" s="48">
        <v>79.672149601011938</v>
      </c>
      <c r="G16" s="48">
        <v>78.767287615653899</v>
      </c>
      <c r="H16" s="48">
        <v>79.729814460106454</v>
      </c>
      <c r="I16" s="48">
        <v>79.294595711237207</v>
      </c>
      <c r="J16" s="48">
        <v>78.554029586073611</v>
      </c>
      <c r="K16" s="48">
        <v>78.678927044793156</v>
      </c>
      <c r="L16" s="48">
        <v>78.084218334491723</v>
      </c>
      <c r="M16" s="48">
        <v>78.510744826353857</v>
      </c>
      <c r="N16" s="48">
        <v>78.97127220853713</v>
      </c>
      <c r="O16" s="48">
        <v>77.821960179297847</v>
      </c>
    </row>
    <row r="17" spans="1:15" x14ac:dyDescent="0.2">
      <c r="A17" s="15">
        <v>9</v>
      </c>
      <c r="B17" s="48">
        <v>78.323098711610356</v>
      </c>
      <c r="C17" s="48">
        <v>78.03376340712289</v>
      </c>
      <c r="D17" s="48">
        <v>78.007884683776609</v>
      </c>
      <c r="E17" s="48">
        <v>75.866066688540869</v>
      </c>
      <c r="F17" s="48">
        <v>78.672149601011938</v>
      </c>
      <c r="G17" s="48">
        <v>77.93578554378233</v>
      </c>
      <c r="H17" s="48">
        <v>78.729814460106454</v>
      </c>
      <c r="I17" s="48">
        <v>78.294595711237207</v>
      </c>
      <c r="J17" s="48">
        <v>77.554029586073611</v>
      </c>
      <c r="K17" s="48">
        <v>77.678927044793156</v>
      </c>
      <c r="L17" s="48">
        <v>77.084218334491723</v>
      </c>
      <c r="M17" s="48">
        <v>77.510744826353857</v>
      </c>
      <c r="N17" s="48">
        <v>77.97127220853713</v>
      </c>
      <c r="O17" s="48">
        <v>76.821960179297847</v>
      </c>
    </row>
    <row r="18" spans="1:15" x14ac:dyDescent="0.2">
      <c r="A18" s="15">
        <v>10</v>
      </c>
      <c r="B18" s="35">
        <v>77.323098711610356</v>
      </c>
      <c r="C18" s="35">
        <v>77.03376340712289</v>
      </c>
      <c r="D18" s="35">
        <v>77.007884683776609</v>
      </c>
      <c r="E18" s="35">
        <v>74.866066688540869</v>
      </c>
      <c r="F18" s="35">
        <v>77.672149601011938</v>
      </c>
      <c r="G18" s="35">
        <v>77.017382788823184</v>
      </c>
      <c r="H18" s="35">
        <v>77.729814460106454</v>
      </c>
      <c r="I18" s="35">
        <v>77.294595711237221</v>
      </c>
      <c r="J18" s="35">
        <v>76.554029586073611</v>
      </c>
      <c r="K18" s="35">
        <v>76.767482985776965</v>
      </c>
      <c r="L18" s="35">
        <v>76.084218334491723</v>
      </c>
      <c r="M18" s="35">
        <v>76.510744826353857</v>
      </c>
      <c r="N18" s="35">
        <v>76.97127220853713</v>
      </c>
      <c r="O18" s="35">
        <v>75.821960179297847</v>
      </c>
    </row>
    <row r="19" spans="1:15" x14ac:dyDescent="0.2">
      <c r="A19" s="15">
        <v>11</v>
      </c>
      <c r="B19" s="48">
        <v>76.323098711610356</v>
      </c>
      <c r="C19" s="48">
        <v>76.03376340712289</v>
      </c>
      <c r="D19" s="48">
        <v>76.007884683776595</v>
      </c>
      <c r="E19" s="48">
        <v>73.866066688540883</v>
      </c>
      <c r="F19" s="48">
        <v>76.672149601011938</v>
      </c>
      <c r="G19" s="48">
        <v>76.098740984239271</v>
      </c>
      <c r="H19" s="48">
        <v>76.729814460106439</v>
      </c>
      <c r="I19" s="48">
        <v>76.294595711237221</v>
      </c>
      <c r="J19" s="48">
        <v>75.554029586073611</v>
      </c>
      <c r="K19" s="48">
        <v>75.767482985776965</v>
      </c>
      <c r="L19" s="48">
        <v>75.084218334491723</v>
      </c>
      <c r="M19" s="48">
        <v>75.510744826353871</v>
      </c>
      <c r="N19" s="48">
        <v>75.971272208537115</v>
      </c>
      <c r="O19" s="48">
        <v>74.821960179297847</v>
      </c>
    </row>
    <row r="20" spans="1:15" x14ac:dyDescent="0.2">
      <c r="A20" s="15">
        <v>12</v>
      </c>
      <c r="B20" s="48">
        <v>75.323098711610356</v>
      </c>
      <c r="C20" s="48">
        <v>75.03376340712289</v>
      </c>
      <c r="D20" s="48">
        <v>75.007884683776595</v>
      </c>
      <c r="E20" s="48">
        <v>72.866066688540883</v>
      </c>
      <c r="F20" s="48">
        <v>75.672149601011938</v>
      </c>
      <c r="G20" s="48">
        <v>75.098740984239271</v>
      </c>
      <c r="H20" s="48">
        <v>75.729814460106439</v>
      </c>
      <c r="I20" s="48">
        <v>75.294595711237221</v>
      </c>
      <c r="J20" s="48">
        <v>74.554029586073611</v>
      </c>
      <c r="K20" s="48">
        <v>74.767482985776965</v>
      </c>
      <c r="L20" s="48">
        <v>74.179351266040825</v>
      </c>
      <c r="M20" s="48">
        <v>74.510744826353871</v>
      </c>
      <c r="N20" s="48">
        <v>74.971272208537115</v>
      </c>
      <c r="O20" s="48">
        <v>73.821960179297847</v>
      </c>
    </row>
    <row r="21" spans="1:15" x14ac:dyDescent="0.2">
      <c r="A21" s="15">
        <v>13</v>
      </c>
      <c r="B21" s="48">
        <v>74.323098711610356</v>
      </c>
      <c r="C21" s="48">
        <v>74.03376340712289</v>
      </c>
      <c r="D21" s="48">
        <v>74.007884683776595</v>
      </c>
      <c r="E21" s="48">
        <v>71.866066688540883</v>
      </c>
      <c r="F21" s="48">
        <v>74.672149601011938</v>
      </c>
      <c r="G21" s="48">
        <v>74.098740984239271</v>
      </c>
      <c r="H21" s="48">
        <v>74.729814460106439</v>
      </c>
      <c r="I21" s="48">
        <v>74.294595711237221</v>
      </c>
      <c r="J21" s="48">
        <v>73.554029586073625</v>
      </c>
      <c r="K21" s="48">
        <v>73.767482985776965</v>
      </c>
      <c r="L21" s="48">
        <v>73.179351266040825</v>
      </c>
      <c r="M21" s="48">
        <v>73.510744826353871</v>
      </c>
      <c r="N21" s="48">
        <v>73.971272208537115</v>
      </c>
      <c r="O21" s="48">
        <v>72.821960179297847</v>
      </c>
    </row>
    <row r="22" spans="1:15" x14ac:dyDescent="0.2">
      <c r="A22" s="15">
        <v>14</v>
      </c>
      <c r="B22" s="48">
        <v>73.399190465425946</v>
      </c>
      <c r="C22" s="48">
        <v>73.03376340712289</v>
      </c>
      <c r="D22" s="48">
        <v>73.007884683776595</v>
      </c>
      <c r="E22" s="48">
        <v>70.866066688540897</v>
      </c>
      <c r="F22" s="48">
        <v>73.672149601011938</v>
      </c>
      <c r="G22" s="48">
        <v>73.181950414407993</v>
      </c>
      <c r="H22" s="48">
        <v>73.729814460106439</v>
      </c>
      <c r="I22" s="48">
        <v>73.294595711237221</v>
      </c>
      <c r="J22" s="48">
        <v>72.554029586073625</v>
      </c>
      <c r="K22" s="48">
        <v>72.767482985776965</v>
      </c>
      <c r="L22" s="48">
        <v>72.179351266040825</v>
      </c>
      <c r="M22" s="48">
        <v>72.510744826353871</v>
      </c>
      <c r="N22" s="48">
        <v>72.971272208537115</v>
      </c>
      <c r="O22" s="48">
        <v>71.821960179297847</v>
      </c>
    </row>
    <row r="23" spans="1:15" x14ac:dyDescent="0.2">
      <c r="A23" s="15">
        <v>15</v>
      </c>
      <c r="B23" s="35">
        <v>72.399190465425946</v>
      </c>
      <c r="C23" s="35">
        <v>72.03376340712289</v>
      </c>
      <c r="D23" s="35">
        <v>72.007884683776581</v>
      </c>
      <c r="E23" s="35">
        <v>69.866066688540897</v>
      </c>
      <c r="F23" s="35">
        <v>72.672149601011938</v>
      </c>
      <c r="G23" s="35">
        <v>72.181950414407993</v>
      </c>
      <c r="H23" s="35">
        <v>72.729814460106439</v>
      </c>
      <c r="I23" s="35">
        <v>72.294595711237235</v>
      </c>
      <c r="J23" s="35">
        <v>71.554029586073625</v>
      </c>
      <c r="K23" s="35">
        <v>71.767482985776965</v>
      </c>
      <c r="L23" s="35">
        <v>71.179351266040825</v>
      </c>
      <c r="M23" s="35">
        <v>71.622736653455519</v>
      </c>
      <c r="N23" s="35">
        <v>71.971272208537101</v>
      </c>
      <c r="O23" s="35">
        <v>70.821960179297847</v>
      </c>
    </row>
    <row r="24" spans="1:15" x14ac:dyDescent="0.2">
      <c r="A24" s="15">
        <v>16</v>
      </c>
      <c r="B24" s="48">
        <v>71.39919046542596</v>
      </c>
      <c r="C24" s="48">
        <v>71.03376340712289</v>
      </c>
      <c r="D24" s="48">
        <v>71.007884683776581</v>
      </c>
      <c r="E24" s="48">
        <v>68.866066688540897</v>
      </c>
      <c r="F24" s="48">
        <v>71.672149601011938</v>
      </c>
      <c r="G24" s="48">
        <v>71.181950414407993</v>
      </c>
      <c r="H24" s="48">
        <v>71.729814460106439</v>
      </c>
      <c r="I24" s="48">
        <v>71.294595711237235</v>
      </c>
      <c r="J24" s="48">
        <v>70.554029586073625</v>
      </c>
      <c r="K24" s="48">
        <v>70.767482985776965</v>
      </c>
      <c r="L24" s="48">
        <v>70.17935126604084</v>
      </c>
      <c r="M24" s="48">
        <v>70.622736653455519</v>
      </c>
      <c r="N24" s="48">
        <v>70.971272208537101</v>
      </c>
      <c r="O24" s="48">
        <v>69.821960179297847</v>
      </c>
    </row>
    <row r="25" spans="1:15" x14ac:dyDescent="0.2">
      <c r="A25" s="15">
        <v>17</v>
      </c>
      <c r="B25" s="48">
        <v>70.39919046542596</v>
      </c>
      <c r="C25" s="48">
        <v>70.033763407122905</v>
      </c>
      <c r="D25" s="48">
        <v>70.007884683776581</v>
      </c>
      <c r="E25" s="48">
        <v>67.866066688540897</v>
      </c>
      <c r="F25" s="48">
        <v>70.672149601011938</v>
      </c>
      <c r="G25" s="48">
        <v>70.181950414407993</v>
      </c>
      <c r="H25" s="48">
        <v>70.729814460106439</v>
      </c>
      <c r="I25" s="48">
        <v>70.294595711237235</v>
      </c>
      <c r="J25" s="48">
        <v>69.554029586073625</v>
      </c>
      <c r="K25" s="48">
        <v>69.767482985776965</v>
      </c>
      <c r="L25" s="48">
        <v>69.17935126604084</v>
      </c>
      <c r="M25" s="48">
        <v>69.622736653455533</v>
      </c>
      <c r="N25" s="48">
        <v>69.971272208537101</v>
      </c>
      <c r="O25" s="48">
        <v>68.821960179297832</v>
      </c>
    </row>
    <row r="26" spans="1:15" x14ac:dyDescent="0.2">
      <c r="A26" s="15">
        <v>18</v>
      </c>
      <c r="B26" s="48">
        <v>69.39919046542596</v>
      </c>
      <c r="C26" s="48">
        <v>69.033763407122905</v>
      </c>
      <c r="D26" s="48">
        <v>69.085801082979444</v>
      </c>
      <c r="E26" s="48">
        <v>66.866066688540911</v>
      </c>
      <c r="F26" s="48">
        <v>69.672149601011938</v>
      </c>
      <c r="G26" s="48">
        <v>69.181950414407993</v>
      </c>
      <c r="H26" s="48">
        <v>69.729814460106439</v>
      </c>
      <c r="I26" s="48">
        <v>69.294595711237235</v>
      </c>
      <c r="J26" s="48">
        <v>68.554029586073625</v>
      </c>
      <c r="K26" s="48">
        <v>68.767482985776965</v>
      </c>
      <c r="L26" s="48">
        <v>68.17935126604084</v>
      </c>
      <c r="M26" s="48">
        <v>68.722987177971063</v>
      </c>
      <c r="N26" s="48">
        <v>68.971272208537101</v>
      </c>
      <c r="O26" s="48">
        <v>67.821960179297832</v>
      </c>
    </row>
    <row r="27" spans="1:15" x14ac:dyDescent="0.2">
      <c r="A27" s="15">
        <v>19</v>
      </c>
      <c r="B27" s="48">
        <v>68.472298091696231</v>
      </c>
      <c r="C27" s="48">
        <v>68.033763407122905</v>
      </c>
      <c r="D27" s="48">
        <v>68.085801082979444</v>
      </c>
      <c r="E27" s="48">
        <v>65.866066688540911</v>
      </c>
      <c r="F27" s="48">
        <v>68.672149601011952</v>
      </c>
      <c r="G27" s="48">
        <v>68.181950414407979</v>
      </c>
      <c r="H27" s="48">
        <v>68.729814460106439</v>
      </c>
      <c r="I27" s="48">
        <v>68.294595711237235</v>
      </c>
      <c r="J27" s="48">
        <v>67.554029586073639</v>
      </c>
      <c r="K27" s="48">
        <v>67.767482985776979</v>
      </c>
      <c r="L27" s="48">
        <v>67.179351266040854</v>
      </c>
      <c r="M27" s="48">
        <v>67.816828976015032</v>
      </c>
      <c r="N27" s="48">
        <v>68.058109586100244</v>
      </c>
      <c r="O27" s="48">
        <v>66.821960179297832</v>
      </c>
    </row>
    <row r="28" spans="1:15" x14ac:dyDescent="0.2">
      <c r="A28" s="15">
        <v>20</v>
      </c>
      <c r="B28" s="35">
        <v>67.472298091696217</v>
      </c>
      <c r="C28" s="35">
        <v>67.033763407122905</v>
      </c>
      <c r="D28" s="35">
        <v>67.085801082979444</v>
      </c>
      <c r="E28" s="35">
        <v>64.866066688540911</v>
      </c>
      <c r="F28" s="35">
        <v>67.672149601011952</v>
      </c>
      <c r="G28" s="35">
        <v>67.181950414407979</v>
      </c>
      <c r="H28" s="35">
        <v>67.729814460106439</v>
      </c>
      <c r="I28" s="35">
        <v>67.29459571123725</v>
      </c>
      <c r="J28" s="35">
        <v>66.554029586073639</v>
      </c>
      <c r="K28" s="35">
        <v>66.767482985776979</v>
      </c>
      <c r="L28" s="35">
        <v>66.179351266040854</v>
      </c>
      <c r="M28" s="35">
        <v>66.816828976015032</v>
      </c>
      <c r="N28" s="35">
        <v>67.05810958610023</v>
      </c>
      <c r="O28" s="35">
        <v>65.821960179297832</v>
      </c>
    </row>
    <row r="29" spans="1:15" x14ac:dyDescent="0.2">
      <c r="A29" s="15">
        <v>21</v>
      </c>
      <c r="B29" s="48">
        <v>66.472298091696217</v>
      </c>
      <c r="C29" s="48">
        <v>66.033763407122905</v>
      </c>
      <c r="D29" s="48">
        <v>66.085801082979444</v>
      </c>
      <c r="E29" s="48">
        <v>63.866066688540919</v>
      </c>
      <c r="F29" s="48">
        <v>66.672149601011952</v>
      </c>
      <c r="G29" s="48">
        <v>66.181950414407979</v>
      </c>
      <c r="H29" s="48">
        <v>66.729814460106439</v>
      </c>
      <c r="I29" s="48">
        <v>66.380779729624209</v>
      </c>
      <c r="J29" s="48">
        <v>65.554029586073639</v>
      </c>
      <c r="K29" s="48">
        <v>65.767482985776979</v>
      </c>
      <c r="L29" s="48">
        <v>65.179351266040854</v>
      </c>
      <c r="M29" s="48">
        <v>65.816828976015032</v>
      </c>
      <c r="N29" s="48">
        <v>66.05810958610023</v>
      </c>
      <c r="O29" s="48">
        <v>64.979173079849687</v>
      </c>
    </row>
    <row r="30" spans="1:15" x14ac:dyDescent="0.2">
      <c r="A30" s="15">
        <v>22</v>
      </c>
      <c r="B30" s="48">
        <v>65.544110725320365</v>
      </c>
      <c r="C30" s="48">
        <v>65.033763407122905</v>
      </c>
      <c r="D30" s="48">
        <v>65.085801082979458</v>
      </c>
      <c r="E30" s="48">
        <v>62.866066688540919</v>
      </c>
      <c r="F30" s="48">
        <v>65.672149601011952</v>
      </c>
      <c r="G30" s="48">
        <v>65.181950414407979</v>
      </c>
      <c r="H30" s="48">
        <v>65.729814460106425</v>
      </c>
      <c r="I30" s="48">
        <v>65.380779729624209</v>
      </c>
      <c r="J30" s="48">
        <v>64.554029586073639</v>
      </c>
      <c r="K30" s="48">
        <v>64.923942425880924</v>
      </c>
      <c r="L30" s="48">
        <v>64.179351266040854</v>
      </c>
      <c r="M30" s="48">
        <v>64.816828976015046</v>
      </c>
      <c r="N30" s="48">
        <v>65.135923366024386</v>
      </c>
      <c r="O30" s="48">
        <v>63.979173079849687</v>
      </c>
    </row>
    <row r="31" spans="1:15" x14ac:dyDescent="0.2">
      <c r="A31" s="15">
        <v>23</v>
      </c>
      <c r="B31" s="48">
        <v>64.54411072532038</v>
      </c>
      <c r="C31" s="48">
        <v>64.033763407122905</v>
      </c>
      <c r="D31" s="48">
        <v>64.166602822374827</v>
      </c>
      <c r="E31" s="48">
        <v>61.866066688540926</v>
      </c>
      <c r="F31" s="48">
        <v>64.750670263181831</v>
      </c>
      <c r="G31" s="48">
        <v>64.181950414407979</v>
      </c>
      <c r="H31" s="48">
        <v>64.729814460106425</v>
      </c>
      <c r="I31" s="48">
        <v>64.380779729624209</v>
      </c>
      <c r="J31" s="48">
        <v>63.554029586073639</v>
      </c>
      <c r="K31" s="48">
        <v>63.923942425880924</v>
      </c>
      <c r="L31" s="48">
        <v>63.179351266040861</v>
      </c>
      <c r="M31" s="48">
        <v>63.816828976015046</v>
      </c>
      <c r="N31" s="48">
        <v>64.135923366024386</v>
      </c>
      <c r="O31" s="48">
        <v>62.979173079849687</v>
      </c>
    </row>
    <row r="32" spans="1:15" x14ac:dyDescent="0.2">
      <c r="A32" s="15">
        <v>24</v>
      </c>
      <c r="B32" s="48">
        <v>63.544110725320373</v>
      </c>
      <c r="C32" s="48">
        <v>63.033763407122905</v>
      </c>
      <c r="D32" s="48">
        <v>63.166602822374827</v>
      </c>
      <c r="E32" s="48">
        <v>60.866066688540933</v>
      </c>
      <c r="F32" s="48">
        <v>63.750670263181838</v>
      </c>
      <c r="G32" s="48">
        <v>63.181950414407972</v>
      </c>
      <c r="H32" s="48">
        <v>63.729814460106432</v>
      </c>
      <c r="I32" s="48">
        <v>63.380779729624201</v>
      </c>
      <c r="J32" s="48">
        <v>62.554029586073646</v>
      </c>
      <c r="K32" s="48">
        <v>62.923942425880924</v>
      </c>
      <c r="L32" s="48">
        <v>62.179351266040868</v>
      </c>
      <c r="M32" s="48">
        <v>62.816828976015046</v>
      </c>
      <c r="N32" s="48">
        <v>63.135923366024393</v>
      </c>
      <c r="O32" s="48">
        <v>61.979173079849687</v>
      </c>
    </row>
    <row r="33" spans="1:15" x14ac:dyDescent="0.2">
      <c r="A33" s="15">
        <v>25</v>
      </c>
      <c r="B33" s="35">
        <v>62.544110725320373</v>
      </c>
      <c r="C33" s="35">
        <v>62.033763407122905</v>
      </c>
      <c r="D33" s="35">
        <v>62.166602822374827</v>
      </c>
      <c r="E33" s="35">
        <v>59.866066688540933</v>
      </c>
      <c r="F33" s="35">
        <v>62.750670263181846</v>
      </c>
      <c r="G33" s="35">
        <v>62.181950414407972</v>
      </c>
      <c r="H33" s="35">
        <v>62.729814460106425</v>
      </c>
      <c r="I33" s="35">
        <v>62.380779729624201</v>
      </c>
      <c r="J33" s="35">
        <v>61.554029586073646</v>
      </c>
      <c r="K33" s="35">
        <v>61.923942425880931</v>
      </c>
      <c r="L33" s="35">
        <v>61.179351266040868</v>
      </c>
      <c r="M33" s="35">
        <v>61.816828976015046</v>
      </c>
      <c r="N33" s="35">
        <v>62.135923366024393</v>
      </c>
      <c r="O33" s="35">
        <v>60.979173079849687</v>
      </c>
    </row>
    <row r="34" spans="1:15" x14ac:dyDescent="0.2">
      <c r="A34" s="15">
        <v>26</v>
      </c>
      <c r="B34" s="48">
        <v>61.544110725320373</v>
      </c>
      <c r="C34" s="48">
        <v>61.033763407122905</v>
      </c>
      <c r="D34" s="48">
        <v>61.16660282237482</v>
      </c>
      <c r="E34" s="48">
        <v>58.86606668854094</v>
      </c>
      <c r="F34" s="48">
        <v>61.750670263181846</v>
      </c>
      <c r="G34" s="48">
        <v>61.181950414407972</v>
      </c>
      <c r="H34" s="48">
        <v>61.729814460106425</v>
      </c>
      <c r="I34" s="48">
        <v>61.380779729624201</v>
      </c>
      <c r="J34" s="48">
        <v>60.620009267467218</v>
      </c>
      <c r="K34" s="48">
        <v>60.923942425880931</v>
      </c>
      <c r="L34" s="48">
        <v>60.179351266040875</v>
      </c>
      <c r="M34" s="48">
        <v>60.816828976015053</v>
      </c>
      <c r="N34" s="48">
        <v>61.135923366024393</v>
      </c>
      <c r="O34" s="48">
        <v>59.979173079849687</v>
      </c>
    </row>
    <row r="35" spans="1:15" x14ac:dyDescent="0.2">
      <c r="A35" s="15">
        <v>27</v>
      </c>
      <c r="B35" s="48">
        <v>60.54411072532038</v>
      </c>
      <c r="C35" s="48">
        <v>60.033763407122905</v>
      </c>
      <c r="D35" s="48">
        <v>60.16660282237482</v>
      </c>
      <c r="E35" s="48">
        <v>57.995907569345199</v>
      </c>
      <c r="F35" s="48">
        <v>60.750670263181846</v>
      </c>
      <c r="G35" s="48">
        <v>60.181950414407964</v>
      </c>
      <c r="H35" s="48">
        <v>60.729814460106425</v>
      </c>
      <c r="I35" s="48">
        <v>60.380779729624201</v>
      </c>
      <c r="J35" s="48">
        <v>59.620009267467225</v>
      </c>
      <c r="K35" s="48">
        <v>59.923942425880938</v>
      </c>
      <c r="L35" s="48">
        <v>59.179351266040875</v>
      </c>
      <c r="M35" s="48">
        <v>59.816828976015053</v>
      </c>
      <c r="N35" s="48">
        <v>60.191912214931158</v>
      </c>
      <c r="O35" s="48">
        <v>58.97917307984968</v>
      </c>
    </row>
    <row r="36" spans="1:15" x14ac:dyDescent="0.2">
      <c r="A36" s="15">
        <v>28</v>
      </c>
      <c r="B36" s="48">
        <v>59.54411072532038</v>
      </c>
      <c r="C36" s="48">
        <v>59.101047642286858</v>
      </c>
      <c r="D36" s="48">
        <v>59.235072154586774</v>
      </c>
      <c r="E36" s="48">
        <v>57.055211660602929</v>
      </c>
      <c r="F36" s="48">
        <v>59.750670263181853</v>
      </c>
      <c r="G36" s="48">
        <v>59.181950414407964</v>
      </c>
      <c r="H36" s="48">
        <v>59.729814460106425</v>
      </c>
      <c r="I36" s="48">
        <v>59.380779729624201</v>
      </c>
      <c r="J36" s="48">
        <v>58.620009267467225</v>
      </c>
      <c r="K36" s="48">
        <v>58.923942425880945</v>
      </c>
      <c r="L36" s="48">
        <v>58.179351266040882</v>
      </c>
      <c r="M36" s="48">
        <v>58.81682897601506</v>
      </c>
      <c r="N36" s="48">
        <v>59.191912214931158</v>
      </c>
      <c r="O36" s="48">
        <v>58.026200963307545</v>
      </c>
    </row>
    <row r="37" spans="1:15" x14ac:dyDescent="0.2">
      <c r="A37" s="15">
        <v>29</v>
      </c>
      <c r="B37" s="48">
        <v>58.54411072532038</v>
      </c>
      <c r="C37" s="48">
        <v>58.101047642286858</v>
      </c>
      <c r="D37" s="48">
        <v>58.235072154586774</v>
      </c>
      <c r="E37" s="48">
        <v>56.055211660602936</v>
      </c>
      <c r="F37" s="48">
        <v>58.750670263181853</v>
      </c>
      <c r="G37" s="48">
        <v>58.181950414407964</v>
      </c>
      <c r="H37" s="48">
        <v>58.729814460106425</v>
      </c>
      <c r="I37" s="48">
        <v>58.434362118234432</v>
      </c>
      <c r="J37" s="48">
        <v>57.620009267467232</v>
      </c>
      <c r="K37" s="48">
        <v>57.923942425880945</v>
      </c>
      <c r="L37" s="48">
        <v>57.179351266040882</v>
      </c>
      <c r="M37" s="48">
        <v>57.81682897601506</v>
      </c>
      <c r="N37" s="48">
        <v>58.191912214931151</v>
      </c>
      <c r="O37" s="48">
        <v>57.026200963307545</v>
      </c>
    </row>
    <row r="38" spans="1:15" x14ac:dyDescent="0.2">
      <c r="A38" s="15">
        <v>30</v>
      </c>
      <c r="B38" s="35">
        <v>57.54411072532038</v>
      </c>
      <c r="C38" s="35">
        <v>57.101047642286851</v>
      </c>
      <c r="D38" s="35">
        <v>57.235072154586774</v>
      </c>
      <c r="E38" s="35">
        <v>55.055211660602936</v>
      </c>
      <c r="F38" s="35">
        <v>57.75067026318186</v>
      </c>
      <c r="G38" s="35">
        <v>57.181950414407957</v>
      </c>
      <c r="H38" s="35">
        <v>57.729814460106418</v>
      </c>
      <c r="I38" s="35">
        <v>57.434362118234432</v>
      </c>
      <c r="J38" s="35">
        <v>56.620009267467239</v>
      </c>
      <c r="K38" s="35">
        <v>56.923942425880952</v>
      </c>
      <c r="L38" s="35">
        <v>56.179351266040889</v>
      </c>
      <c r="M38" s="35">
        <v>56.81682897601506</v>
      </c>
      <c r="N38" s="35">
        <v>57.191912214931151</v>
      </c>
      <c r="O38" s="35">
        <v>56.026200963307545</v>
      </c>
    </row>
    <row r="39" spans="1:15" x14ac:dyDescent="0.2">
      <c r="A39" s="15">
        <v>31</v>
      </c>
      <c r="B39" s="48">
        <v>56.54411072532038</v>
      </c>
      <c r="C39" s="48">
        <v>56.101047642286851</v>
      </c>
      <c r="D39" s="48">
        <v>56.293031721325598</v>
      </c>
      <c r="E39" s="48">
        <v>54.055211660602943</v>
      </c>
      <c r="F39" s="48">
        <v>56.75067026318186</v>
      </c>
      <c r="G39" s="48">
        <v>56.181950414407957</v>
      </c>
      <c r="H39" s="48">
        <v>56.729814460106418</v>
      </c>
      <c r="I39" s="48">
        <v>56.434362118234439</v>
      </c>
      <c r="J39" s="48">
        <v>55.620009267467239</v>
      </c>
      <c r="K39" s="48">
        <v>55.923942425880952</v>
      </c>
      <c r="L39" s="48">
        <v>55.222413409324751</v>
      </c>
      <c r="M39" s="48">
        <v>55.900478183554632</v>
      </c>
      <c r="N39" s="48">
        <v>56.191912214931151</v>
      </c>
      <c r="O39" s="48">
        <v>55.026200963307538</v>
      </c>
    </row>
    <row r="40" spans="1:15" x14ac:dyDescent="0.2">
      <c r="A40" s="15">
        <v>32</v>
      </c>
      <c r="B40" s="48">
        <v>55.54411072532038</v>
      </c>
      <c r="C40" s="48">
        <v>55.101047642286851</v>
      </c>
      <c r="D40" s="48">
        <v>55.293031721325598</v>
      </c>
      <c r="E40" s="48">
        <v>53.055211660602943</v>
      </c>
      <c r="F40" s="48">
        <v>55.75067026318186</v>
      </c>
      <c r="G40" s="48">
        <v>55.181950414407957</v>
      </c>
      <c r="H40" s="48">
        <v>55.729814460106418</v>
      </c>
      <c r="I40" s="48">
        <v>55.523749832366654</v>
      </c>
      <c r="J40" s="48">
        <v>54.620009267467246</v>
      </c>
      <c r="K40" s="48">
        <v>54.923942425880959</v>
      </c>
      <c r="L40" s="48">
        <v>54.222413409324759</v>
      </c>
      <c r="M40" s="48">
        <v>54.94056536024317</v>
      </c>
      <c r="N40" s="48">
        <v>55.230830392579605</v>
      </c>
      <c r="O40" s="48">
        <v>54.026200963307538</v>
      </c>
    </row>
    <row r="41" spans="1:15" x14ac:dyDescent="0.2">
      <c r="A41" s="15">
        <v>33</v>
      </c>
      <c r="B41" s="48">
        <v>54.54411072532038</v>
      </c>
      <c r="C41" s="48">
        <v>54.101047642286844</v>
      </c>
      <c r="D41" s="48">
        <v>54.293031721325598</v>
      </c>
      <c r="E41" s="48">
        <v>52.100488547672356</v>
      </c>
      <c r="F41" s="48">
        <v>54.750670263181867</v>
      </c>
      <c r="G41" s="48">
        <v>54.225486999132798</v>
      </c>
      <c r="H41" s="48">
        <v>54.729814460106418</v>
      </c>
      <c r="I41" s="48">
        <v>54.523749832366654</v>
      </c>
      <c r="J41" s="48">
        <v>53.620009267467246</v>
      </c>
      <c r="K41" s="48">
        <v>53.923942425880966</v>
      </c>
      <c r="L41" s="48">
        <v>53.222413409324759</v>
      </c>
      <c r="M41" s="48">
        <v>53.94056536024317</v>
      </c>
      <c r="N41" s="48">
        <v>54.266072395408052</v>
      </c>
      <c r="O41" s="48">
        <v>53.026200963307538</v>
      </c>
    </row>
    <row r="42" spans="1:15" x14ac:dyDescent="0.2">
      <c r="A42" s="15">
        <v>34</v>
      </c>
      <c r="B42" s="48">
        <v>53.59197053997876</v>
      </c>
      <c r="C42" s="48">
        <v>53.101047642286844</v>
      </c>
      <c r="D42" s="48">
        <v>53.293031721325598</v>
      </c>
      <c r="E42" s="48">
        <v>51.100488547672356</v>
      </c>
      <c r="F42" s="48">
        <v>53.750670263181867</v>
      </c>
      <c r="G42" s="48">
        <v>53.266342882782325</v>
      </c>
      <c r="H42" s="48">
        <v>53.729814460106418</v>
      </c>
      <c r="I42" s="48">
        <v>53.523749832366647</v>
      </c>
      <c r="J42" s="48">
        <v>52.620009267467253</v>
      </c>
      <c r="K42" s="48">
        <v>52.923942425880966</v>
      </c>
      <c r="L42" s="48">
        <v>52.258524651385947</v>
      </c>
      <c r="M42" s="48">
        <v>52.94056536024317</v>
      </c>
      <c r="N42" s="48">
        <v>53.266072395408059</v>
      </c>
      <c r="O42" s="48">
        <v>52.058415744640449</v>
      </c>
    </row>
    <row r="43" spans="1:15" x14ac:dyDescent="0.2">
      <c r="A43" s="15">
        <v>35</v>
      </c>
      <c r="B43" s="35">
        <v>52.59197053997876</v>
      </c>
      <c r="C43" s="35">
        <v>52.101047642286844</v>
      </c>
      <c r="D43" s="35">
        <v>52.33511469846956</v>
      </c>
      <c r="E43" s="35">
        <v>50.139727840060388</v>
      </c>
      <c r="F43" s="35">
        <v>52.750670263181867</v>
      </c>
      <c r="G43" s="35">
        <v>52.266342882782325</v>
      </c>
      <c r="H43" s="35">
        <v>52.729814460106418</v>
      </c>
      <c r="I43" s="35">
        <v>52.52374983236664</v>
      </c>
      <c r="J43" s="35">
        <v>51.62000926746726</v>
      </c>
      <c r="K43" s="35">
        <v>51.923942425880973</v>
      </c>
      <c r="L43" s="35">
        <v>51.29094464803574</v>
      </c>
      <c r="M43" s="35">
        <v>51.940565360243177</v>
      </c>
      <c r="N43" s="35">
        <v>52.266072395408059</v>
      </c>
      <c r="O43" s="35">
        <v>51.088505278194361</v>
      </c>
    </row>
    <row r="44" spans="1:15" x14ac:dyDescent="0.2">
      <c r="A44" s="15">
        <v>36</v>
      </c>
      <c r="B44" s="48">
        <v>51.63364004137182</v>
      </c>
      <c r="C44" s="48">
        <v>51.140656969798052</v>
      </c>
      <c r="D44" s="48">
        <v>51.335114698469553</v>
      </c>
      <c r="E44" s="48">
        <v>49.139727840060388</v>
      </c>
      <c r="F44" s="48">
        <v>51.788085709127579</v>
      </c>
      <c r="G44" s="48">
        <v>51.303558082554275</v>
      </c>
      <c r="H44" s="48">
        <v>51.729814460106411</v>
      </c>
      <c r="I44" s="48">
        <v>51.52374983236664</v>
      </c>
      <c r="J44" s="48">
        <v>50.62000926746726</v>
      </c>
      <c r="K44" s="48">
        <v>50.955970041195094</v>
      </c>
      <c r="L44" s="48">
        <v>50.322619699266198</v>
      </c>
      <c r="M44" s="48">
        <v>50.940565360243177</v>
      </c>
      <c r="N44" s="48">
        <v>51.266072395408059</v>
      </c>
      <c r="O44" s="48">
        <v>50.117620964685408</v>
      </c>
    </row>
    <row r="45" spans="1:15" x14ac:dyDescent="0.2">
      <c r="A45" s="15">
        <v>37</v>
      </c>
      <c r="B45" s="48">
        <v>50.671646593335424</v>
      </c>
      <c r="C45" s="48">
        <v>50.140656969798052</v>
      </c>
      <c r="D45" s="48">
        <v>50.335114698469546</v>
      </c>
      <c r="E45" s="48">
        <v>48.139727840060395</v>
      </c>
      <c r="F45" s="48">
        <v>50.82443445874425</v>
      </c>
      <c r="G45" s="48">
        <v>50.303558082554275</v>
      </c>
      <c r="H45" s="48">
        <v>50.729814460106411</v>
      </c>
      <c r="I45" s="48">
        <v>50.557500412844547</v>
      </c>
      <c r="J45" s="48">
        <v>49.651170367957754</v>
      </c>
      <c r="K45" s="48">
        <v>49.955970041195094</v>
      </c>
      <c r="L45" s="48">
        <v>49.322619699266198</v>
      </c>
      <c r="M45" s="48">
        <v>49.940565360243184</v>
      </c>
      <c r="N45" s="48">
        <v>50.266072395408067</v>
      </c>
      <c r="O45" s="48">
        <v>49.117620964685415</v>
      </c>
    </row>
    <row r="46" spans="1:15" x14ac:dyDescent="0.2">
      <c r="A46" s="15">
        <v>38</v>
      </c>
      <c r="B46" s="48">
        <v>49.671646593335431</v>
      </c>
      <c r="C46" s="48">
        <v>49.140656969798059</v>
      </c>
      <c r="D46" s="48">
        <v>49.408170017335244</v>
      </c>
      <c r="E46" s="48">
        <v>47.139727840060395</v>
      </c>
      <c r="F46" s="48">
        <v>49.82443445874425</v>
      </c>
      <c r="G46" s="48">
        <v>49.303558082554268</v>
      </c>
      <c r="H46" s="48">
        <v>49.762240429098078</v>
      </c>
      <c r="I46" s="48">
        <v>49.557500412844554</v>
      </c>
      <c r="J46" s="48">
        <v>48.651170367957747</v>
      </c>
      <c r="K46" s="48">
        <v>48.955970041195094</v>
      </c>
      <c r="L46" s="48">
        <v>48.322619699266205</v>
      </c>
      <c r="M46" s="48">
        <v>48.968955004435109</v>
      </c>
      <c r="N46" s="48">
        <v>49.295329345669913</v>
      </c>
      <c r="O46" s="48">
        <v>48.146127338748549</v>
      </c>
    </row>
    <row r="47" spans="1:15" x14ac:dyDescent="0.2">
      <c r="A47" s="15">
        <v>39</v>
      </c>
      <c r="B47" s="48">
        <v>48.671646593335431</v>
      </c>
      <c r="C47" s="48">
        <v>48.175454695366916</v>
      </c>
      <c r="D47" s="48">
        <v>48.408170017335244</v>
      </c>
      <c r="E47" s="48">
        <v>46.139727840060402</v>
      </c>
      <c r="F47" s="48">
        <v>48.82443445874425</v>
      </c>
      <c r="G47" s="48">
        <v>48.303558082554268</v>
      </c>
      <c r="H47" s="48">
        <v>48.762240429098071</v>
      </c>
      <c r="I47" s="48">
        <v>48.587334693805211</v>
      </c>
      <c r="J47" s="48">
        <v>47.651170367957747</v>
      </c>
      <c r="K47" s="48">
        <v>47.983908321990988</v>
      </c>
      <c r="L47" s="48">
        <v>47.350151431965834</v>
      </c>
      <c r="M47" s="48">
        <v>47.968955004435109</v>
      </c>
      <c r="N47" s="48">
        <v>48.295329345669913</v>
      </c>
      <c r="O47" s="48">
        <v>47.174262046359267</v>
      </c>
    </row>
    <row r="48" spans="1:15" x14ac:dyDescent="0.2">
      <c r="A48" s="15">
        <v>40</v>
      </c>
      <c r="B48" s="35">
        <v>47.705245683204772</v>
      </c>
      <c r="C48" s="35">
        <v>47.208101843642339</v>
      </c>
      <c r="D48" s="35">
        <v>47.408170017335237</v>
      </c>
      <c r="E48" s="35">
        <v>45.169158355397229</v>
      </c>
      <c r="F48" s="35">
        <v>47.82443445874425</v>
      </c>
      <c r="G48" s="35">
        <v>47.303558082554261</v>
      </c>
      <c r="H48" s="35">
        <v>47.790922009111583</v>
      </c>
      <c r="I48" s="35">
        <v>47.587334693805218</v>
      </c>
      <c r="J48" s="35">
        <v>46.651170367957739</v>
      </c>
      <c r="K48" s="35">
        <v>47.0387127995782</v>
      </c>
      <c r="L48" s="35">
        <v>46.350151431965834</v>
      </c>
      <c r="M48" s="35">
        <v>47.02480083385209</v>
      </c>
      <c r="N48" s="35">
        <v>47.295329345669913</v>
      </c>
      <c r="O48" s="35">
        <v>46.23440929126437</v>
      </c>
    </row>
    <row r="49" spans="1:15" x14ac:dyDescent="0.2">
      <c r="A49" s="15">
        <v>41</v>
      </c>
      <c r="B49" s="48">
        <v>46.705245683204772</v>
      </c>
      <c r="C49" s="48">
        <v>46.208101843642339</v>
      </c>
      <c r="D49" s="48">
        <v>46.408170017335237</v>
      </c>
      <c r="E49" s="48">
        <v>44.197700502119737</v>
      </c>
      <c r="F49" s="48">
        <v>46.824434458744243</v>
      </c>
      <c r="G49" s="48">
        <v>46.331409054337989</v>
      </c>
      <c r="H49" s="48">
        <v>46.818550951727872</v>
      </c>
      <c r="I49" s="48">
        <v>46.640623305750189</v>
      </c>
      <c r="J49" s="48">
        <v>45.677860336967662</v>
      </c>
      <c r="K49" s="48">
        <v>46.0387127995782</v>
      </c>
      <c r="L49" s="48">
        <v>45.40437987836674</v>
      </c>
      <c r="M49" s="48">
        <v>46.079375380284759</v>
      </c>
      <c r="N49" s="48">
        <v>46.295329345669913</v>
      </c>
      <c r="O49" s="48">
        <v>45.23440929126437</v>
      </c>
    </row>
    <row r="50" spans="1:15" x14ac:dyDescent="0.2">
      <c r="A50" s="15">
        <v>42</v>
      </c>
      <c r="B50" s="48">
        <v>45.764791344800045</v>
      </c>
      <c r="C50" s="48">
        <v>45.208101843642346</v>
      </c>
      <c r="D50" s="48">
        <v>45.437252765123851</v>
      </c>
      <c r="E50" s="48">
        <v>43.249411458902678</v>
      </c>
      <c r="F50" s="48">
        <v>45.824434458744243</v>
      </c>
      <c r="G50" s="48">
        <v>45.331409054337989</v>
      </c>
      <c r="H50" s="48">
        <v>45.845205398485817</v>
      </c>
      <c r="I50" s="48">
        <v>45.693883613597819</v>
      </c>
      <c r="J50" s="48">
        <v>44.677860336967662</v>
      </c>
      <c r="K50" s="48">
        <v>45.09265169445603</v>
      </c>
      <c r="L50" s="48">
        <v>44.484757646645448</v>
      </c>
      <c r="M50" s="48">
        <v>45.16833967835948</v>
      </c>
      <c r="N50" s="48">
        <v>45.295329345669913</v>
      </c>
      <c r="O50" s="48">
        <v>44.297907388200159</v>
      </c>
    </row>
    <row r="51" spans="1:15" x14ac:dyDescent="0.2">
      <c r="A51" s="15">
        <v>43</v>
      </c>
      <c r="B51" s="48">
        <v>44.79268440521485</v>
      </c>
      <c r="C51" s="48">
        <v>44.236230911278319</v>
      </c>
      <c r="D51" s="48">
        <v>44.46437033050092</v>
      </c>
      <c r="E51" s="48">
        <v>42.299606676549523</v>
      </c>
      <c r="F51" s="48">
        <v>44.876382234628188</v>
      </c>
      <c r="G51" s="48">
        <v>44.406967608923956</v>
      </c>
      <c r="H51" s="48">
        <v>44.897295597080273</v>
      </c>
      <c r="I51" s="48">
        <v>44.693883613597819</v>
      </c>
      <c r="J51" s="48">
        <v>43.704311331627309</v>
      </c>
      <c r="K51" s="48">
        <v>44.14639591912038</v>
      </c>
      <c r="L51" s="48">
        <v>43.484757646645448</v>
      </c>
      <c r="M51" s="48">
        <v>44.199489148149134</v>
      </c>
      <c r="N51" s="48">
        <v>44.358981678665536</v>
      </c>
      <c r="O51" s="48">
        <v>43.330410473460425</v>
      </c>
    </row>
    <row r="52" spans="1:15" x14ac:dyDescent="0.2">
      <c r="A52" s="15">
        <v>44</v>
      </c>
      <c r="B52" s="48">
        <v>43.79268440521485</v>
      </c>
      <c r="C52" s="48">
        <v>43.236230911278327</v>
      </c>
      <c r="D52" s="48">
        <v>43.46437033050092</v>
      </c>
      <c r="E52" s="48">
        <v>41.29960667654953</v>
      </c>
      <c r="F52" s="48">
        <v>43.876382234628188</v>
      </c>
      <c r="G52" s="48">
        <v>43.481533645055727</v>
      </c>
      <c r="H52" s="48">
        <v>43.948794111365146</v>
      </c>
      <c r="I52" s="48">
        <v>43.693883613597819</v>
      </c>
      <c r="J52" s="48">
        <v>42.704311331627309</v>
      </c>
      <c r="K52" s="48">
        <v>43.231248924379337</v>
      </c>
      <c r="L52" s="48">
        <v>42.574652573755898</v>
      </c>
      <c r="M52" s="48">
        <v>43.199489148149134</v>
      </c>
      <c r="N52" s="48">
        <v>43.358981678665536</v>
      </c>
      <c r="O52" s="48">
        <v>42.430364756945742</v>
      </c>
    </row>
    <row r="53" spans="1:15" x14ac:dyDescent="0.2">
      <c r="A53" s="15">
        <v>45</v>
      </c>
      <c r="B53" s="35">
        <v>42.843047623190373</v>
      </c>
      <c r="C53" s="35">
        <v>42.260934272807695</v>
      </c>
      <c r="D53" s="35">
        <v>42.513698144233864</v>
      </c>
      <c r="E53" s="35">
        <v>40.322395070004767</v>
      </c>
      <c r="F53" s="35">
        <v>42.876382234628188</v>
      </c>
      <c r="G53" s="35">
        <v>42.481533645055727</v>
      </c>
      <c r="H53" s="35">
        <v>43.000620164292954</v>
      </c>
      <c r="I53" s="35">
        <v>42.719572779979927</v>
      </c>
      <c r="J53" s="35">
        <v>41.759105081070544</v>
      </c>
      <c r="K53" s="35">
        <v>42.261261268375975</v>
      </c>
      <c r="L53" s="35">
        <v>41.634802184297364</v>
      </c>
      <c r="M53" s="35">
        <v>42.231330676223813</v>
      </c>
      <c r="N53" s="35">
        <v>42.392426065461216</v>
      </c>
      <c r="O53" s="35">
        <v>41.498627459032754</v>
      </c>
    </row>
    <row r="54" spans="1:15" x14ac:dyDescent="0.2">
      <c r="A54" s="15">
        <v>46</v>
      </c>
      <c r="B54" s="48">
        <v>41.891561416910015</v>
      </c>
      <c r="C54" s="48">
        <v>41.30801409456474</v>
      </c>
      <c r="D54" s="48">
        <v>41.537377922406939</v>
      </c>
      <c r="E54" s="48">
        <v>39.345052817248003</v>
      </c>
      <c r="F54" s="48">
        <v>41.925188894270718</v>
      </c>
      <c r="G54" s="48">
        <v>41.531025579797912</v>
      </c>
      <c r="H54" s="48">
        <v>42.000620164292954</v>
      </c>
      <c r="I54" s="48">
        <v>41.774002795083781</v>
      </c>
      <c r="J54" s="48">
        <v>40.817179216674873</v>
      </c>
      <c r="K54" s="48">
        <v>41.321513871751939</v>
      </c>
      <c r="L54" s="48">
        <v>40.72703268246844</v>
      </c>
      <c r="M54" s="48">
        <v>41.296332748928215</v>
      </c>
      <c r="N54" s="48">
        <v>41.426347058226774</v>
      </c>
      <c r="O54" s="48">
        <v>40.532778752209786</v>
      </c>
    </row>
    <row r="55" spans="1:15" x14ac:dyDescent="0.2">
      <c r="A55" s="15">
        <v>47</v>
      </c>
      <c r="B55" s="48">
        <v>40.914798314882205</v>
      </c>
      <c r="C55" s="48">
        <v>40.397769163798337</v>
      </c>
      <c r="D55" s="48">
        <v>40.537377922406939</v>
      </c>
      <c r="E55" s="48">
        <v>38.367733445837544</v>
      </c>
      <c r="F55" s="48">
        <v>40.949492319846705</v>
      </c>
      <c r="G55" s="48">
        <v>40.579988617482634</v>
      </c>
      <c r="H55" s="48">
        <v>41.000620164292954</v>
      </c>
      <c r="I55" s="48">
        <v>40.774002795083781</v>
      </c>
      <c r="J55" s="48">
        <v>39.817179216674873</v>
      </c>
      <c r="K55" s="48">
        <v>40.321513871751939</v>
      </c>
      <c r="L55" s="48">
        <v>39.72703268246844</v>
      </c>
      <c r="M55" s="48">
        <v>40.329554518267734</v>
      </c>
      <c r="N55" s="48">
        <v>40.494557636657156</v>
      </c>
      <c r="O55" s="48">
        <v>39.567171173818217</v>
      </c>
    </row>
    <row r="56" spans="1:15" x14ac:dyDescent="0.2">
      <c r="A56" s="15">
        <v>48</v>
      </c>
      <c r="B56" s="48">
        <v>39.958793485239916</v>
      </c>
      <c r="C56" s="48">
        <v>39.44287573804182</v>
      </c>
      <c r="D56" s="48">
        <v>39.56087742296102</v>
      </c>
      <c r="E56" s="48">
        <v>37.390055629291254</v>
      </c>
      <c r="F56" s="48">
        <v>39.949492319846705</v>
      </c>
      <c r="G56" s="48">
        <v>39.605921965019022</v>
      </c>
      <c r="H56" s="48">
        <v>40.000620164292954</v>
      </c>
      <c r="I56" s="48">
        <v>39.830633681231248</v>
      </c>
      <c r="J56" s="48">
        <v>38.875629280417535</v>
      </c>
      <c r="K56" s="48">
        <v>39.352428757133787</v>
      </c>
      <c r="L56" s="48">
        <v>38.79157736808336</v>
      </c>
      <c r="M56" s="48">
        <v>39.329554518267734</v>
      </c>
      <c r="N56" s="48">
        <v>39.528873001424763</v>
      </c>
      <c r="O56" s="48">
        <v>38.672237523904677</v>
      </c>
    </row>
    <row r="57" spans="1:15" x14ac:dyDescent="0.2">
      <c r="A57" s="15">
        <v>49</v>
      </c>
      <c r="B57" s="48">
        <v>39.091045672008207</v>
      </c>
      <c r="C57" s="48">
        <v>38.465405231685452</v>
      </c>
      <c r="D57" s="48">
        <v>38.676421702390805</v>
      </c>
      <c r="E57" s="48">
        <v>36.434324935538207</v>
      </c>
      <c r="F57" s="48">
        <v>38.949492319846698</v>
      </c>
      <c r="G57" s="48">
        <v>38.660085291840375</v>
      </c>
      <c r="H57" s="48">
        <v>39.02888437771734</v>
      </c>
      <c r="I57" s="48">
        <v>38.946890904026226</v>
      </c>
      <c r="J57" s="48">
        <v>37.934717336314513</v>
      </c>
      <c r="K57" s="48">
        <v>38.449149391483488</v>
      </c>
      <c r="L57" s="48">
        <v>37.79157736808336</v>
      </c>
      <c r="M57" s="48">
        <v>38.395929825136569</v>
      </c>
      <c r="N57" s="48">
        <v>38.598196044056074</v>
      </c>
      <c r="O57" s="48">
        <v>37.777250556982828</v>
      </c>
    </row>
    <row r="58" spans="1:15" x14ac:dyDescent="0.2">
      <c r="A58" s="15">
        <v>50</v>
      </c>
      <c r="B58" s="35">
        <v>38.113195229569129</v>
      </c>
      <c r="C58" s="35">
        <v>37.487519616155311</v>
      </c>
      <c r="D58" s="35">
        <v>37.676421702390805</v>
      </c>
      <c r="E58" s="35">
        <v>35.457644017760252</v>
      </c>
      <c r="F58" s="35">
        <v>37.949492319846698</v>
      </c>
      <c r="G58" s="35">
        <v>37.71394568039625</v>
      </c>
      <c r="H58" s="35">
        <v>38.086063172637729</v>
      </c>
      <c r="I58" s="35">
        <v>37.946890904026226</v>
      </c>
      <c r="J58" s="35">
        <v>37.028538729936969</v>
      </c>
      <c r="K58" s="35">
        <v>37.513580602118367</v>
      </c>
      <c r="L58" s="35">
        <v>36.79157736808336</v>
      </c>
      <c r="M58" s="35">
        <v>37.49721070662914</v>
      </c>
      <c r="N58" s="35">
        <v>37.73736753645445</v>
      </c>
      <c r="O58" s="35">
        <v>36.810970367527361</v>
      </c>
    </row>
    <row r="59" spans="1:15" x14ac:dyDescent="0.2">
      <c r="A59" s="15">
        <v>51</v>
      </c>
      <c r="B59" s="48">
        <v>37.15662284834675</v>
      </c>
      <c r="C59" s="48">
        <v>36.552985414432641</v>
      </c>
      <c r="D59" s="48">
        <v>36.700657624056234</v>
      </c>
      <c r="E59" s="48">
        <v>34.506521327942686</v>
      </c>
      <c r="F59" s="48">
        <v>37.002536926532038</v>
      </c>
      <c r="G59" s="48">
        <v>36.824454798972035</v>
      </c>
      <c r="H59" s="48">
        <v>37.174744486562666</v>
      </c>
      <c r="I59" s="48">
        <v>37.009753086272191</v>
      </c>
      <c r="J59" s="48">
        <v>36.028538729936969</v>
      </c>
      <c r="K59" s="48">
        <v>36.610947117952321</v>
      </c>
      <c r="L59" s="48">
        <v>35.824331499281989</v>
      </c>
      <c r="M59" s="48">
        <v>36.564940154146989</v>
      </c>
      <c r="N59" s="48">
        <v>36.73736753645445</v>
      </c>
      <c r="O59" s="48">
        <v>35.844560534379838</v>
      </c>
    </row>
    <row r="60" spans="1:15" x14ac:dyDescent="0.2">
      <c r="A60" s="15">
        <v>52</v>
      </c>
      <c r="B60" s="48">
        <v>36.199295275539072</v>
      </c>
      <c r="C60" s="48">
        <v>35.645367333180992</v>
      </c>
      <c r="D60" s="48">
        <v>35.751862368254486</v>
      </c>
      <c r="E60" s="48">
        <v>33.5794521282495</v>
      </c>
      <c r="F60" s="48">
        <v>36.191529351447514</v>
      </c>
      <c r="G60" s="48">
        <v>35.852844368959502</v>
      </c>
      <c r="H60" s="48">
        <v>36.266852175618837</v>
      </c>
      <c r="I60" s="48">
        <v>36.040631758496346</v>
      </c>
      <c r="J60" s="48">
        <v>35.120847033816716</v>
      </c>
      <c r="K60" s="48">
        <v>35.741266606086612</v>
      </c>
      <c r="L60" s="48">
        <v>34.954860206900584</v>
      </c>
      <c r="M60" s="48">
        <v>35.663120571989495</v>
      </c>
      <c r="N60" s="48">
        <v>35.804629471556915</v>
      </c>
      <c r="O60" s="48">
        <v>34.878254109722427</v>
      </c>
    </row>
    <row r="61" spans="1:15" x14ac:dyDescent="0.2">
      <c r="A61" s="15">
        <v>53</v>
      </c>
      <c r="B61" s="48">
        <v>35.22214495579842</v>
      </c>
      <c r="C61" s="48">
        <v>34.645367333180992</v>
      </c>
      <c r="D61" s="48">
        <v>34.853963413299851</v>
      </c>
      <c r="E61" s="48">
        <v>32.7027835958339</v>
      </c>
      <c r="F61" s="48">
        <v>35.191529351447514</v>
      </c>
      <c r="G61" s="48">
        <v>34.940713907573318</v>
      </c>
      <c r="H61" s="48">
        <v>35.266852175618837</v>
      </c>
      <c r="I61" s="48">
        <v>35.102950374232051</v>
      </c>
      <c r="J61" s="48">
        <v>34.278655905048367</v>
      </c>
      <c r="K61" s="48">
        <v>34.741266606086612</v>
      </c>
      <c r="L61" s="48">
        <v>33.986111780784391</v>
      </c>
      <c r="M61" s="48">
        <v>34.728177224296601</v>
      </c>
      <c r="N61" s="48">
        <v>34.838333175109717</v>
      </c>
      <c r="O61" s="48">
        <v>33.977469850298831</v>
      </c>
    </row>
    <row r="62" spans="1:15" x14ac:dyDescent="0.2">
      <c r="A62" s="15">
        <v>54</v>
      </c>
      <c r="B62" s="48">
        <v>34.270021973875416</v>
      </c>
      <c r="C62" s="48">
        <v>33.670098656244328</v>
      </c>
      <c r="D62" s="48">
        <v>33.906329803016469</v>
      </c>
      <c r="E62" s="48">
        <v>31.804865709392537</v>
      </c>
      <c r="F62" s="48">
        <v>34.305834225752115</v>
      </c>
      <c r="G62" s="48">
        <v>34.028610242513963</v>
      </c>
      <c r="H62" s="48">
        <v>34.297164072224071</v>
      </c>
      <c r="I62" s="48">
        <v>34.134567690009867</v>
      </c>
      <c r="J62" s="48">
        <v>33.340989898357101</v>
      </c>
      <c r="K62" s="48">
        <v>33.772012741477518</v>
      </c>
      <c r="L62" s="48">
        <v>33.110422172546002</v>
      </c>
      <c r="M62" s="48">
        <v>33.760853288472539</v>
      </c>
      <c r="N62" s="48">
        <v>33.838333175109717</v>
      </c>
      <c r="O62" s="48">
        <v>33.0782044636899</v>
      </c>
    </row>
    <row r="63" spans="1:15" x14ac:dyDescent="0.2">
      <c r="A63" s="15">
        <v>55</v>
      </c>
      <c r="B63" s="35">
        <v>33.392104598888892</v>
      </c>
      <c r="C63" s="35">
        <v>32.769368578223883</v>
      </c>
      <c r="D63" s="35">
        <v>32.987167801343226</v>
      </c>
      <c r="E63" s="35">
        <v>30.936666031770386</v>
      </c>
      <c r="F63" s="35">
        <v>33.36308373333172</v>
      </c>
      <c r="G63" s="35">
        <v>33.057995527564366</v>
      </c>
      <c r="H63" s="35">
        <v>33.358609193839236</v>
      </c>
      <c r="I63" s="35">
        <v>33.166136916284621</v>
      </c>
      <c r="J63" s="35">
        <v>32.492388530483268</v>
      </c>
      <c r="K63" s="35">
        <v>32.897678463104121</v>
      </c>
      <c r="L63" s="35">
        <v>32.237064588750066</v>
      </c>
      <c r="M63" s="35">
        <v>32.825468836386037</v>
      </c>
      <c r="N63" s="35">
        <v>32.871688185790163</v>
      </c>
      <c r="O63" s="35">
        <v>32.111515511198782</v>
      </c>
    </row>
    <row r="64" spans="1:15" x14ac:dyDescent="0.2">
      <c r="A64" s="15">
        <v>56</v>
      </c>
      <c r="B64" s="48">
        <v>32.611877308245624</v>
      </c>
      <c r="C64" s="48">
        <v>31.769368578223883</v>
      </c>
      <c r="D64" s="48">
        <v>32.17706153802196</v>
      </c>
      <c r="E64" s="48">
        <v>29.988054930488499</v>
      </c>
      <c r="F64" s="48">
        <v>32.391797655335502</v>
      </c>
      <c r="G64" s="48">
        <v>32.087340273420665</v>
      </c>
      <c r="H64" s="48">
        <v>32.389044874241989</v>
      </c>
      <c r="I64" s="48">
        <v>32.196350425156581</v>
      </c>
      <c r="J64" s="48">
        <v>31.583300278840213</v>
      </c>
      <c r="K64" s="48">
        <v>31.96075322661137</v>
      </c>
      <c r="L64" s="48">
        <v>31.268057815887513</v>
      </c>
      <c r="M64" s="48">
        <v>31.922445242895193</v>
      </c>
      <c r="N64" s="48">
        <v>31.971038635465224</v>
      </c>
      <c r="O64" s="48">
        <v>31.211341349655203</v>
      </c>
    </row>
    <row r="65" spans="1:15" x14ac:dyDescent="0.2">
      <c r="A65" s="15">
        <v>57</v>
      </c>
      <c r="B65" s="48">
        <v>31.688243775727933</v>
      </c>
      <c r="C65" s="48">
        <v>30.89978533377138</v>
      </c>
      <c r="D65" s="48">
        <v>31.231890371337137</v>
      </c>
      <c r="E65" s="48">
        <v>29.092532419400673</v>
      </c>
      <c r="F65" s="48">
        <v>31.449520366023894</v>
      </c>
      <c r="G65" s="48">
        <v>31.204601861442644</v>
      </c>
      <c r="H65" s="48">
        <v>31.477313575595048</v>
      </c>
      <c r="I65" s="48">
        <v>31.196350425156577</v>
      </c>
      <c r="J65" s="48">
        <v>30.67412423574309</v>
      </c>
      <c r="K65" s="48">
        <v>31.084130423184877</v>
      </c>
      <c r="L65" s="48">
        <v>30.268057815887509</v>
      </c>
      <c r="M65" s="48">
        <v>30.987000857158975</v>
      </c>
      <c r="N65" s="48">
        <v>31.004166044555181</v>
      </c>
      <c r="O65" s="48">
        <v>30.274827326605394</v>
      </c>
    </row>
    <row r="66" spans="1:15" x14ac:dyDescent="0.2">
      <c r="A66" s="15">
        <v>58</v>
      </c>
      <c r="B66" s="48">
        <v>30.765407872209426</v>
      </c>
      <c r="C66" s="48">
        <v>29.952101527006924</v>
      </c>
      <c r="D66" s="48">
        <v>30.314705497970298</v>
      </c>
      <c r="E66" s="48">
        <v>28.249747354556863</v>
      </c>
      <c r="F66" s="48">
        <v>30.478337424092814</v>
      </c>
      <c r="G66" s="48">
        <v>30.233151003108325</v>
      </c>
      <c r="H66" s="48">
        <v>30.565695856721604</v>
      </c>
      <c r="I66" s="48">
        <v>30.226608506538298</v>
      </c>
      <c r="J66" s="48">
        <v>29.763244061659655</v>
      </c>
      <c r="K66" s="48">
        <v>30.084130423184881</v>
      </c>
      <c r="L66" s="48">
        <v>29.298905544194131</v>
      </c>
      <c r="M66" s="48">
        <v>30.019330656583321</v>
      </c>
      <c r="N66" s="48">
        <v>30.067650261089113</v>
      </c>
      <c r="O66" s="48">
        <v>29.391763320033395</v>
      </c>
    </row>
    <row r="67" spans="1:15" x14ac:dyDescent="0.2">
      <c r="A67" s="15">
        <v>59</v>
      </c>
      <c r="B67" s="48">
        <v>29.816595068307631</v>
      </c>
      <c r="C67" s="48">
        <v>29.004734261380882</v>
      </c>
      <c r="D67" s="48">
        <v>29.396351303798681</v>
      </c>
      <c r="E67" s="48">
        <v>27.275387387993753</v>
      </c>
      <c r="F67" s="48">
        <v>29.561881327736362</v>
      </c>
      <c r="G67" s="48">
        <v>29.317820631024151</v>
      </c>
      <c r="H67" s="48">
        <v>29.5656958567216</v>
      </c>
      <c r="I67" s="48">
        <v>29.256331554821728</v>
      </c>
      <c r="J67" s="48">
        <v>28.882440973905833</v>
      </c>
      <c r="K67" s="48">
        <v>29.114944187067003</v>
      </c>
      <c r="L67" s="48">
        <v>28.298905544194131</v>
      </c>
      <c r="M67" s="48">
        <v>29.080733320455568</v>
      </c>
      <c r="N67" s="48">
        <v>29.096666600893908</v>
      </c>
      <c r="O67" s="48">
        <v>28.473148568822218</v>
      </c>
    </row>
    <row r="68" spans="1:15" x14ac:dyDescent="0.2">
      <c r="A68" s="15">
        <v>60</v>
      </c>
      <c r="B68" s="35">
        <v>28.868940115857981</v>
      </c>
      <c r="C68" s="35">
        <v>28.030545030095798</v>
      </c>
      <c r="D68" s="35">
        <v>28.451052269514875</v>
      </c>
      <c r="E68" s="35">
        <v>26.42713263248805</v>
      </c>
      <c r="F68" s="35">
        <v>28.61742242917494</v>
      </c>
      <c r="G68" s="35">
        <v>28.460483109395557</v>
      </c>
      <c r="H68" s="35">
        <v>28.594538868037063</v>
      </c>
      <c r="I68" s="35">
        <v>28.374299110442859</v>
      </c>
      <c r="J68" s="35">
        <v>27.971104917474012</v>
      </c>
      <c r="K68" s="35">
        <v>28.207325588861472</v>
      </c>
      <c r="L68" s="35">
        <v>27.474662586623175</v>
      </c>
      <c r="M68" s="35">
        <v>28.221041289628154</v>
      </c>
      <c r="N68" s="35">
        <v>28.204426060529872</v>
      </c>
      <c r="O68" s="35">
        <v>27.629568784491308</v>
      </c>
    </row>
    <row r="69" spans="1:15" x14ac:dyDescent="0.2">
      <c r="A69" s="15">
        <v>61</v>
      </c>
      <c r="B69" s="48">
        <v>27.945525080537799</v>
      </c>
      <c r="C69" s="48">
        <v>27.082657828606926</v>
      </c>
      <c r="D69" s="48">
        <v>27.504517270271677</v>
      </c>
      <c r="E69" s="48">
        <v>25.502252123156882</v>
      </c>
      <c r="F69" s="48">
        <v>27.67285352317036</v>
      </c>
      <c r="G69" s="48">
        <v>27.543657575759649</v>
      </c>
      <c r="H69" s="48">
        <v>27.594538868037059</v>
      </c>
      <c r="I69" s="48">
        <v>27.433248743573916</v>
      </c>
      <c r="J69" s="48">
        <v>27.030094341387262</v>
      </c>
      <c r="K69" s="48">
        <v>27.294527299923967</v>
      </c>
      <c r="L69" s="48">
        <v>26.474662586623175</v>
      </c>
      <c r="M69" s="48">
        <v>27.351554666697968</v>
      </c>
      <c r="N69" s="48">
        <v>27.281597163762548</v>
      </c>
      <c r="O69" s="48">
        <v>26.723850517886589</v>
      </c>
    </row>
    <row r="70" spans="1:15" x14ac:dyDescent="0.2">
      <c r="A70" s="15">
        <v>62</v>
      </c>
      <c r="B70" s="48">
        <v>27.023264935619135</v>
      </c>
      <c r="C70" s="48">
        <v>26.132898724927415</v>
      </c>
      <c r="D70" s="48">
        <v>26.557347560953257</v>
      </c>
      <c r="E70" s="48">
        <v>24.703418903463234</v>
      </c>
      <c r="F70" s="48">
        <v>26.781165844139647</v>
      </c>
      <c r="G70" s="48">
        <v>26.598736308093169</v>
      </c>
      <c r="H70" s="48">
        <v>26.651659563906893</v>
      </c>
      <c r="I70" s="48">
        <v>26.520749517848895</v>
      </c>
      <c r="J70" s="48">
        <v>26.057776393101669</v>
      </c>
      <c r="K70" s="48">
        <v>26.294527299923971</v>
      </c>
      <c r="L70" s="48">
        <v>25.597706938051992</v>
      </c>
      <c r="M70" s="48">
        <v>26.426909824789732</v>
      </c>
      <c r="N70" s="48">
        <v>26.375157328526782</v>
      </c>
      <c r="O70" s="48">
        <v>25.743391390105582</v>
      </c>
    </row>
    <row r="71" spans="1:15" x14ac:dyDescent="0.2">
      <c r="A71" s="15">
        <v>63</v>
      </c>
      <c r="B71" s="48">
        <v>26.073930599473641</v>
      </c>
      <c r="C71" s="48">
        <v>25.207870892402415</v>
      </c>
      <c r="D71" s="48">
        <v>25.664988395901716</v>
      </c>
      <c r="E71" s="48">
        <v>23.72819227488154</v>
      </c>
      <c r="F71" s="48">
        <v>25.862322300683566</v>
      </c>
      <c r="G71" s="48">
        <v>25.681414459016381</v>
      </c>
      <c r="H71" s="48">
        <v>25.763949542698466</v>
      </c>
      <c r="I71" s="48">
        <v>25.630784136546342</v>
      </c>
      <c r="J71" s="48">
        <v>25.184996198196725</v>
      </c>
      <c r="K71" s="48">
        <v>25.31957595634179</v>
      </c>
      <c r="L71" s="48">
        <v>24.645308089191019</v>
      </c>
      <c r="M71" s="48">
        <v>25.472515646821023</v>
      </c>
      <c r="N71" s="48">
        <v>25.433434709897337</v>
      </c>
      <c r="O71" s="48">
        <v>24.761703607291008</v>
      </c>
    </row>
    <row r="72" spans="1:15" x14ac:dyDescent="0.2">
      <c r="A72" s="15">
        <v>64</v>
      </c>
      <c r="B72" s="48">
        <v>25.198832675071262</v>
      </c>
      <c r="C72" s="48">
        <v>24.434525653826654</v>
      </c>
      <c r="D72" s="48">
        <v>24.81962727164397</v>
      </c>
      <c r="E72" s="48">
        <v>22.776459397460521</v>
      </c>
      <c r="F72" s="48">
        <v>24.916027588773947</v>
      </c>
      <c r="G72" s="48">
        <v>24.736335755546406</v>
      </c>
      <c r="H72" s="48">
        <v>24.816801022679577</v>
      </c>
      <c r="I72" s="48">
        <v>24.680987631633567</v>
      </c>
      <c r="J72" s="48">
        <v>24.281893276026665</v>
      </c>
      <c r="K72" s="48">
        <v>24.367141167250235</v>
      </c>
      <c r="L72" s="48">
        <v>23.688118919136393</v>
      </c>
      <c r="M72" s="48">
        <v>24.642332526927852</v>
      </c>
      <c r="N72" s="48">
        <v>24.542951992664094</v>
      </c>
      <c r="O72" s="48">
        <v>23.839000950524113</v>
      </c>
    </row>
    <row r="73" spans="1:15" x14ac:dyDescent="0.2">
      <c r="A73" s="15">
        <v>65</v>
      </c>
      <c r="B73" s="35">
        <v>24.324769158903095</v>
      </c>
      <c r="C73" s="35">
        <v>23.483249345673723</v>
      </c>
      <c r="D73" s="35">
        <v>23.974331145140152</v>
      </c>
      <c r="E73" s="35">
        <v>22.067301790080155</v>
      </c>
      <c r="F73" s="35">
        <v>24.077455870352615</v>
      </c>
      <c r="G73" s="35">
        <v>23.78842890064162</v>
      </c>
      <c r="H73" s="35">
        <v>23.914517828451867</v>
      </c>
      <c r="I73" s="35">
        <v>23.727811968160481</v>
      </c>
      <c r="J73" s="35">
        <v>23.327385950894758</v>
      </c>
      <c r="K73" s="35">
        <v>23.516785662808413</v>
      </c>
      <c r="L73" s="35">
        <v>22.758572755578889</v>
      </c>
      <c r="M73" s="35">
        <v>23.748725472327457</v>
      </c>
      <c r="N73" s="35">
        <v>23.697942819369423</v>
      </c>
      <c r="O73" s="35">
        <v>22.993884407682298</v>
      </c>
    </row>
    <row r="74" spans="1:15" x14ac:dyDescent="0.2">
      <c r="A74" s="15">
        <v>66</v>
      </c>
      <c r="B74" s="48">
        <v>23.422925891264011</v>
      </c>
      <c r="C74" s="48">
        <v>22.681006981015425</v>
      </c>
      <c r="D74" s="48">
        <v>23.208087275735629</v>
      </c>
      <c r="E74" s="48">
        <v>21.139226156041087</v>
      </c>
      <c r="F74" s="48">
        <v>23.102876307948687</v>
      </c>
      <c r="G74" s="48">
        <v>22.859975533208878</v>
      </c>
      <c r="H74" s="48">
        <v>22.983833666075032</v>
      </c>
      <c r="I74" s="48">
        <v>22.794266491135883</v>
      </c>
      <c r="J74" s="48">
        <v>22.348315292416636</v>
      </c>
      <c r="K74" s="48">
        <v>22.587303479523417</v>
      </c>
      <c r="L74" s="48">
        <v>21.906034776042791</v>
      </c>
      <c r="M74" s="48">
        <v>22.823510274811824</v>
      </c>
      <c r="N74" s="48">
        <v>22.814029272176942</v>
      </c>
      <c r="O74" s="48">
        <v>22.012405514646218</v>
      </c>
    </row>
    <row r="75" spans="1:15" x14ac:dyDescent="0.2">
      <c r="A75" s="15">
        <v>67</v>
      </c>
      <c r="B75" s="48">
        <v>22.594949533159902</v>
      </c>
      <c r="C75" s="48">
        <v>21.880010339112133</v>
      </c>
      <c r="D75" s="48">
        <v>22.233313361632696</v>
      </c>
      <c r="E75" s="48">
        <v>20.228168534750719</v>
      </c>
      <c r="F75" s="48">
        <v>22.241828416399191</v>
      </c>
      <c r="G75" s="48">
        <v>21.925901750997213</v>
      </c>
      <c r="H75" s="48">
        <v>22.112464728529776</v>
      </c>
      <c r="I75" s="48">
        <v>21.893715905866948</v>
      </c>
      <c r="J75" s="48">
        <v>21.498768993707344</v>
      </c>
      <c r="K75" s="48">
        <v>21.635878524704857</v>
      </c>
      <c r="L75" s="48">
        <v>20.9750865011268</v>
      </c>
      <c r="M75" s="48">
        <v>21.842105452050316</v>
      </c>
      <c r="N75" s="48">
        <v>21.888039319514178</v>
      </c>
      <c r="O75" s="48">
        <v>21.128167338043419</v>
      </c>
    </row>
    <row r="76" spans="1:15" x14ac:dyDescent="0.2">
      <c r="A76" s="15">
        <v>68</v>
      </c>
      <c r="B76" s="48">
        <v>21.843280456416785</v>
      </c>
      <c r="C76" s="48">
        <v>21.049674572887202</v>
      </c>
      <c r="D76" s="48">
        <v>21.353758911381721</v>
      </c>
      <c r="E76" s="48">
        <v>19.557288024987521</v>
      </c>
      <c r="F76" s="48">
        <v>21.370541756802144</v>
      </c>
      <c r="G76" s="48">
        <v>20.987915938409646</v>
      </c>
      <c r="H76" s="48">
        <v>21.132107570140512</v>
      </c>
      <c r="I76" s="48">
        <v>21.075496221059868</v>
      </c>
      <c r="J76" s="48">
        <v>20.608067974184966</v>
      </c>
      <c r="K76" s="48">
        <v>20.704122651166671</v>
      </c>
      <c r="L76" s="48">
        <v>20.12948598039797</v>
      </c>
      <c r="M76" s="48">
        <v>20.931105057771962</v>
      </c>
      <c r="N76" s="48">
        <v>20.96535712997785</v>
      </c>
      <c r="O76" s="48">
        <v>20.21849319392976</v>
      </c>
    </row>
    <row r="77" spans="1:15" x14ac:dyDescent="0.2">
      <c r="A77" s="15">
        <v>69</v>
      </c>
      <c r="B77" s="48">
        <v>20.939144198856866</v>
      </c>
      <c r="C77" s="48">
        <v>20.140132163515098</v>
      </c>
      <c r="D77" s="48">
        <v>20.397405133756205</v>
      </c>
      <c r="E77" s="48">
        <v>18.767812349629111</v>
      </c>
      <c r="F77" s="48">
        <v>20.49247286735795</v>
      </c>
      <c r="G77" s="48">
        <v>20.099263307640136</v>
      </c>
      <c r="H77" s="48">
        <v>20.244415875969516</v>
      </c>
      <c r="I77" s="48">
        <v>20.121919315474504</v>
      </c>
      <c r="J77" s="48">
        <v>19.740091146024209</v>
      </c>
      <c r="K77" s="48">
        <v>19.806457004157817</v>
      </c>
      <c r="L77" s="48">
        <v>19.195163892503025</v>
      </c>
      <c r="M77" s="48">
        <v>19.968168286901705</v>
      </c>
      <c r="N77" s="48">
        <v>20.101264316231163</v>
      </c>
      <c r="O77" s="48">
        <v>19.246246175202007</v>
      </c>
    </row>
    <row r="78" spans="1:15" x14ac:dyDescent="0.2">
      <c r="A78" s="15">
        <v>70</v>
      </c>
      <c r="B78" s="35">
        <v>20.097477541719627</v>
      </c>
      <c r="C78" s="35">
        <v>19.306795014995444</v>
      </c>
      <c r="D78" s="35">
        <v>19.47757446473355</v>
      </c>
      <c r="E78" s="35">
        <v>17.91101679042033</v>
      </c>
      <c r="F78" s="35">
        <v>19.565305191100602</v>
      </c>
      <c r="G78" s="35">
        <v>19.206698580274029</v>
      </c>
      <c r="H78" s="35">
        <v>19.333405996890118</v>
      </c>
      <c r="I78" s="35">
        <v>19.153737628666647</v>
      </c>
      <c r="J78" s="35">
        <v>18.805465008994002</v>
      </c>
      <c r="K78" s="35">
        <v>18.8554386021396</v>
      </c>
      <c r="L78" s="35">
        <v>18.418031504243089</v>
      </c>
      <c r="M78" s="35">
        <v>19.161881404184307</v>
      </c>
      <c r="N78" s="35">
        <v>19.239789152388273</v>
      </c>
      <c r="O78" s="35">
        <v>18.39865468069145</v>
      </c>
    </row>
    <row r="79" spans="1:15" x14ac:dyDescent="0.2">
      <c r="A79" s="15">
        <v>71</v>
      </c>
      <c r="B79" s="48">
        <v>19.159513187680311</v>
      </c>
      <c r="C79" s="48">
        <v>18.460725655042484</v>
      </c>
      <c r="D79" s="48">
        <v>18.611234121740807</v>
      </c>
      <c r="E79" s="48">
        <v>17.072482857200555</v>
      </c>
      <c r="F79" s="48">
        <v>18.625377046763781</v>
      </c>
      <c r="G79" s="48">
        <v>18.320072511063568</v>
      </c>
      <c r="H79" s="48">
        <v>18.42754933644828</v>
      </c>
      <c r="I79" s="48">
        <v>18.233794970809306</v>
      </c>
      <c r="J79" s="48">
        <v>17.992818655665957</v>
      </c>
      <c r="K79" s="48">
        <v>18.07798739847809</v>
      </c>
      <c r="L79" s="48">
        <v>17.537551447573225</v>
      </c>
      <c r="M79" s="48">
        <v>18.294141371612969</v>
      </c>
      <c r="N79" s="48">
        <v>18.291131040477008</v>
      </c>
      <c r="O79" s="48">
        <v>17.590523873286916</v>
      </c>
    </row>
    <row r="80" spans="1:15" x14ac:dyDescent="0.2">
      <c r="A80" s="15">
        <v>72</v>
      </c>
      <c r="B80" s="48">
        <v>18.274892195149214</v>
      </c>
      <c r="C80" s="48">
        <v>17.569748484458966</v>
      </c>
      <c r="D80" s="48">
        <v>17.78070808725527</v>
      </c>
      <c r="E80" s="48">
        <v>16.216334534197326</v>
      </c>
      <c r="F80" s="48">
        <v>17.818861818898508</v>
      </c>
      <c r="G80" s="48">
        <v>17.423206456972988</v>
      </c>
      <c r="H80" s="48">
        <v>17.597103067773872</v>
      </c>
      <c r="I80" s="48">
        <v>17.370924920608896</v>
      </c>
      <c r="J80" s="48">
        <v>17.139869381202786</v>
      </c>
      <c r="K80" s="48">
        <v>17.358108029168413</v>
      </c>
      <c r="L80" s="48">
        <v>16.757706455510281</v>
      </c>
      <c r="M80" s="48">
        <v>17.416690554613059</v>
      </c>
      <c r="N80" s="48">
        <v>17.483467592265949</v>
      </c>
      <c r="O80" s="48">
        <v>16.84632217260646</v>
      </c>
    </row>
    <row r="81" spans="1:15" x14ac:dyDescent="0.2">
      <c r="A81" s="15">
        <v>73</v>
      </c>
      <c r="B81" s="48">
        <v>17.383006605054849</v>
      </c>
      <c r="C81" s="48">
        <v>16.779173598851891</v>
      </c>
      <c r="D81" s="48">
        <v>16.836372717435214</v>
      </c>
      <c r="E81" s="48">
        <v>15.398766172535968</v>
      </c>
      <c r="F81" s="48">
        <v>16.847774776859939</v>
      </c>
      <c r="G81" s="48">
        <v>16.540372750054583</v>
      </c>
      <c r="H81" s="48">
        <v>16.642008700398573</v>
      </c>
      <c r="I81" s="48">
        <v>16.481818291343874</v>
      </c>
      <c r="J81" s="48">
        <v>16.253456302542123</v>
      </c>
      <c r="K81" s="48">
        <v>16.50401580003809</v>
      </c>
      <c r="L81" s="48">
        <v>15.870607194784657</v>
      </c>
      <c r="M81" s="48">
        <v>16.495495013718397</v>
      </c>
      <c r="N81" s="48">
        <v>16.611162837320581</v>
      </c>
      <c r="O81" s="48">
        <v>16.036237948885702</v>
      </c>
    </row>
    <row r="82" spans="1:15" x14ac:dyDescent="0.2">
      <c r="A82" s="15">
        <v>74</v>
      </c>
      <c r="B82" s="48">
        <v>16.479549278554572</v>
      </c>
      <c r="C82" s="48">
        <v>15.924913492584841</v>
      </c>
      <c r="D82" s="48">
        <v>15.926625231978194</v>
      </c>
      <c r="E82" s="48">
        <v>14.589590392987542</v>
      </c>
      <c r="F82" s="48">
        <v>15.904735664584191</v>
      </c>
      <c r="G82" s="48">
        <v>15.694877216123409</v>
      </c>
      <c r="H82" s="48">
        <v>15.749034227264692</v>
      </c>
      <c r="I82" s="48">
        <v>15.590579576216212</v>
      </c>
      <c r="J82" s="48">
        <v>15.437510862483395</v>
      </c>
      <c r="K82" s="48">
        <v>15.637123386870602</v>
      </c>
      <c r="L82" s="48">
        <v>15.162916681848706</v>
      </c>
      <c r="M82" s="48">
        <v>15.646967504378612</v>
      </c>
      <c r="N82" s="48">
        <v>15.6381045811957</v>
      </c>
      <c r="O82" s="48">
        <v>15.270648915423795</v>
      </c>
    </row>
    <row r="83" spans="1:15" x14ac:dyDescent="0.2">
      <c r="A83" s="15">
        <v>75</v>
      </c>
      <c r="B83" s="35">
        <v>15.583479133013231</v>
      </c>
      <c r="C83" s="35">
        <v>15.133859423218638</v>
      </c>
      <c r="D83" s="35">
        <v>15.086986475904554</v>
      </c>
      <c r="E83" s="35">
        <v>13.789552815079647</v>
      </c>
      <c r="F83" s="35">
        <v>14.999826625476686</v>
      </c>
      <c r="G83" s="35">
        <v>14.855437878349498</v>
      </c>
      <c r="H83" s="35">
        <v>14.836787070531216</v>
      </c>
      <c r="I83" s="35">
        <v>14.678722477291146</v>
      </c>
      <c r="J83" s="35">
        <v>14.564009186856175</v>
      </c>
      <c r="K83" s="35">
        <v>14.684183058638689</v>
      </c>
      <c r="L83" s="35">
        <v>14.303635651924031</v>
      </c>
      <c r="M83" s="35">
        <v>14.826982398318595</v>
      </c>
      <c r="N83" s="35">
        <v>14.86863409258447</v>
      </c>
      <c r="O83" s="35">
        <v>14.373045095080114</v>
      </c>
    </row>
    <row r="84" spans="1:15" x14ac:dyDescent="0.2">
      <c r="A84" s="15">
        <v>76</v>
      </c>
      <c r="B84" s="48">
        <v>14.765919116734951</v>
      </c>
      <c r="C84" s="48">
        <v>14.287077525171551</v>
      </c>
      <c r="D84" s="48">
        <v>14.218612941798639</v>
      </c>
      <c r="E84" s="48">
        <v>12.95821640860057</v>
      </c>
      <c r="F84" s="48">
        <v>14.199136957098359</v>
      </c>
      <c r="G84" s="48">
        <v>14.125657885471369</v>
      </c>
      <c r="H84" s="48">
        <v>13.965404058418548</v>
      </c>
      <c r="I84" s="48">
        <v>13.925494263263021</v>
      </c>
      <c r="J84" s="48">
        <v>13.864277996073247</v>
      </c>
      <c r="K84" s="48">
        <v>13.877626453979893</v>
      </c>
      <c r="L84" s="48">
        <v>13.637114338942043</v>
      </c>
      <c r="M84" s="48">
        <v>13.875425280476902</v>
      </c>
      <c r="N84" s="48">
        <v>14.124759477479024</v>
      </c>
      <c r="O84" s="48">
        <v>13.637797864070192</v>
      </c>
    </row>
    <row r="85" spans="1:15" x14ac:dyDescent="0.2">
      <c r="A85" s="15">
        <v>77</v>
      </c>
      <c r="B85" s="48">
        <v>13.905356775891407</v>
      </c>
      <c r="C85" s="48">
        <v>13.476033341377347</v>
      </c>
      <c r="D85" s="48">
        <v>13.394970636579007</v>
      </c>
      <c r="E85" s="48">
        <v>12.131836425502106</v>
      </c>
      <c r="F85" s="48">
        <v>13.411273681865815</v>
      </c>
      <c r="G85" s="48">
        <v>13.310482182335337</v>
      </c>
      <c r="H85" s="48">
        <v>13.08320456871852</v>
      </c>
      <c r="I85" s="48">
        <v>12.991768015812804</v>
      </c>
      <c r="J85" s="48">
        <v>13.022390802353359</v>
      </c>
      <c r="K85" s="48">
        <v>13.040735876300641</v>
      </c>
      <c r="L85" s="48">
        <v>12.750463039019193</v>
      </c>
      <c r="M85" s="48">
        <v>13.239878285394532</v>
      </c>
      <c r="N85" s="48">
        <v>13.308700299740071</v>
      </c>
      <c r="O85" s="48">
        <v>12.897438138063675</v>
      </c>
    </row>
    <row r="86" spans="1:15" x14ac:dyDescent="0.2">
      <c r="A86" s="15">
        <v>78</v>
      </c>
      <c r="B86" s="48">
        <v>13.091599328359003</v>
      </c>
      <c r="C86" s="48">
        <v>12.670975610819186</v>
      </c>
      <c r="D86" s="48">
        <v>12.629272889346117</v>
      </c>
      <c r="E86" s="48">
        <v>11.328059904297319</v>
      </c>
      <c r="F86" s="48">
        <v>12.629604212996519</v>
      </c>
      <c r="G86" s="48">
        <v>12.38594894040506</v>
      </c>
      <c r="H86" s="48">
        <v>12.187107608098634</v>
      </c>
      <c r="I86" s="48">
        <v>12.115902351865403</v>
      </c>
      <c r="J86" s="48">
        <v>12.132745691836037</v>
      </c>
      <c r="K86" s="48">
        <v>12.171424869084699</v>
      </c>
      <c r="L86" s="48">
        <v>11.953696527224119</v>
      </c>
      <c r="M86" s="48">
        <v>12.414397166016373</v>
      </c>
      <c r="N86" s="48">
        <v>12.489286205275178</v>
      </c>
      <c r="O86" s="48">
        <v>12.070828881253378</v>
      </c>
    </row>
    <row r="87" spans="1:15" x14ac:dyDescent="0.2">
      <c r="A87" s="15">
        <v>79</v>
      </c>
      <c r="B87" s="48">
        <v>12.270575040819493</v>
      </c>
      <c r="C87" s="48">
        <v>11.921255508566842</v>
      </c>
      <c r="D87" s="48">
        <v>11.765655442312756</v>
      </c>
      <c r="E87" s="48">
        <v>10.56821903797214</v>
      </c>
      <c r="F87" s="48">
        <v>11.865659384806332</v>
      </c>
      <c r="G87" s="48">
        <v>11.484669446554602</v>
      </c>
      <c r="H87" s="48">
        <v>11.327977948288256</v>
      </c>
      <c r="I87" s="48">
        <v>11.36312288670381</v>
      </c>
      <c r="J87" s="48">
        <v>11.424675979097723</v>
      </c>
      <c r="K87" s="48">
        <v>11.346951487427175</v>
      </c>
      <c r="L87" s="48">
        <v>11.201709641002596</v>
      </c>
      <c r="M87" s="48">
        <v>11.607342869109754</v>
      </c>
      <c r="N87" s="48">
        <v>11.684233948450384</v>
      </c>
      <c r="O87" s="48">
        <v>11.307774182575972</v>
      </c>
    </row>
    <row r="88" spans="1:15" x14ac:dyDescent="0.2">
      <c r="A88" s="15">
        <v>80</v>
      </c>
      <c r="B88" s="35">
        <v>11.570055145371152</v>
      </c>
      <c r="C88" s="35">
        <v>11.218396848488549</v>
      </c>
      <c r="D88" s="35">
        <v>11.097787034654441</v>
      </c>
      <c r="E88" s="35">
        <v>9.8949307163489824</v>
      </c>
      <c r="F88" s="35">
        <v>11.039033849998294</v>
      </c>
      <c r="G88" s="35">
        <v>10.776994324354417</v>
      </c>
      <c r="H88" s="35">
        <v>10.523274785190079</v>
      </c>
      <c r="I88" s="35">
        <v>10.64251138364116</v>
      </c>
      <c r="J88" s="35">
        <v>10.720924693192176</v>
      </c>
      <c r="K88" s="35">
        <v>10.749877944341652</v>
      </c>
      <c r="L88" s="35">
        <v>10.400093547838894</v>
      </c>
      <c r="M88" s="35">
        <v>10.811772492467602</v>
      </c>
      <c r="N88" s="35">
        <v>11.02118653554159</v>
      </c>
      <c r="O88" s="35">
        <v>10.576290311335624</v>
      </c>
    </row>
    <row r="89" spans="1:15" x14ac:dyDescent="0.2">
      <c r="A89" s="15">
        <v>81</v>
      </c>
      <c r="B89" s="48">
        <v>10.758925763046953</v>
      </c>
      <c r="C89" s="48">
        <v>10.436220880501722</v>
      </c>
      <c r="D89" s="48">
        <v>10.455244593195124</v>
      </c>
      <c r="E89" s="48">
        <v>9.1442529139650759</v>
      </c>
      <c r="F89" s="48">
        <v>10.396668084568754</v>
      </c>
      <c r="G89" s="48">
        <v>10.162622629208244</v>
      </c>
      <c r="H89" s="48">
        <v>9.7518058736425886</v>
      </c>
      <c r="I89" s="48">
        <v>10.068155647783119</v>
      </c>
      <c r="J89" s="48">
        <v>9.9349786718049486</v>
      </c>
      <c r="K89" s="48">
        <v>9.9007386923405587</v>
      </c>
      <c r="L89" s="48">
        <v>9.6940517867991165</v>
      </c>
      <c r="M89" s="48">
        <v>10.084439553566506</v>
      </c>
      <c r="N89" s="48">
        <v>10.317557987246985</v>
      </c>
      <c r="O89" s="48">
        <v>10.007361554601317</v>
      </c>
    </row>
    <row r="90" spans="1:15" x14ac:dyDescent="0.2">
      <c r="A90" s="15">
        <v>82</v>
      </c>
      <c r="B90" s="48">
        <v>9.9671995358891046</v>
      </c>
      <c r="C90" s="48">
        <v>9.6136337012065471</v>
      </c>
      <c r="D90" s="48">
        <v>9.9236419114850598</v>
      </c>
      <c r="E90" s="48">
        <v>8.6138038866943543</v>
      </c>
      <c r="F90" s="48">
        <v>9.6857625758414549</v>
      </c>
      <c r="G90" s="48">
        <v>9.4247868090704809</v>
      </c>
      <c r="H90" s="48">
        <v>9.0764775560829527</v>
      </c>
      <c r="I90" s="48">
        <v>9.2980310591092135</v>
      </c>
      <c r="J90" s="48">
        <v>9.2612174353176968</v>
      </c>
      <c r="K90" s="48">
        <v>9.1257817046785394</v>
      </c>
      <c r="L90" s="48">
        <v>9.0345722233472312</v>
      </c>
      <c r="M90" s="48">
        <v>9.2830807878373136</v>
      </c>
      <c r="N90" s="48">
        <v>9.6403270169646937</v>
      </c>
      <c r="O90" s="48">
        <v>9.2923233450662082</v>
      </c>
    </row>
    <row r="91" spans="1:15" x14ac:dyDescent="0.2">
      <c r="A91" s="15">
        <v>83</v>
      </c>
      <c r="B91" s="48">
        <v>9.1440148718412768</v>
      </c>
      <c r="C91" s="48">
        <v>8.9236934474631617</v>
      </c>
      <c r="D91" s="48">
        <v>9.275762133181745</v>
      </c>
      <c r="E91" s="48">
        <v>7.8931429428796678</v>
      </c>
      <c r="F91" s="48">
        <v>8.9231679704457072</v>
      </c>
      <c r="G91" s="48">
        <v>8.6892249367466441</v>
      </c>
      <c r="H91" s="48">
        <v>8.483031496985598</v>
      </c>
      <c r="I91" s="48">
        <v>8.6535453068037373</v>
      </c>
      <c r="J91" s="48">
        <v>8.5948304584910797</v>
      </c>
      <c r="K91" s="48">
        <v>8.4312132921501401</v>
      </c>
      <c r="L91" s="48">
        <v>8.3348413408127637</v>
      </c>
      <c r="M91" s="48">
        <v>8.607455930569941</v>
      </c>
      <c r="N91" s="48">
        <v>8.9750432175859363</v>
      </c>
      <c r="O91" s="48">
        <v>8.7337789105088621</v>
      </c>
    </row>
    <row r="92" spans="1:15" x14ac:dyDescent="0.2">
      <c r="A92" s="15">
        <v>84</v>
      </c>
      <c r="B92" s="48">
        <v>8.5452148709910531</v>
      </c>
      <c r="C92" s="48">
        <v>8.2160091196572242</v>
      </c>
      <c r="D92" s="48">
        <v>8.5956061960372629</v>
      </c>
      <c r="E92" s="48">
        <v>7.2652246522686079</v>
      </c>
      <c r="F92" s="48">
        <v>8.3322401456108413</v>
      </c>
      <c r="G92" s="48">
        <v>8.0574977741388008</v>
      </c>
      <c r="H92" s="48">
        <v>7.8224377838499084</v>
      </c>
      <c r="I92" s="48">
        <v>7.823248234185427</v>
      </c>
      <c r="J92" s="48">
        <v>7.9581275084381975</v>
      </c>
      <c r="K92" s="48">
        <v>7.7715888819323711</v>
      </c>
      <c r="L92" s="48">
        <v>7.7040827589364875</v>
      </c>
      <c r="M92" s="48">
        <v>7.7941023980362987</v>
      </c>
      <c r="N92" s="48">
        <v>8.2464419814678731</v>
      </c>
      <c r="O92" s="48">
        <v>7.9935195701463666</v>
      </c>
    </row>
    <row r="93" spans="1:15" x14ac:dyDescent="0.2">
      <c r="A93" s="15">
        <v>85</v>
      </c>
      <c r="B93" s="35">
        <v>7.7865826966034</v>
      </c>
      <c r="C93" s="35">
        <v>7.6444619359639816</v>
      </c>
      <c r="D93" s="35">
        <v>7.8813697322543641</v>
      </c>
      <c r="E93" s="35">
        <v>6.7966965517558924</v>
      </c>
      <c r="F93" s="35">
        <v>7.7180647833256621</v>
      </c>
      <c r="G93" s="35">
        <v>7.4479220133932031</v>
      </c>
      <c r="H93" s="35">
        <v>7.3110607288439518</v>
      </c>
      <c r="I93" s="35">
        <v>7.1709500209278962</v>
      </c>
      <c r="J93" s="35">
        <v>7.3791884995766805</v>
      </c>
      <c r="K93" s="35">
        <v>7.2235935011627452</v>
      </c>
      <c r="L93" s="35">
        <v>7.0097105123459134</v>
      </c>
      <c r="M93" s="35">
        <v>7.3352413703790216</v>
      </c>
      <c r="N93" s="35">
        <v>7.5547580802327632</v>
      </c>
      <c r="O93" s="35">
        <v>7.5389750674533813</v>
      </c>
    </row>
    <row r="94" spans="1:15" x14ac:dyDescent="0.2">
      <c r="A94" s="15">
        <v>86</v>
      </c>
      <c r="B94" s="48">
        <v>7.2187542474971522</v>
      </c>
      <c r="C94" s="48">
        <v>6.9950131021463839</v>
      </c>
      <c r="D94" s="48">
        <v>7.1685824695229519</v>
      </c>
      <c r="E94" s="48">
        <v>6.1831041048286242</v>
      </c>
      <c r="F94" s="48">
        <v>7.0153338606312232</v>
      </c>
      <c r="G94" s="48">
        <v>6.813602119361267</v>
      </c>
      <c r="H94" s="48">
        <v>6.8004728895397673</v>
      </c>
      <c r="I94" s="48">
        <v>6.6073552402930638</v>
      </c>
      <c r="J94" s="48">
        <v>6.6662016133983384</v>
      </c>
      <c r="K94" s="48">
        <v>6.7737933747716177</v>
      </c>
      <c r="L94" s="48">
        <v>6.4792634017610284</v>
      </c>
      <c r="M94" s="48">
        <v>6.7451147506133902</v>
      </c>
      <c r="N94" s="48">
        <v>6.9908703979198794</v>
      </c>
      <c r="O94" s="48">
        <v>6.8985297860266384</v>
      </c>
    </row>
    <row r="95" spans="1:15" x14ac:dyDescent="0.2">
      <c r="A95" s="15">
        <v>87</v>
      </c>
      <c r="B95" s="48">
        <v>6.6198239736471276</v>
      </c>
      <c r="C95" s="48">
        <v>6.4164403436494659</v>
      </c>
      <c r="D95" s="48">
        <v>6.6502334140953385</v>
      </c>
      <c r="E95" s="48">
        <v>5.6366262974748036</v>
      </c>
      <c r="F95" s="48">
        <v>6.6270152757118215</v>
      </c>
      <c r="G95" s="48">
        <v>6.3739218003188434</v>
      </c>
      <c r="H95" s="48">
        <v>6.2233729932253645</v>
      </c>
      <c r="I95" s="48">
        <v>6.117783984151421</v>
      </c>
      <c r="J95" s="48">
        <v>6.1887216335887292</v>
      </c>
      <c r="K95" s="48">
        <v>6.2688489180392608</v>
      </c>
      <c r="L95" s="48">
        <v>6.1665350571358593</v>
      </c>
      <c r="M95" s="48">
        <v>6.0713520883319996</v>
      </c>
      <c r="N95" s="48">
        <v>6.4459004876709631</v>
      </c>
      <c r="O95" s="48">
        <v>6.4685547112851367</v>
      </c>
    </row>
    <row r="96" spans="1:15" x14ac:dyDescent="0.2">
      <c r="A96" s="15">
        <v>88</v>
      </c>
      <c r="B96" s="48">
        <v>6.0147269749378962</v>
      </c>
      <c r="C96" s="48">
        <v>5.7629519540275522</v>
      </c>
      <c r="D96" s="48">
        <v>6.1994801958130834</v>
      </c>
      <c r="E96" s="48">
        <v>5.2135287080538548</v>
      </c>
      <c r="F96" s="48">
        <v>5.9354220848919468</v>
      </c>
      <c r="G96" s="48">
        <v>5.8669882288127608</v>
      </c>
      <c r="H96" s="48">
        <v>5.7573355906843355</v>
      </c>
      <c r="I96" s="48">
        <v>5.6728774550153513</v>
      </c>
      <c r="J96" s="48">
        <v>5.680582202092066</v>
      </c>
      <c r="K96" s="48">
        <v>5.638119154618507</v>
      </c>
      <c r="L96" s="48">
        <v>5.6077816394538154</v>
      </c>
      <c r="M96" s="48">
        <v>5.519050024001535</v>
      </c>
      <c r="N96" s="48">
        <v>5.7832565437090322</v>
      </c>
      <c r="O96" s="48">
        <v>6.0953892243424797</v>
      </c>
    </row>
    <row r="97" spans="1:15" x14ac:dyDescent="0.2">
      <c r="A97" s="15">
        <v>89</v>
      </c>
      <c r="B97" s="48">
        <v>5.4280022008727133</v>
      </c>
      <c r="C97" s="48">
        <v>5.2873835336020072</v>
      </c>
      <c r="D97" s="48">
        <v>5.5296617380852542</v>
      </c>
      <c r="E97" s="48">
        <v>4.8556859968928814</v>
      </c>
      <c r="F97" s="48">
        <v>5.5417639907763077</v>
      </c>
      <c r="G97" s="48">
        <v>5.2798334771829731</v>
      </c>
      <c r="H97" s="48">
        <v>5.378885128235833</v>
      </c>
      <c r="I97" s="48">
        <v>5.069359474159616</v>
      </c>
      <c r="J97" s="48">
        <v>5.1590026561110101</v>
      </c>
      <c r="K97" s="48">
        <v>5.1946631657729352</v>
      </c>
      <c r="L97" s="48">
        <v>5.1908038613269554</v>
      </c>
      <c r="M97" s="48">
        <v>4.9543757913894231</v>
      </c>
      <c r="N97" s="48">
        <v>5.2801965156420598</v>
      </c>
      <c r="O97" s="48">
        <v>5.6386308966087402</v>
      </c>
    </row>
    <row r="98" spans="1:15" x14ac:dyDescent="0.2">
      <c r="A98" s="15">
        <v>90</v>
      </c>
      <c r="B98" s="35">
        <v>5.1563318401658771</v>
      </c>
      <c r="C98" s="35">
        <v>4.7979438047582832</v>
      </c>
      <c r="D98" s="35">
        <v>5.0404064406571694</v>
      </c>
      <c r="E98" s="35">
        <v>4.5405591877340248</v>
      </c>
      <c r="F98" s="35">
        <v>5.384063464175691</v>
      </c>
      <c r="G98" s="35">
        <v>4.8340170687404189</v>
      </c>
      <c r="H98" s="35">
        <v>4.9139775312502083</v>
      </c>
      <c r="I98" s="35">
        <v>4.5067728541868251</v>
      </c>
      <c r="J98" s="35">
        <v>4.6550451078767558</v>
      </c>
      <c r="K98" s="35">
        <v>4.7792793745078583</v>
      </c>
      <c r="L98" s="35">
        <v>4.6504215307365131</v>
      </c>
      <c r="M98" s="35">
        <v>4.6068477382971684</v>
      </c>
      <c r="N98" s="35">
        <v>4.74155596487293</v>
      </c>
      <c r="O98" s="35">
        <v>5.1712938554035492</v>
      </c>
    </row>
    <row r="99" spans="1:15" x14ac:dyDescent="0.2">
      <c r="A99" s="15">
        <v>91</v>
      </c>
      <c r="B99" s="48">
        <v>4.6586856741224478</v>
      </c>
      <c r="C99" s="48">
        <v>4.1972235154723458</v>
      </c>
      <c r="D99" s="48">
        <v>4.6120269226208475</v>
      </c>
      <c r="E99" s="48">
        <v>4.0687850678340558</v>
      </c>
      <c r="F99" s="48">
        <v>4.88297317288181</v>
      </c>
      <c r="G99" s="48">
        <v>4.2963122227393971</v>
      </c>
      <c r="H99" s="48">
        <v>4.5634565952830526</v>
      </c>
      <c r="I99" s="48">
        <v>4.1399302691669275</v>
      </c>
      <c r="J99" s="48">
        <v>4.3147461733366095</v>
      </c>
      <c r="K99" s="48">
        <v>4.4214185019077741</v>
      </c>
      <c r="L99" s="48">
        <v>4.2526909011273011</v>
      </c>
      <c r="M99" s="48">
        <v>4.344300273347435</v>
      </c>
      <c r="N99" s="48">
        <v>4.2860800414444542</v>
      </c>
      <c r="O99" s="48">
        <v>5.0827658271896068</v>
      </c>
    </row>
    <row r="100" spans="1:15" x14ac:dyDescent="0.2">
      <c r="A100" s="15">
        <v>92</v>
      </c>
      <c r="B100" s="48">
        <v>4.3638736912845193</v>
      </c>
      <c r="C100" s="48">
        <v>3.7536959537372208</v>
      </c>
      <c r="D100" s="48">
        <v>4.160332611843077</v>
      </c>
      <c r="E100" s="48">
        <v>3.7534525852966607</v>
      </c>
      <c r="F100" s="48">
        <v>4.2731488262540775</v>
      </c>
      <c r="G100" s="48">
        <v>3.8552784395844606</v>
      </c>
      <c r="H100" s="48">
        <v>4.1238559914614115</v>
      </c>
      <c r="I100" s="48">
        <v>3.9273312955032642</v>
      </c>
      <c r="J100" s="48">
        <v>3.8835109559042844</v>
      </c>
      <c r="K100" s="48">
        <v>4.1019736636347925</v>
      </c>
      <c r="L100" s="48">
        <v>3.9926581210678953</v>
      </c>
      <c r="M100" s="48">
        <v>4.0006442224555334</v>
      </c>
      <c r="N100" s="48">
        <v>3.795744662408131</v>
      </c>
      <c r="O100" s="48">
        <v>4.5276945482759761</v>
      </c>
    </row>
    <row r="101" spans="1:15" x14ac:dyDescent="0.2">
      <c r="A101" s="15">
        <v>93</v>
      </c>
      <c r="B101" s="48">
        <v>4.0602383230107986</v>
      </c>
      <c r="C101" s="48">
        <v>3.307481982643464</v>
      </c>
      <c r="D101" s="48">
        <v>3.8123708209379221</v>
      </c>
      <c r="E101" s="48">
        <v>3.3409356101735543</v>
      </c>
      <c r="F101" s="48">
        <v>3.8456265792029729</v>
      </c>
      <c r="G101" s="48">
        <v>3.4274964680407254</v>
      </c>
      <c r="H101" s="48">
        <v>3.5938366746928154</v>
      </c>
      <c r="I101" s="48">
        <v>3.5422010527020209</v>
      </c>
      <c r="J101" s="48">
        <v>3.3511903490109129</v>
      </c>
      <c r="K101" s="48">
        <v>3.6809906603914939</v>
      </c>
      <c r="L101" s="48">
        <v>3.3861970642868133</v>
      </c>
      <c r="M101" s="48">
        <v>3.59064043972332</v>
      </c>
      <c r="N101" s="48">
        <v>3.3417851981917273</v>
      </c>
      <c r="O101" s="48">
        <v>4.1394962518115674</v>
      </c>
    </row>
    <row r="102" spans="1:15" x14ac:dyDescent="0.2">
      <c r="A102" s="15">
        <v>94</v>
      </c>
      <c r="B102" s="48">
        <v>3.5132287656761747</v>
      </c>
      <c r="C102" s="48">
        <v>2.7266731821419965</v>
      </c>
      <c r="D102" s="48">
        <v>3.3513653703382236</v>
      </c>
      <c r="E102" s="48">
        <v>2.8929118256881328</v>
      </c>
      <c r="F102" s="48">
        <v>3.4843371079599037</v>
      </c>
      <c r="G102" s="48">
        <v>3.1362587708295324</v>
      </c>
      <c r="H102" s="48">
        <v>3.1155147519397759</v>
      </c>
      <c r="I102" s="48">
        <v>3.1482648781648428</v>
      </c>
      <c r="J102" s="48">
        <v>3.1246490585087234</v>
      </c>
      <c r="K102" s="48">
        <v>3.4004380074265188</v>
      </c>
      <c r="L102" s="48">
        <v>3.112792129421956</v>
      </c>
      <c r="M102" s="48">
        <v>3.1204645151044605</v>
      </c>
      <c r="N102" s="48">
        <v>3.2056878984420116</v>
      </c>
      <c r="O102" s="48">
        <v>3.9919908693530162</v>
      </c>
    </row>
    <row r="103" spans="1:15" x14ac:dyDescent="0.2">
      <c r="A103" s="15">
        <v>95</v>
      </c>
      <c r="B103" s="35">
        <v>3.0486165277418831</v>
      </c>
      <c r="C103" s="35">
        <v>2.5922164175762852</v>
      </c>
      <c r="D103" s="35">
        <v>2.8813743087402588</v>
      </c>
      <c r="E103" s="35">
        <v>2.8147129818465775</v>
      </c>
      <c r="F103" s="35">
        <v>2.8998777179290038</v>
      </c>
      <c r="G103" s="35">
        <v>3.0337085651544795</v>
      </c>
      <c r="H103" s="35">
        <v>2.7177979948495055</v>
      </c>
      <c r="I103" s="35">
        <v>2.9507551169757078</v>
      </c>
      <c r="J103" s="35">
        <v>2.7051470746718058</v>
      </c>
      <c r="K103" s="35">
        <v>3.1828047332483882</v>
      </c>
      <c r="L103" s="35">
        <v>2.8660295000661233</v>
      </c>
      <c r="M103" s="35">
        <v>2.9939526868059478</v>
      </c>
      <c r="N103" s="35">
        <v>2.608662691826992</v>
      </c>
      <c r="O103" s="35">
        <v>3.495989551527678</v>
      </c>
    </row>
    <row r="104" spans="1:15" x14ac:dyDescent="0.2">
      <c r="A104" s="15">
        <v>96</v>
      </c>
      <c r="B104" s="48">
        <v>2.9000373729498761</v>
      </c>
      <c r="C104" s="48">
        <v>2.251895375790808</v>
      </c>
      <c r="D104" s="48">
        <v>2.4581790165661004</v>
      </c>
      <c r="E104" s="48">
        <v>2.4835969060845651</v>
      </c>
      <c r="F104" s="48">
        <v>2.6511437861502571</v>
      </c>
      <c r="G104" s="48">
        <v>2.7174077017834661</v>
      </c>
      <c r="H104" s="48">
        <v>2.4770767239218716</v>
      </c>
      <c r="I104" s="48">
        <v>2.7026043197177394</v>
      </c>
      <c r="J104" s="48">
        <v>2.6699768969724635</v>
      </c>
      <c r="K104" s="48">
        <v>2.3957828623716657</v>
      </c>
      <c r="L104" s="48">
        <v>2.4643358104276718</v>
      </c>
      <c r="M104" s="48">
        <v>2.6005898268398271</v>
      </c>
      <c r="N104" s="48">
        <v>2.5726227795193313</v>
      </c>
      <c r="O104" s="48">
        <v>3.0951874618332136</v>
      </c>
    </row>
    <row r="105" spans="1:15" x14ac:dyDescent="0.2">
      <c r="A105" s="15">
        <v>97</v>
      </c>
      <c r="B105" s="48">
        <v>2.3300984663595306</v>
      </c>
      <c r="C105" s="48">
        <v>2.2400773837175181</v>
      </c>
      <c r="D105" s="48">
        <v>2.0789497633953746</v>
      </c>
      <c r="E105" s="48">
        <v>2.0578801475457009</v>
      </c>
      <c r="F105" s="48">
        <v>2.3752911993097499</v>
      </c>
      <c r="G105" s="48">
        <v>2.1246866674171638</v>
      </c>
      <c r="H105" s="48">
        <v>2.0261606631319231</v>
      </c>
      <c r="I105" s="48">
        <v>2.1988137325059047</v>
      </c>
      <c r="J105" s="48">
        <v>2.5809123363581681</v>
      </c>
      <c r="K105" s="48">
        <v>2.0984618830150028</v>
      </c>
      <c r="L105" s="48">
        <v>1.8507625272331152</v>
      </c>
      <c r="M105" s="48">
        <v>2.2639339826839828</v>
      </c>
      <c r="N105" s="48">
        <v>2.2741258741258745</v>
      </c>
      <c r="O105" s="48">
        <v>2.5531617198037808</v>
      </c>
    </row>
    <row r="106" spans="1:15" x14ac:dyDescent="0.2">
      <c r="A106" s="15">
        <v>98</v>
      </c>
      <c r="B106" s="48">
        <v>1.7638110813638914</v>
      </c>
      <c r="C106" s="48">
        <v>1.5852509135806274</v>
      </c>
      <c r="D106" s="48">
        <v>1.6506952332653175</v>
      </c>
      <c r="E106" s="48">
        <v>1.5971595051503014</v>
      </c>
      <c r="F106" s="48">
        <v>1.8136709601873535</v>
      </c>
      <c r="G106" s="48">
        <v>1.8529944838455477</v>
      </c>
      <c r="H106" s="48">
        <v>1.6830204652507037</v>
      </c>
      <c r="I106" s="48">
        <v>1.6278632151467993</v>
      </c>
      <c r="J106" s="48">
        <v>1.9276971918909849</v>
      </c>
      <c r="K106" s="48">
        <v>1.4342410654529436</v>
      </c>
      <c r="L106" s="48">
        <v>1.5261437908496729</v>
      </c>
      <c r="M106" s="48">
        <v>1.6789772727272727</v>
      </c>
      <c r="N106" s="48">
        <v>2.1818181818181817</v>
      </c>
      <c r="O106" s="48">
        <v>2.1520005547465502</v>
      </c>
    </row>
    <row r="107" spans="1:15" x14ac:dyDescent="0.2">
      <c r="A107" s="15">
        <v>99</v>
      </c>
      <c r="B107" s="48">
        <v>1.0366541857243226</v>
      </c>
      <c r="C107" s="48">
        <v>1.1151121016263827</v>
      </c>
      <c r="D107" s="48">
        <v>1.0812415509401501</v>
      </c>
      <c r="E107" s="48">
        <v>1.1713006504190502</v>
      </c>
      <c r="F107" s="48">
        <v>1.1814988290398127</v>
      </c>
      <c r="G107" s="48">
        <v>1.0882978723404253</v>
      </c>
      <c r="H107" s="48">
        <v>1.1295836835392103</v>
      </c>
      <c r="I107" s="48">
        <v>1.3245311009854828</v>
      </c>
      <c r="J107" s="48">
        <v>1.1996161634798759</v>
      </c>
      <c r="K107" s="48">
        <v>0.79487168394899388</v>
      </c>
      <c r="L107" s="48">
        <v>1.0392156862745097</v>
      </c>
      <c r="M107" s="48">
        <v>1.2291666666666665</v>
      </c>
      <c r="N107" s="48">
        <v>1.6363636363636362</v>
      </c>
      <c r="O107" s="48">
        <v>1.2585812356979404</v>
      </c>
    </row>
    <row r="108" spans="1:15" x14ac:dyDescent="0.2">
      <c r="A108" s="15" t="s">
        <v>24</v>
      </c>
      <c r="B108" s="35">
        <v>0.39473684210526316</v>
      </c>
      <c r="C108" s="35">
        <v>0.47368421052631571</v>
      </c>
      <c r="D108" s="35">
        <v>0.35443037974683544</v>
      </c>
      <c r="E108" s="35">
        <v>0.38356164383561642</v>
      </c>
      <c r="F108" s="35">
        <v>0.29508196721311475</v>
      </c>
      <c r="G108" s="35">
        <v>0.34042553191489361</v>
      </c>
      <c r="H108" s="35">
        <v>0.46153846153846156</v>
      </c>
      <c r="I108" s="35">
        <v>0.8</v>
      </c>
      <c r="J108" s="35">
        <v>0.47368421052631576</v>
      </c>
      <c r="K108" s="35">
        <v>0.47619047619047616</v>
      </c>
      <c r="L108" s="35">
        <v>0.33333333333333331</v>
      </c>
      <c r="M108" s="35">
        <v>0.375</v>
      </c>
      <c r="N108" s="35">
        <v>0.63636363636363635</v>
      </c>
      <c r="O108" s="35">
        <v>0.60869565217391308</v>
      </c>
    </row>
    <row r="109" spans="1:15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">
      <c r="A110" s="11"/>
    </row>
    <row r="111" spans="1:15" ht="14.25" x14ac:dyDescent="0.2">
      <c r="A111" s="5"/>
    </row>
    <row r="112" spans="1:15" x14ac:dyDescent="0.2">
      <c r="A112" s="11"/>
    </row>
    <row r="113" spans="1:1" x14ac:dyDescent="0.2">
      <c r="A113" s="4" t="s">
        <v>266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5" width="11.42578125" style="10"/>
    <col min="6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270</v>
      </c>
      <c r="B4" s="7"/>
      <c r="C4" s="7"/>
      <c r="D4" s="7"/>
      <c r="E4" s="9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02" x14ac:dyDescent="0.2">
      <c r="A6" s="54" t="s">
        <v>0</v>
      </c>
      <c r="B6" s="55" t="s">
        <v>256</v>
      </c>
      <c r="C6" s="69" t="s">
        <v>271</v>
      </c>
      <c r="D6" s="69"/>
      <c r="E6" s="56" t="s">
        <v>257</v>
      </c>
      <c r="F6" s="56" t="s">
        <v>258</v>
      </c>
      <c r="G6" s="56" t="s">
        <v>259</v>
      </c>
      <c r="H6" s="55" t="s">
        <v>260</v>
      </c>
      <c r="I6" s="55" t="s">
        <v>261</v>
      </c>
      <c r="J6" s="55" t="s">
        <v>262</v>
      </c>
      <c r="K6" s="55" t="s">
        <v>263</v>
      </c>
      <c r="L6" s="56" t="s">
        <v>264</v>
      </c>
    </row>
    <row r="7" spans="1:13" ht="14.25" x14ac:dyDescent="0.2">
      <c r="A7" s="57"/>
      <c r="B7" s="58"/>
      <c r="C7" s="60">
        <v>44927</v>
      </c>
      <c r="D7" s="60">
        <v>45292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">
      <c r="A8" s="11"/>
      <c r="B8" s="11"/>
      <c r="C8" s="11"/>
      <c r="D8" s="11"/>
      <c r="E8" s="63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50">
        <v>2</v>
      </c>
      <c r="C9" s="20">
        <v>750</v>
      </c>
      <c r="D9" s="20">
        <v>654</v>
      </c>
      <c r="E9" s="53">
        <v>1.78E-2</v>
      </c>
      <c r="F9" s="13">
        <f>B9/((C9+D9)/2)</f>
        <v>2.8490028490028491E-3</v>
      </c>
      <c r="G9" s="13">
        <f t="shared" ref="G9:G72" si="0">F9/((1+(1-E9)*F9))</f>
        <v>2.8410527577815013E-3</v>
      </c>
      <c r="H9" s="11">
        <v>100000</v>
      </c>
      <c r="I9" s="11">
        <f>H9*G9</f>
        <v>284.10527577815014</v>
      </c>
      <c r="J9" s="11">
        <f t="shared" ref="J9:J72" si="1">H10+I9*E9</f>
        <v>99720.951798130714</v>
      </c>
      <c r="K9" s="11">
        <f t="shared" ref="K9:K72" si="2">K10+J9</f>
        <v>8699056.3220530618</v>
      </c>
      <c r="L9" s="22">
        <f>K9/H9</f>
        <v>86.990563220530618</v>
      </c>
    </row>
    <row r="10" spans="1:13" x14ac:dyDescent="0.2">
      <c r="A10" s="15">
        <v>1</v>
      </c>
      <c r="B10" s="50">
        <v>0</v>
      </c>
      <c r="C10" s="20">
        <v>770</v>
      </c>
      <c r="D10" s="20">
        <v>770</v>
      </c>
      <c r="E10" s="53">
        <v>0</v>
      </c>
      <c r="F10" s="13">
        <f t="shared" ref="F10:F73" si="3">B10/((C10+D10)/2)</f>
        <v>0</v>
      </c>
      <c r="G10" s="13">
        <f t="shared" si="0"/>
        <v>0</v>
      </c>
      <c r="H10" s="11">
        <f>H9-I9</f>
        <v>99715.894724221856</v>
      </c>
      <c r="I10" s="11">
        <f t="shared" ref="I10:I73" si="4">H10*G10</f>
        <v>0</v>
      </c>
      <c r="J10" s="11">
        <f t="shared" si="1"/>
        <v>99715.894724221856</v>
      </c>
      <c r="K10" s="11">
        <f t="shared" si="2"/>
        <v>8599335.370254932</v>
      </c>
      <c r="L10" s="14">
        <f t="shared" ref="L10:L73" si="5">K10/H10</f>
        <v>86.238361437136845</v>
      </c>
    </row>
    <row r="11" spans="1:13" x14ac:dyDescent="0.2">
      <c r="A11" s="15">
        <v>2</v>
      </c>
      <c r="B11" s="51">
        <v>0</v>
      </c>
      <c r="C11" s="20">
        <v>742</v>
      </c>
      <c r="D11" s="20">
        <v>752</v>
      </c>
      <c r="E11" s="53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99715.894724221856</v>
      </c>
      <c r="I11" s="11">
        <f t="shared" si="4"/>
        <v>0</v>
      </c>
      <c r="J11" s="11">
        <f t="shared" si="1"/>
        <v>99715.894724221856</v>
      </c>
      <c r="K11" s="11">
        <f t="shared" si="2"/>
        <v>8499619.4755307101</v>
      </c>
      <c r="L11" s="14">
        <f t="shared" si="5"/>
        <v>85.238361437136845</v>
      </c>
    </row>
    <row r="12" spans="1:13" x14ac:dyDescent="0.2">
      <c r="A12" s="15">
        <v>3</v>
      </c>
      <c r="B12" s="51">
        <v>0</v>
      </c>
      <c r="C12" s="20">
        <v>869</v>
      </c>
      <c r="D12" s="20">
        <v>773</v>
      </c>
      <c r="E12" s="53">
        <v>0</v>
      </c>
      <c r="F12" s="13">
        <f t="shared" si="3"/>
        <v>0</v>
      </c>
      <c r="G12" s="13">
        <f t="shared" si="0"/>
        <v>0</v>
      </c>
      <c r="H12" s="11">
        <f t="shared" si="6"/>
        <v>99715.894724221856</v>
      </c>
      <c r="I12" s="11">
        <f t="shared" si="4"/>
        <v>0</v>
      </c>
      <c r="J12" s="11">
        <f t="shared" si="1"/>
        <v>99715.894724221856</v>
      </c>
      <c r="K12" s="11">
        <f t="shared" si="2"/>
        <v>8399903.5808064882</v>
      </c>
      <c r="L12" s="14">
        <f t="shared" si="5"/>
        <v>84.238361437136845</v>
      </c>
    </row>
    <row r="13" spans="1:13" x14ac:dyDescent="0.2">
      <c r="A13" s="15">
        <v>4</v>
      </c>
      <c r="B13" s="51">
        <v>0</v>
      </c>
      <c r="C13" s="20">
        <v>908</v>
      </c>
      <c r="D13" s="20">
        <v>883</v>
      </c>
      <c r="E13" s="53">
        <v>0</v>
      </c>
      <c r="F13" s="13">
        <f t="shared" si="3"/>
        <v>0</v>
      </c>
      <c r="G13" s="13">
        <f t="shared" si="0"/>
        <v>0</v>
      </c>
      <c r="H13" s="11">
        <f t="shared" si="6"/>
        <v>99715.894724221856</v>
      </c>
      <c r="I13" s="11">
        <f t="shared" si="4"/>
        <v>0</v>
      </c>
      <c r="J13" s="11">
        <f t="shared" si="1"/>
        <v>99715.894724221856</v>
      </c>
      <c r="K13" s="11">
        <f t="shared" si="2"/>
        <v>8300187.6860822663</v>
      </c>
      <c r="L13" s="14">
        <f t="shared" si="5"/>
        <v>83.238361437136845</v>
      </c>
    </row>
    <row r="14" spans="1:13" x14ac:dyDescent="0.2">
      <c r="A14" s="15">
        <v>5</v>
      </c>
      <c r="B14" s="51">
        <v>1</v>
      </c>
      <c r="C14" s="20">
        <v>1014</v>
      </c>
      <c r="D14" s="20">
        <v>914</v>
      </c>
      <c r="E14" s="53">
        <v>0.60270000000000001</v>
      </c>
      <c r="F14" s="13">
        <f t="shared" si="3"/>
        <v>1.037344398340249E-3</v>
      </c>
      <c r="G14" s="13">
        <f t="shared" si="0"/>
        <v>1.0369170465325858E-3</v>
      </c>
      <c r="H14" s="11">
        <f t="shared" si="6"/>
        <v>99715.894724221856</v>
      </c>
      <c r="I14" s="11">
        <f t="shared" si="4"/>
        <v>103.39711104979438</v>
      </c>
      <c r="J14" s="11">
        <f t="shared" si="1"/>
        <v>99674.815052001766</v>
      </c>
      <c r="K14" s="11">
        <f t="shared" si="2"/>
        <v>8200471.7913580444</v>
      </c>
      <c r="L14" s="14">
        <f t="shared" si="5"/>
        <v>82.238361437136845</v>
      </c>
    </row>
    <row r="15" spans="1:13" x14ac:dyDescent="0.2">
      <c r="A15" s="15">
        <v>6</v>
      </c>
      <c r="B15" s="51">
        <v>0</v>
      </c>
      <c r="C15" s="20">
        <v>994</v>
      </c>
      <c r="D15" s="20">
        <v>1027</v>
      </c>
      <c r="E15" s="53">
        <v>0</v>
      </c>
      <c r="F15" s="13">
        <f t="shared" si="3"/>
        <v>0</v>
      </c>
      <c r="G15" s="13">
        <f t="shared" si="0"/>
        <v>0</v>
      </c>
      <c r="H15" s="11">
        <f t="shared" si="6"/>
        <v>99612.497613172061</v>
      </c>
      <c r="I15" s="11">
        <f t="shared" si="4"/>
        <v>0</v>
      </c>
      <c r="J15" s="11">
        <f t="shared" si="1"/>
        <v>99612.497613172061</v>
      </c>
      <c r="K15" s="11">
        <f t="shared" si="2"/>
        <v>8100796.9763060426</v>
      </c>
      <c r="L15" s="14">
        <f t="shared" si="5"/>
        <v>81.323098711610356</v>
      </c>
    </row>
    <row r="16" spans="1:13" x14ac:dyDescent="0.2">
      <c r="A16" s="15">
        <v>7</v>
      </c>
      <c r="B16" s="51">
        <v>0</v>
      </c>
      <c r="C16" s="20">
        <v>1012</v>
      </c>
      <c r="D16" s="20">
        <v>1011</v>
      </c>
      <c r="E16" s="53">
        <v>0</v>
      </c>
      <c r="F16" s="13">
        <f t="shared" si="3"/>
        <v>0</v>
      </c>
      <c r="G16" s="13">
        <f t="shared" si="0"/>
        <v>0</v>
      </c>
      <c r="H16" s="11">
        <f t="shared" si="6"/>
        <v>99612.497613172061</v>
      </c>
      <c r="I16" s="11">
        <f t="shared" si="4"/>
        <v>0</v>
      </c>
      <c r="J16" s="11">
        <f t="shared" si="1"/>
        <v>99612.497613172061</v>
      </c>
      <c r="K16" s="11">
        <f t="shared" si="2"/>
        <v>8001184.4786928706</v>
      </c>
      <c r="L16" s="14">
        <f t="shared" si="5"/>
        <v>80.323098711610356</v>
      </c>
    </row>
    <row r="17" spans="1:12" x14ac:dyDescent="0.2">
      <c r="A17" s="15">
        <v>8</v>
      </c>
      <c r="B17" s="51">
        <v>0</v>
      </c>
      <c r="C17" s="20">
        <v>935</v>
      </c>
      <c r="D17" s="20">
        <v>1033</v>
      </c>
      <c r="E17" s="53">
        <v>0</v>
      </c>
      <c r="F17" s="13">
        <f t="shared" si="3"/>
        <v>0</v>
      </c>
      <c r="G17" s="13">
        <f t="shared" si="0"/>
        <v>0</v>
      </c>
      <c r="H17" s="11">
        <f t="shared" si="6"/>
        <v>99612.497613172061</v>
      </c>
      <c r="I17" s="11">
        <f t="shared" si="4"/>
        <v>0</v>
      </c>
      <c r="J17" s="11">
        <f t="shared" si="1"/>
        <v>99612.497613172061</v>
      </c>
      <c r="K17" s="11">
        <f t="shared" si="2"/>
        <v>7901571.9810796985</v>
      </c>
      <c r="L17" s="14">
        <f t="shared" si="5"/>
        <v>79.323098711610356</v>
      </c>
    </row>
    <row r="18" spans="1:12" x14ac:dyDescent="0.2">
      <c r="A18" s="15">
        <v>9</v>
      </c>
      <c r="B18" s="51">
        <v>0</v>
      </c>
      <c r="C18" s="20">
        <v>944</v>
      </c>
      <c r="D18" s="20">
        <v>953</v>
      </c>
      <c r="E18" s="53">
        <v>0</v>
      </c>
      <c r="F18" s="13">
        <f t="shared" si="3"/>
        <v>0</v>
      </c>
      <c r="G18" s="13">
        <f t="shared" si="0"/>
        <v>0</v>
      </c>
      <c r="H18" s="11">
        <f t="shared" si="6"/>
        <v>99612.497613172061</v>
      </c>
      <c r="I18" s="11">
        <f t="shared" si="4"/>
        <v>0</v>
      </c>
      <c r="J18" s="11">
        <f t="shared" si="1"/>
        <v>99612.497613172061</v>
      </c>
      <c r="K18" s="11">
        <f t="shared" si="2"/>
        <v>7801959.4834665265</v>
      </c>
      <c r="L18" s="14">
        <f t="shared" si="5"/>
        <v>78.323098711610356</v>
      </c>
    </row>
    <row r="19" spans="1:12" x14ac:dyDescent="0.2">
      <c r="A19" s="15">
        <v>10</v>
      </c>
      <c r="B19" s="51">
        <v>0</v>
      </c>
      <c r="C19" s="20">
        <v>985</v>
      </c>
      <c r="D19" s="20">
        <v>964</v>
      </c>
      <c r="E19" s="53">
        <v>0</v>
      </c>
      <c r="F19" s="13">
        <f t="shared" si="3"/>
        <v>0</v>
      </c>
      <c r="G19" s="13">
        <f t="shared" si="0"/>
        <v>0</v>
      </c>
      <c r="H19" s="11">
        <f t="shared" si="6"/>
        <v>99612.497613172061</v>
      </c>
      <c r="I19" s="11">
        <f t="shared" si="4"/>
        <v>0</v>
      </c>
      <c r="J19" s="11">
        <f t="shared" si="1"/>
        <v>99612.497613172061</v>
      </c>
      <c r="K19" s="11">
        <f t="shared" si="2"/>
        <v>7702346.9858533544</v>
      </c>
      <c r="L19" s="14">
        <f t="shared" si="5"/>
        <v>77.323098711610356</v>
      </c>
    </row>
    <row r="20" spans="1:12" x14ac:dyDescent="0.2">
      <c r="A20" s="15">
        <v>11</v>
      </c>
      <c r="B20" s="51">
        <v>0</v>
      </c>
      <c r="C20" s="20">
        <v>947</v>
      </c>
      <c r="D20" s="20">
        <v>1021</v>
      </c>
      <c r="E20" s="53">
        <v>0</v>
      </c>
      <c r="F20" s="13">
        <f t="shared" si="3"/>
        <v>0</v>
      </c>
      <c r="G20" s="13">
        <f t="shared" si="0"/>
        <v>0</v>
      </c>
      <c r="H20" s="11">
        <f t="shared" si="6"/>
        <v>99612.497613172061</v>
      </c>
      <c r="I20" s="11">
        <f t="shared" si="4"/>
        <v>0</v>
      </c>
      <c r="J20" s="11">
        <f t="shared" si="1"/>
        <v>99612.497613172061</v>
      </c>
      <c r="K20" s="11">
        <f t="shared" si="2"/>
        <v>7602734.4882401824</v>
      </c>
      <c r="L20" s="14">
        <f t="shared" si="5"/>
        <v>76.323098711610356</v>
      </c>
    </row>
    <row r="21" spans="1:12" x14ac:dyDescent="0.2">
      <c r="A21" s="15">
        <v>12</v>
      </c>
      <c r="B21" s="51">
        <v>0</v>
      </c>
      <c r="C21" s="20">
        <v>990</v>
      </c>
      <c r="D21" s="20">
        <v>970</v>
      </c>
      <c r="E21" s="53">
        <v>0</v>
      </c>
      <c r="F21" s="13">
        <f t="shared" si="3"/>
        <v>0</v>
      </c>
      <c r="G21" s="13">
        <f t="shared" si="0"/>
        <v>0</v>
      </c>
      <c r="H21" s="11">
        <f t="shared" si="6"/>
        <v>99612.497613172061</v>
      </c>
      <c r="I21" s="11">
        <f t="shared" si="4"/>
        <v>0</v>
      </c>
      <c r="J21" s="11">
        <f t="shared" si="1"/>
        <v>99612.497613172061</v>
      </c>
      <c r="K21" s="11">
        <f t="shared" si="2"/>
        <v>7503121.9906270104</v>
      </c>
      <c r="L21" s="14">
        <f t="shared" si="5"/>
        <v>75.323098711610356</v>
      </c>
    </row>
    <row r="22" spans="1:12" x14ac:dyDescent="0.2">
      <c r="A22" s="15">
        <v>13</v>
      </c>
      <c r="B22" s="51">
        <v>1</v>
      </c>
      <c r="C22" s="20">
        <v>946</v>
      </c>
      <c r="D22" s="20">
        <v>997</v>
      </c>
      <c r="E22" s="53">
        <v>0.43290000000000001</v>
      </c>
      <c r="F22" s="13">
        <f t="shared" si="3"/>
        <v>1.029336078229542E-3</v>
      </c>
      <c r="G22" s="13">
        <f t="shared" si="0"/>
        <v>1.0287355677401284E-3</v>
      </c>
      <c r="H22" s="11">
        <f t="shared" si="6"/>
        <v>99612.497613172061</v>
      </c>
      <c r="I22" s="11">
        <f t="shared" si="4"/>
        <v>102.47491928609874</v>
      </c>
      <c r="J22" s="11">
        <f t="shared" si="1"/>
        <v>99554.384086444901</v>
      </c>
      <c r="K22" s="11">
        <f t="shared" si="2"/>
        <v>7403509.4930138383</v>
      </c>
      <c r="L22" s="14">
        <f t="shared" si="5"/>
        <v>74.323098711610356</v>
      </c>
    </row>
    <row r="23" spans="1:12" x14ac:dyDescent="0.2">
      <c r="A23" s="15">
        <v>14</v>
      </c>
      <c r="B23" s="51">
        <v>0</v>
      </c>
      <c r="C23" s="20">
        <v>1009</v>
      </c>
      <c r="D23" s="20">
        <v>972</v>
      </c>
      <c r="E23" s="53">
        <v>0</v>
      </c>
      <c r="F23" s="13">
        <f t="shared" si="3"/>
        <v>0</v>
      </c>
      <c r="G23" s="13">
        <f t="shared" si="0"/>
        <v>0</v>
      </c>
      <c r="H23" s="11">
        <f t="shared" si="6"/>
        <v>99510.022693885956</v>
      </c>
      <c r="I23" s="11">
        <f t="shared" si="4"/>
        <v>0</v>
      </c>
      <c r="J23" s="11">
        <f t="shared" si="1"/>
        <v>99510.022693885956</v>
      </c>
      <c r="K23" s="11">
        <f t="shared" si="2"/>
        <v>7303955.1089273933</v>
      </c>
      <c r="L23" s="14">
        <f t="shared" si="5"/>
        <v>73.399190465425946</v>
      </c>
    </row>
    <row r="24" spans="1:12" x14ac:dyDescent="0.2">
      <c r="A24" s="15">
        <v>15</v>
      </c>
      <c r="B24" s="51">
        <v>0</v>
      </c>
      <c r="C24" s="20">
        <v>980</v>
      </c>
      <c r="D24" s="20">
        <v>1030</v>
      </c>
      <c r="E24" s="53">
        <v>0</v>
      </c>
      <c r="F24" s="13">
        <f t="shared" si="3"/>
        <v>0</v>
      </c>
      <c r="G24" s="13">
        <f t="shared" si="0"/>
        <v>0</v>
      </c>
      <c r="H24" s="11">
        <f t="shared" si="6"/>
        <v>99510.022693885956</v>
      </c>
      <c r="I24" s="11">
        <f t="shared" si="4"/>
        <v>0</v>
      </c>
      <c r="J24" s="11">
        <f t="shared" si="1"/>
        <v>99510.022693885956</v>
      </c>
      <c r="K24" s="11">
        <f t="shared" si="2"/>
        <v>7204445.0862335078</v>
      </c>
      <c r="L24" s="14">
        <f t="shared" si="5"/>
        <v>72.399190465425946</v>
      </c>
    </row>
    <row r="25" spans="1:12" x14ac:dyDescent="0.2">
      <c r="A25" s="15">
        <v>16</v>
      </c>
      <c r="B25" s="51">
        <v>0</v>
      </c>
      <c r="C25" s="20">
        <v>964</v>
      </c>
      <c r="D25" s="20">
        <v>1008</v>
      </c>
      <c r="E25" s="53">
        <v>0</v>
      </c>
      <c r="F25" s="13">
        <f t="shared" si="3"/>
        <v>0</v>
      </c>
      <c r="G25" s="13">
        <f t="shared" si="0"/>
        <v>0</v>
      </c>
      <c r="H25" s="11">
        <f t="shared" si="6"/>
        <v>99510.022693885956</v>
      </c>
      <c r="I25" s="11">
        <f t="shared" si="4"/>
        <v>0</v>
      </c>
      <c r="J25" s="11">
        <f t="shared" si="1"/>
        <v>99510.022693885956</v>
      </c>
      <c r="K25" s="11">
        <f t="shared" si="2"/>
        <v>7104935.0635396224</v>
      </c>
      <c r="L25" s="14">
        <f t="shared" si="5"/>
        <v>71.39919046542596</v>
      </c>
    </row>
    <row r="26" spans="1:12" x14ac:dyDescent="0.2">
      <c r="A26" s="15">
        <v>17</v>
      </c>
      <c r="B26" s="51">
        <v>0</v>
      </c>
      <c r="C26" s="20">
        <v>871</v>
      </c>
      <c r="D26" s="20">
        <v>973</v>
      </c>
      <c r="E26" s="53">
        <v>0</v>
      </c>
      <c r="F26" s="13">
        <f t="shared" si="3"/>
        <v>0</v>
      </c>
      <c r="G26" s="13">
        <f t="shared" si="0"/>
        <v>0</v>
      </c>
      <c r="H26" s="11">
        <f t="shared" si="6"/>
        <v>99510.022693885956</v>
      </c>
      <c r="I26" s="11">
        <f t="shared" si="4"/>
        <v>0</v>
      </c>
      <c r="J26" s="11">
        <f t="shared" si="1"/>
        <v>99510.022693885956</v>
      </c>
      <c r="K26" s="11">
        <f t="shared" si="2"/>
        <v>7005425.0408457369</v>
      </c>
      <c r="L26" s="14">
        <f t="shared" si="5"/>
        <v>70.39919046542596</v>
      </c>
    </row>
    <row r="27" spans="1:12" x14ac:dyDescent="0.2">
      <c r="A27" s="15">
        <v>18</v>
      </c>
      <c r="B27" s="51">
        <v>1</v>
      </c>
      <c r="C27" s="20">
        <v>963</v>
      </c>
      <c r="D27" s="20">
        <v>917</v>
      </c>
      <c r="E27" s="53">
        <v>0.73150000000000004</v>
      </c>
      <c r="F27" s="13">
        <f t="shared" si="3"/>
        <v>1.0638297872340426E-3</v>
      </c>
      <c r="G27" s="13">
        <f t="shared" si="0"/>
        <v>1.0635260034766664E-3</v>
      </c>
      <c r="H27" s="11">
        <f t="shared" si="6"/>
        <v>99510.022693885956</v>
      </c>
      <c r="I27" s="11">
        <f t="shared" si="4"/>
        <v>105.83149674150091</v>
      </c>
      <c r="J27" s="11">
        <f t="shared" si="1"/>
        <v>99481.60693701086</v>
      </c>
      <c r="K27" s="11">
        <f t="shared" si="2"/>
        <v>6905915.0181518514</v>
      </c>
      <c r="L27" s="14">
        <f t="shared" si="5"/>
        <v>69.39919046542596</v>
      </c>
    </row>
    <row r="28" spans="1:12" x14ac:dyDescent="0.2">
      <c r="A28" s="15">
        <v>19</v>
      </c>
      <c r="B28" s="51">
        <v>0</v>
      </c>
      <c r="C28" s="20">
        <v>938</v>
      </c>
      <c r="D28" s="20">
        <v>1009</v>
      </c>
      <c r="E28" s="53">
        <v>0</v>
      </c>
      <c r="F28" s="13">
        <f t="shared" si="3"/>
        <v>0</v>
      </c>
      <c r="G28" s="13">
        <f t="shared" si="0"/>
        <v>0</v>
      </c>
      <c r="H28" s="11">
        <f t="shared" si="6"/>
        <v>99404.19119714445</v>
      </c>
      <c r="I28" s="11">
        <f t="shared" si="4"/>
        <v>0</v>
      </c>
      <c r="J28" s="11">
        <f t="shared" si="1"/>
        <v>99404.19119714445</v>
      </c>
      <c r="K28" s="11">
        <f t="shared" si="2"/>
        <v>6806433.4112148406</v>
      </c>
      <c r="L28" s="14">
        <f t="shared" si="5"/>
        <v>68.472298091696231</v>
      </c>
    </row>
    <row r="29" spans="1:12" x14ac:dyDescent="0.2">
      <c r="A29" s="15">
        <v>20</v>
      </c>
      <c r="B29" s="51">
        <v>0</v>
      </c>
      <c r="C29" s="20">
        <v>935</v>
      </c>
      <c r="D29" s="20">
        <v>993</v>
      </c>
      <c r="E29" s="53">
        <v>0</v>
      </c>
      <c r="F29" s="13">
        <f t="shared" si="3"/>
        <v>0</v>
      </c>
      <c r="G29" s="13">
        <f t="shared" si="0"/>
        <v>0</v>
      </c>
      <c r="H29" s="11">
        <f t="shared" si="6"/>
        <v>99404.19119714445</v>
      </c>
      <c r="I29" s="11">
        <f t="shared" si="4"/>
        <v>0</v>
      </c>
      <c r="J29" s="11">
        <f t="shared" si="1"/>
        <v>99404.19119714445</v>
      </c>
      <c r="K29" s="11">
        <f t="shared" si="2"/>
        <v>6707029.2200176958</v>
      </c>
      <c r="L29" s="14">
        <f t="shared" si="5"/>
        <v>67.472298091696217</v>
      </c>
    </row>
    <row r="30" spans="1:12" x14ac:dyDescent="0.2">
      <c r="A30" s="15">
        <v>21</v>
      </c>
      <c r="B30" s="51">
        <v>1</v>
      </c>
      <c r="C30" s="20">
        <v>850</v>
      </c>
      <c r="D30" s="20">
        <v>991</v>
      </c>
      <c r="E30" s="53">
        <v>0.39729999999999999</v>
      </c>
      <c r="F30" s="13">
        <f t="shared" si="3"/>
        <v>1.0863661053775121E-3</v>
      </c>
      <c r="G30" s="13">
        <f t="shared" si="0"/>
        <v>1.0856552694938359E-3</v>
      </c>
      <c r="H30" s="11">
        <f t="shared" si="6"/>
        <v>99404.19119714445</v>
      </c>
      <c r="I30" s="11">
        <f t="shared" si="4"/>
        <v>107.91868398295264</v>
      </c>
      <c r="J30" s="11">
        <f t="shared" si="1"/>
        <v>99339.148606307921</v>
      </c>
      <c r="K30" s="11">
        <f t="shared" si="2"/>
        <v>6607625.028820551</v>
      </c>
      <c r="L30" s="14">
        <f t="shared" si="5"/>
        <v>66.472298091696217</v>
      </c>
    </row>
    <row r="31" spans="1:12" x14ac:dyDescent="0.2">
      <c r="A31" s="15">
        <v>22</v>
      </c>
      <c r="B31" s="51">
        <v>0</v>
      </c>
      <c r="C31" s="20">
        <v>898</v>
      </c>
      <c r="D31" s="20">
        <v>924</v>
      </c>
      <c r="E31" s="53">
        <v>0</v>
      </c>
      <c r="F31" s="13">
        <f t="shared" si="3"/>
        <v>0</v>
      </c>
      <c r="G31" s="13">
        <f t="shared" si="0"/>
        <v>0</v>
      </c>
      <c r="H31" s="11">
        <f t="shared" si="6"/>
        <v>99296.272513161501</v>
      </c>
      <c r="I31" s="11">
        <f t="shared" si="4"/>
        <v>0</v>
      </c>
      <c r="J31" s="11">
        <f t="shared" si="1"/>
        <v>99296.272513161501</v>
      </c>
      <c r="K31" s="11">
        <f t="shared" si="2"/>
        <v>6508285.8802142432</v>
      </c>
      <c r="L31" s="14">
        <f t="shared" si="5"/>
        <v>65.544110725320365</v>
      </c>
    </row>
    <row r="32" spans="1:12" x14ac:dyDescent="0.2">
      <c r="A32" s="15">
        <v>23</v>
      </c>
      <c r="B32" s="51">
        <v>0</v>
      </c>
      <c r="C32" s="20">
        <v>901</v>
      </c>
      <c r="D32" s="20">
        <v>983</v>
      </c>
      <c r="E32" s="53">
        <v>0</v>
      </c>
      <c r="F32" s="13">
        <f t="shared" si="3"/>
        <v>0</v>
      </c>
      <c r="G32" s="13">
        <f t="shared" si="0"/>
        <v>0</v>
      </c>
      <c r="H32" s="11">
        <f t="shared" si="6"/>
        <v>99296.272513161501</v>
      </c>
      <c r="I32" s="11">
        <f t="shared" si="4"/>
        <v>0</v>
      </c>
      <c r="J32" s="11">
        <f t="shared" si="1"/>
        <v>99296.272513161501</v>
      </c>
      <c r="K32" s="11">
        <f t="shared" si="2"/>
        <v>6408989.6077010818</v>
      </c>
      <c r="L32" s="14">
        <f t="shared" si="5"/>
        <v>64.54411072532038</v>
      </c>
    </row>
    <row r="33" spans="1:12" x14ac:dyDescent="0.2">
      <c r="A33" s="15">
        <v>24</v>
      </c>
      <c r="B33" s="51">
        <v>0</v>
      </c>
      <c r="C33" s="20">
        <v>815</v>
      </c>
      <c r="D33" s="20">
        <v>979</v>
      </c>
      <c r="E33" s="53">
        <v>0</v>
      </c>
      <c r="F33" s="13">
        <f t="shared" si="3"/>
        <v>0</v>
      </c>
      <c r="G33" s="13">
        <f t="shared" si="0"/>
        <v>0</v>
      </c>
      <c r="H33" s="11">
        <f t="shared" si="6"/>
        <v>99296.272513161501</v>
      </c>
      <c r="I33" s="11">
        <f t="shared" si="4"/>
        <v>0</v>
      </c>
      <c r="J33" s="11">
        <f t="shared" si="1"/>
        <v>99296.272513161501</v>
      </c>
      <c r="K33" s="11">
        <f t="shared" si="2"/>
        <v>6309693.3351879204</v>
      </c>
      <c r="L33" s="14">
        <f t="shared" si="5"/>
        <v>63.544110725320373</v>
      </c>
    </row>
    <row r="34" spans="1:12" x14ac:dyDescent="0.2">
      <c r="A34" s="15">
        <v>25</v>
      </c>
      <c r="B34" s="51">
        <v>0</v>
      </c>
      <c r="C34" s="20">
        <v>866</v>
      </c>
      <c r="D34" s="20">
        <v>852</v>
      </c>
      <c r="E34" s="53">
        <v>0</v>
      </c>
      <c r="F34" s="13">
        <f t="shared" si="3"/>
        <v>0</v>
      </c>
      <c r="G34" s="13">
        <f t="shared" si="0"/>
        <v>0</v>
      </c>
      <c r="H34" s="11">
        <f t="shared" si="6"/>
        <v>99296.272513161501</v>
      </c>
      <c r="I34" s="11">
        <f t="shared" si="4"/>
        <v>0</v>
      </c>
      <c r="J34" s="11">
        <f t="shared" si="1"/>
        <v>99296.272513161501</v>
      </c>
      <c r="K34" s="11">
        <f t="shared" si="2"/>
        <v>6210397.062674759</v>
      </c>
      <c r="L34" s="14">
        <f t="shared" si="5"/>
        <v>62.544110725320373</v>
      </c>
    </row>
    <row r="35" spans="1:12" x14ac:dyDescent="0.2">
      <c r="A35" s="15">
        <v>26</v>
      </c>
      <c r="B35" s="51">
        <v>0</v>
      </c>
      <c r="C35" s="20">
        <v>878</v>
      </c>
      <c r="D35" s="20">
        <v>923</v>
      </c>
      <c r="E35" s="53">
        <v>0</v>
      </c>
      <c r="F35" s="13">
        <f t="shared" si="3"/>
        <v>0</v>
      </c>
      <c r="G35" s="13">
        <f t="shared" si="0"/>
        <v>0</v>
      </c>
      <c r="H35" s="11">
        <f t="shared" si="6"/>
        <v>99296.272513161501</v>
      </c>
      <c r="I35" s="11">
        <f t="shared" si="4"/>
        <v>0</v>
      </c>
      <c r="J35" s="11">
        <f t="shared" si="1"/>
        <v>99296.272513161501</v>
      </c>
      <c r="K35" s="11">
        <f t="shared" si="2"/>
        <v>6111100.7901615975</v>
      </c>
      <c r="L35" s="14">
        <f t="shared" si="5"/>
        <v>61.544110725320373</v>
      </c>
    </row>
    <row r="36" spans="1:12" x14ac:dyDescent="0.2">
      <c r="A36" s="15">
        <v>27</v>
      </c>
      <c r="B36" s="51">
        <v>0</v>
      </c>
      <c r="C36" s="20">
        <v>929</v>
      </c>
      <c r="D36" s="20">
        <v>969</v>
      </c>
      <c r="E36" s="53">
        <v>0</v>
      </c>
      <c r="F36" s="13">
        <f t="shared" si="3"/>
        <v>0</v>
      </c>
      <c r="G36" s="13">
        <f t="shared" si="0"/>
        <v>0</v>
      </c>
      <c r="H36" s="11">
        <f t="shared" si="6"/>
        <v>99296.272513161501</v>
      </c>
      <c r="I36" s="11">
        <f t="shared" si="4"/>
        <v>0</v>
      </c>
      <c r="J36" s="11">
        <f t="shared" si="1"/>
        <v>99296.272513161501</v>
      </c>
      <c r="K36" s="11">
        <f t="shared" si="2"/>
        <v>6011804.5176484361</v>
      </c>
      <c r="L36" s="14">
        <f t="shared" si="5"/>
        <v>60.54411072532038</v>
      </c>
    </row>
    <row r="37" spans="1:12" x14ac:dyDescent="0.2">
      <c r="A37" s="15">
        <v>28</v>
      </c>
      <c r="B37" s="51">
        <v>0</v>
      </c>
      <c r="C37" s="20">
        <v>882</v>
      </c>
      <c r="D37" s="20">
        <v>988</v>
      </c>
      <c r="E37" s="53">
        <v>0</v>
      </c>
      <c r="F37" s="13">
        <f t="shared" si="3"/>
        <v>0</v>
      </c>
      <c r="G37" s="13">
        <f t="shared" si="0"/>
        <v>0</v>
      </c>
      <c r="H37" s="11">
        <f t="shared" si="6"/>
        <v>99296.272513161501</v>
      </c>
      <c r="I37" s="11">
        <f t="shared" si="4"/>
        <v>0</v>
      </c>
      <c r="J37" s="11">
        <f t="shared" si="1"/>
        <v>99296.272513161501</v>
      </c>
      <c r="K37" s="11">
        <f t="shared" si="2"/>
        <v>5912508.2451352747</v>
      </c>
      <c r="L37" s="14">
        <f t="shared" si="5"/>
        <v>59.54411072532038</v>
      </c>
    </row>
    <row r="38" spans="1:12" x14ac:dyDescent="0.2">
      <c r="A38" s="15">
        <v>29</v>
      </c>
      <c r="B38" s="51">
        <v>0</v>
      </c>
      <c r="C38" s="20">
        <v>956</v>
      </c>
      <c r="D38" s="20">
        <v>959</v>
      </c>
      <c r="E38" s="53">
        <v>0</v>
      </c>
      <c r="F38" s="13">
        <f t="shared" si="3"/>
        <v>0</v>
      </c>
      <c r="G38" s="13">
        <f t="shared" si="0"/>
        <v>0</v>
      </c>
      <c r="H38" s="11">
        <f t="shared" si="6"/>
        <v>99296.272513161501</v>
      </c>
      <c r="I38" s="11">
        <f t="shared" si="4"/>
        <v>0</v>
      </c>
      <c r="J38" s="11">
        <f t="shared" si="1"/>
        <v>99296.272513161501</v>
      </c>
      <c r="K38" s="11">
        <f t="shared" si="2"/>
        <v>5813211.9726221133</v>
      </c>
      <c r="L38" s="14">
        <f t="shared" si="5"/>
        <v>58.54411072532038</v>
      </c>
    </row>
    <row r="39" spans="1:12" x14ac:dyDescent="0.2">
      <c r="A39" s="15">
        <v>30</v>
      </c>
      <c r="B39" s="51">
        <v>0</v>
      </c>
      <c r="C39" s="20">
        <v>1028</v>
      </c>
      <c r="D39" s="20">
        <v>1034</v>
      </c>
      <c r="E39" s="53">
        <v>0</v>
      </c>
      <c r="F39" s="13">
        <f t="shared" si="3"/>
        <v>0</v>
      </c>
      <c r="G39" s="13">
        <f t="shared" si="0"/>
        <v>0</v>
      </c>
      <c r="H39" s="11">
        <f t="shared" si="6"/>
        <v>99296.272513161501</v>
      </c>
      <c r="I39" s="11">
        <f t="shared" si="4"/>
        <v>0</v>
      </c>
      <c r="J39" s="11">
        <f t="shared" si="1"/>
        <v>99296.272513161501</v>
      </c>
      <c r="K39" s="11">
        <f t="shared" si="2"/>
        <v>5713915.7001089519</v>
      </c>
      <c r="L39" s="14">
        <f t="shared" si="5"/>
        <v>57.54411072532038</v>
      </c>
    </row>
    <row r="40" spans="1:12" x14ac:dyDescent="0.2">
      <c r="A40" s="15">
        <v>31</v>
      </c>
      <c r="B40" s="51">
        <v>0</v>
      </c>
      <c r="C40" s="20">
        <v>1021</v>
      </c>
      <c r="D40" s="20">
        <v>1092</v>
      </c>
      <c r="E40" s="53">
        <v>0</v>
      </c>
      <c r="F40" s="13">
        <f t="shared" si="3"/>
        <v>0</v>
      </c>
      <c r="G40" s="13">
        <f t="shared" si="0"/>
        <v>0</v>
      </c>
      <c r="H40" s="11">
        <f t="shared" si="6"/>
        <v>99296.272513161501</v>
      </c>
      <c r="I40" s="11">
        <f t="shared" si="4"/>
        <v>0</v>
      </c>
      <c r="J40" s="11">
        <f t="shared" si="1"/>
        <v>99296.272513161501</v>
      </c>
      <c r="K40" s="11">
        <f t="shared" si="2"/>
        <v>5614619.4275957905</v>
      </c>
      <c r="L40" s="14">
        <f t="shared" si="5"/>
        <v>56.54411072532038</v>
      </c>
    </row>
    <row r="41" spans="1:12" x14ac:dyDescent="0.2">
      <c r="A41" s="15">
        <v>32</v>
      </c>
      <c r="B41" s="51">
        <v>0</v>
      </c>
      <c r="C41" s="20">
        <v>1087</v>
      </c>
      <c r="D41" s="20">
        <v>1108</v>
      </c>
      <c r="E41" s="53">
        <v>0</v>
      </c>
      <c r="F41" s="13">
        <f t="shared" si="3"/>
        <v>0</v>
      </c>
      <c r="G41" s="13">
        <f t="shared" si="0"/>
        <v>0</v>
      </c>
      <c r="H41" s="11">
        <f t="shared" si="6"/>
        <v>99296.272513161501</v>
      </c>
      <c r="I41" s="11">
        <f t="shared" si="4"/>
        <v>0</v>
      </c>
      <c r="J41" s="11">
        <f t="shared" si="1"/>
        <v>99296.272513161501</v>
      </c>
      <c r="K41" s="11">
        <f t="shared" si="2"/>
        <v>5515323.1550826291</v>
      </c>
      <c r="L41" s="14">
        <f t="shared" si="5"/>
        <v>55.54411072532038</v>
      </c>
    </row>
    <row r="42" spans="1:12" x14ac:dyDescent="0.2">
      <c r="A42" s="15">
        <v>33</v>
      </c>
      <c r="B42" s="51">
        <v>1</v>
      </c>
      <c r="C42" s="20">
        <v>1108</v>
      </c>
      <c r="D42" s="20">
        <v>1148</v>
      </c>
      <c r="E42" s="53">
        <v>0.58630000000000004</v>
      </c>
      <c r="F42" s="13">
        <f t="shared" si="3"/>
        <v>8.8652482269503544E-4</v>
      </c>
      <c r="G42" s="13">
        <f t="shared" si="0"/>
        <v>8.8619980420301533E-4</v>
      </c>
      <c r="H42" s="11">
        <f t="shared" si="6"/>
        <v>99296.272513161501</v>
      </c>
      <c r="I42" s="11">
        <f t="shared" si="4"/>
        <v>87.996337259252968</v>
      </c>
      <c r="J42" s="11">
        <f t="shared" si="1"/>
        <v>99259.868428437359</v>
      </c>
      <c r="K42" s="11">
        <f t="shared" si="2"/>
        <v>5416026.8825694676</v>
      </c>
      <c r="L42" s="14">
        <f t="shared" si="5"/>
        <v>54.54411072532038</v>
      </c>
    </row>
    <row r="43" spans="1:12" x14ac:dyDescent="0.2">
      <c r="A43" s="15">
        <v>34</v>
      </c>
      <c r="B43" s="51">
        <v>0</v>
      </c>
      <c r="C43" s="20">
        <v>1166</v>
      </c>
      <c r="D43" s="20">
        <v>1159</v>
      </c>
      <c r="E43" s="53">
        <v>0</v>
      </c>
      <c r="F43" s="13">
        <f t="shared" si="3"/>
        <v>0</v>
      </c>
      <c r="G43" s="13">
        <f t="shared" si="0"/>
        <v>0</v>
      </c>
      <c r="H43" s="11">
        <f t="shared" si="6"/>
        <v>99208.276175902254</v>
      </c>
      <c r="I43" s="11">
        <f t="shared" si="4"/>
        <v>0</v>
      </c>
      <c r="J43" s="11">
        <f t="shared" si="1"/>
        <v>99208.276175902254</v>
      </c>
      <c r="K43" s="11">
        <f t="shared" si="2"/>
        <v>5316767.0141410306</v>
      </c>
      <c r="L43" s="14">
        <f t="shared" si="5"/>
        <v>53.59197053997876</v>
      </c>
    </row>
    <row r="44" spans="1:12" x14ac:dyDescent="0.2">
      <c r="A44" s="15">
        <v>35</v>
      </c>
      <c r="B44" s="51">
        <v>1</v>
      </c>
      <c r="C44" s="20">
        <v>1295</v>
      </c>
      <c r="D44" s="20">
        <v>1199</v>
      </c>
      <c r="E44" s="53">
        <v>0.65749999999999997</v>
      </c>
      <c r="F44" s="13">
        <f t="shared" si="3"/>
        <v>8.0192461908580592E-4</v>
      </c>
      <c r="G44" s="13">
        <f t="shared" si="0"/>
        <v>8.0170442360458336E-4</v>
      </c>
      <c r="H44" s="11">
        <f t="shared" si="6"/>
        <v>99208.276175902254</v>
      </c>
      <c r="I44" s="11">
        <f t="shared" si="4"/>
        <v>79.535713868406035</v>
      </c>
      <c r="J44" s="11">
        <f t="shared" si="1"/>
        <v>99181.035193902324</v>
      </c>
      <c r="K44" s="11">
        <f t="shared" si="2"/>
        <v>5217558.7379651284</v>
      </c>
      <c r="L44" s="14">
        <f t="shared" si="5"/>
        <v>52.59197053997876</v>
      </c>
    </row>
    <row r="45" spans="1:12" x14ac:dyDescent="0.2">
      <c r="A45" s="15">
        <v>36</v>
      </c>
      <c r="B45" s="51">
        <v>1</v>
      </c>
      <c r="C45" s="20">
        <v>1340</v>
      </c>
      <c r="D45" s="20">
        <v>1342</v>
      </c>
      <c r="E45" s="53">
        <v>0.69320000000000004</v>
      </c>
      <c r="F45" s="13">
        <f t="shared" si="3"/>
        <v>7.4571215510812821E-4</v>
      </c>
      <c r="G45" s="13">
        <f t="shared" si="0"/>
        <v>7.4554158675703408E-4</v>
      </c>
      <c r="H45" s="11">
        <f t="shared" si="6"/>
        <v>99128.740462033849</v>
      </c>
      <c r="I45" s="11">
        <f t="shared" si="4"/>
        <v>73.90459845729093</v>
      </c>
      <c r="J45" s="11">
        <f t="shared" si="1"/>
        <v>99106.066531227159</v>
      </c>
      <c r="K45" s="11">
        <f t="shared" si="2"/>
        <v>5118377.7027712259</v>
      </c>
      <c r="L45" s="14">
        <f t="shared" si="5"/>
        <v>51.63364004137182</v>
      </c>
    </row>
    <row r="46" spans="1:12" x14ac:dyDescent="0.2">
      <c r="A46" s="15">
        <v>37</v>
      </c>
      <c r="B46" s="50">
        <v>0</v>
      </c>
      <c r="C46" s="20">
        <v>1353</v>
      </c>
      <c r="D46" s="20">
        <v>1373</v>
      </c>
      <c r="E46" s="53">
        <v>0</v>
      </c>
      <c r="F46" s="13">
        <f t="shared" si="3"/>
        <v>0</v>
      </c>
      <c r="G46" s="13">
        <f t="shared" si="0"/>
        <v>0</v>
      </c>
      <c r="H46" s="11">
        <f t="shared" si="6"/>
        <v>99054.835863576562</v>
      </c>
      <c r="I46" s="11">
        <f t="shared" si="4"/>
        <v>0</v>
      </c>
      <c r="J46" s="11">
        <f t="shared" si="1"/>
        <v>99054.835863576562</v>
      </c>
      <c r="K46" s="11">
        <f t="shared" si="2"/>
        <v>5019271.636239999</v>
      </c>
      <c r="L46" s="14">
        <f t="shared" si="5"/>
        <v>50.671646593335424</v>
      </c>
    </row>
    <row r="47" spans="1:12" x14ac:dyDescent="0.2">
      <c r="A47" s="15">
        <v>38</v>
      </c>
      <c r="B47" s="50">
        <v>0</v>
      </c>
      <c r="C47" s="20">
        <v>1407</v>
      </c>
      <c r="D47" s="20">
        <v>1402</v>
      </c>
      <c r="E47" s="53">
        <v>0</v>
      </c>
      <c r="F47" s="13">
        <f t="shared" si="3"/>
        <v>0</v>
      </c>
      <c r="G47" s="13">
        <f t="shared" si="0"/>
        <v>0</v>
      </c>
      <c r="H47" s="11">
        <f t="shared" si="6"/>
        <v>99054.835863576562</v>
      </c>
      <c r="I47" s="11">
        <f t="shared" si="4"/>
        <v>0</v>
      </c>
      <c r="J47" s="11">
        <f t="shared" si="1"/>
        <v>99054.835863576562</v>
      </c>
      <c r="K47" s="11">
        <f t="shared" si="2"/>
        <v>4920216.8003764227</v>
      </c>
      <c r="L47" s="14">
        <f t="shared" si="5"/>
        <v>49.671646593335431</v>
      </c>
    </row>
    <row r="48" spans="1:12" x14ac:dyDescent="0.2">
      <c r="A48" s="15">
        <v>39</v>
      </c>
      <c r="B48" s="50">
        <v>1</v>
      </c>
      <c r="C48" s="20">
        <v>1451</v>
      </c>
      <c r="D48" s="20">
        <v>1441</v>
      </c>
      <c r="E48" s="53">
        <v>9.0399999999999994E-2</v>
      </c>
      <c r="F48" s="13">
        <f t="shared" si="3"/>
        <v>6.9156293222683268E-4</v>
      </c>
      <c r="G48" s="13">
        <f t="shared" si="0"/>
        <v>6.9112818105567897E-4</v>
      </c>
      <c r="H48" s="11">
        <f t="shared" si="6"/>
        <v>99054.835863576562</v>
      </c>
      <c r="I48" s="11">
        <f t="shared" si="4"/>
        <v>68.45958853516251</v>
      </c>
      <c r="J48" s="11">
        <f t="shared" si="1"/>
        <v>98992.565021844988</v>
      </c>
      <c r="K48" s="11">
        <f t="shared" si="2"/>
        <v>4821161.9645128464</v>
      </c>
      <c r="L48" s="14">
        <f t="shared" si="5"/>
        <v>48.671646593335431</v>
      </c>
    </row>
    <row r="49" spans="1:12" x14ac:dyDescent="0.2">
      <c r="A49" s="15">
        <v>40</v>
      </c>
      <c r="B49" s="50">
        <v>0</v>
      </c>
      <c r="C49" s="20">
        <v>1491</v>
      </c>
      <c r="D49" s="20">
        <v>1452</v>
      </c>
      <c r="E49" s="53">
        <v>0</v>
      </c>
      <c r="F49" s="13">
        <f t="shared" si="3"/>
        <v>0</v>
      </c>
      <c r="G49" s="13">
        <f t="shared" si="0"/>
        <v>0</v>
      </c>
      <c r="H49" s="11">
        <f t="shared" si="6"/>
        <v>98986.376275041403</v>
      </c>
      <c r="I49" s="11">
        <f t="shared" si="4"/>
        <v>0</v>
      </c>
      <c r="J49" s="11">
        <f t="shared" si="1"/>
        <v>98986.376275041403</v>
      </c>
      <c r="K49" s="11">
        <f t="shared" si="2"/>
        <v>4722169.3994910019</v>
      </c>
      <c r="L49" s="14">
        <f t="shared" si="5"/>
        <v>47.705245683204772</v>
      </c>
    </row>
    <row r="50" spans="1:12" x14ac:dyDescent="0.2">
      <c r="A50" s="15">
        <v>41</v>
      </c>
      <c r="B50" s="50">
        <v>2</v>
      </c>
      <c r="C50" s="20">
        <v>1615</v>
      </c>
      <c r="D50" s="20">
        <v>1497</v>
      </c>
      <c r="E50" s="53">
        <v>0.4027</v>
      </c>
      <c r="F50" s="13">
        <f t="shared" si="3"/>
        <v>1.2853470437017994E-3</v>
      </c>
      <c r="G50" s="13">
        <f t="shared" si="0"/>
        <v>1.2843609912338509E-3</v>
      </c>
      <c r="H50" s="11">
        <f t="shared" si="6"/>
        <v>98986.376275041403</v>
      </c>
      <c r="I50" s="11">
        <f t="shared" si="4"/>
        <v>127.13424035125911</v>
      </c>
      <c r="J50" s="11">
        <f t="shared" si="1"/>
        <v>98910.438993279604</v>
      </c>
      <c r="K50" s="11">
        <f t="shared" si="2"/>
        <v>4623183.0232159607</v>
      </c>
      <c r="L50" s="14">
        <f t="shared" si="5"/>
        <v>46.705245683204772</v>
      </c>
    </row>
    <row r="51" spans="1:12" x14ac:dyDescent="0.2">
      <c r="A51" s="15">
        <v>42</v>
      </c>
      <c r="B51" s="50">
        <v>1</v>
      </c>
      <c r="C51" s="20">
        <v>1561</v>
      </c>
      <c r="D51" s="20">
        <v>1658</v>
      </c>
      <c r="E51" s="53">
        <v>0.89590000000000003</v>
      </c>
      <c r="F51" s="13">
        <f t="shared" si="3"/>
        <v>6.2131096613855233E-4</v>
      </c>
      <c r="G51" s="13">
        <f t="shared" si="0"/>
        <v>6.2127078329385474E-4</v>
      </c>
      <c r="H51" s="11">
        <f t="shared" si="6"/>
        <v>98859.242034690149</v>
      </c>
      <c r="I51" s="11">
        <f t="shared" si="4"/>
        <v>61.41835873472872</v>
      </c>
      <c r="J51" s="11">
        <f t="shared" si="1"/>
        <v>98852.848383545876</v>
      </c>
      <c r="K51" s="11">
        <f t="shared" si="2"/>
        <v>4524272.5842226809</v>
      </c>
      <c r="L51" s="14">
        <f t="shared" si="5"/>
        <v>45.764791344800045</v>
      </c>
    </row>
    <row r="52" spans="1:12" x14ac:dyDescent="0.2">
      <c r="A52" s="15">
        <v>43</v>
      </c>
      <c r="B52" s="50">
        <v>0</v>
      </c>
      <c r="C52" s="20">
        <v>1639</v>
      </c>
      <c r="D52" s="20">
        <v>1575</v>
      </c>
      <c r="E52" s="53">
        <v>0</v>
      </c>
      <c r="F52" s="13">
        <f t="shared" si="3"/>
        <v>0</v>
      </c>
      <c r="G52" s="13">
        <f t="shared" si="0"/>
        <v>0</v>
      </c>
      <c r="H52" s="11">
        <f t="shared" si="6"/>
        <v>98797.823675955427</v>
      </c>
      <c r="I52" s="11">
        <f t="shared" si="4"/>
        <v>0</v>
      </c>
      <c r="J52" s="11">
        <f t="shared" si="1"/>
        <v>98797.823675955427</v>
      </c>
      <c r="K52" s="11">
        <f t="shared" si="2"/>
        <v>4425419.735839135</v>
      </c>
      <c r="L52" s="14">
        <f t="shared" si="5"/>
        <v>44.79268440521485</v>
      </c>
    </row>
    <row r="53" spans="1:12" x14ac:dyDescent="0.2">
      <c r="A53" s="15">
        <v>44</v>
      </c>
      <c r="B53" s="50">
        <v>2</v>
      </c>
      <c r="C53" s="20">
        <v>1759</v>
      </c>
      <c r="D53" s="20">
        <v>1674</v>
      </c>
      <c r="E53" s="53">
        <v>0.59860000000000002</v>
      </c>
      <c r="F53" s="13">
        <f t="shared" si="3"/>
        <v>1.1651616661811825E-3</v>
      </c>
      <c r="G53" s="13">
        <f t="shared" si="0"/>
        <v>1.1646169796031311E-3</v>
      </c>
      <c r="H53" s="11">
        <f t="shared" si="6"/>
        <v>98797.823675955427</v>
      </c>
      <c r="I53" s="11">
        <f t="shared" si="4"/>
        <v>115.06162300085393</v>
      </c>
      <c r="J53" s="11">
        <f t="shared" si="1"/>
        <v>98751.637940482877</v>
      </c>
      <c r="K53" s="11">
        <f t="shared" si="2"/>
        <v>4326621.9121631794</v>
      </c>
      <c r="L53" s="14">
        <f t="shared" si="5"/>
        <v>43.79268440521485</v>
      </c>
    </row>
    <row r="54" spans="1:12" x14ac:dyDescent="0.2">
      <c r="A54" s="15">
        <v>45</v>
      </c>
      <c r="B54" s="50">
        <v>2</v>
      </c>
      <c r="C54" s="20">
        <v>1724</v>
      </c>
      <c r="D54" s="20">
        <v>1779</v>
      </c>
      <c r="E54" s="53">
        <v>0.37530000000000002</v>
      </c>
      <c r="F54" s="13">
        <f t="shared" si="3"/>
        <v>1.1418783899514702E-3</v>
      </c>
      <c r="G54" s="13">
        <f t="shared" si="0"/>
        <v>1.1410644328276481E-3</v>
      </c>
      <c r="H54" s="11">
        <f t="shared" si="6"/>
        <v>98682.762052954567</v>
      </c>
      <c r="I54" s="11">
        <f t="shared" si="4"/>
        <v>112.60338991182036</v>
      </c>
      <c r="J54" s="11">
        <f t="shared" si="1"/>
        <v>98612.418715276654</v>
      </c>
      <c r="K54" s="11">
        <f t="shared" si="2"/>
        <v>4227870.2742226962</v>
      </c>
      <c r="L54" s="14">
        <f t="shared" si="5"/>
        <v>42.843047623190373</v>
      </c>
    </row>
    <row r="55" spans="1:12" x14ac:dyDescent="0.2">
      <c r="A55" s="15">
        <v>46</v>
      </c>
      <c r="B55" s="50">
        <v>1</v>
      </c>
      <c r="C55" s="20">
        <v>1824</v>
      </c>
      <c r="D55" s="20">
        <v>1777</v>
      </c>
      <c r="E55" s="53">
        <v>5.4800000000000001E-2</v>
      </c>
      <c r="F55" s="13">
        <f t="shared" si="3"/>
        <v>5.554012774229381E-4</v>
      </c>
      <c r="G55" s="13">
        <f t="shared" si="0"/>
        <v>5.5510986401362641E-4</v>
      </c>
      <c r="H55" s="11">
        <f t="shared" si="6"/>
        <v>98570.158663042748</v>
      </c>
      <c r="I55" s="11">
        <f t="shared" si="4"/>
        <v>54.717267371243238</v>
      </c>
      <c r="J55" s="11">
        <f t="shared" si="1"/>
        <v>98518.439901923441</v>
      </c>
      <c r="K55" s="11">
        <f t="shared" si="2"/>
        <v>4129257.8555074199</v>
      </c>
      <c r="L55" s="14">
        <f t="shared" si="5"/>
        <v>41.891561416910015</v>
      </c>
    </row>
    <row r="56" spans="1:12" x14ac:dyDescent="0.2">
      <c r="A56" s="15">
        <v>47</v>
      </c>
      <c r="B56" s="50">
        <v>2</v>
      </c>
      <c r="C56" s="20">
        <v>1826</v>
      </c>
      <c r="D56" s="20">
        <v>1845</v>
      </c>
      <c r="E56" s="53">
        <v>0.56299999999999994</v>
      </c>
      <c r="F56" s="13">
        <f t="shared" si="3"/>
        <v>1.089621356578589E-3</v>
      </c>
      <c r="G56" s="13">
        <f t="shared" si="0"/>
        <v>1.0891027644695471E-3</v>
      </c>
      <c r="H56" s="11">
        <f t="shared" si="6"/>
        <v>98515.4413956715</v>
      </c>
      <c r="I56" s="11">
        <f t="shared" si="4"/>
        <v>107.29343956696349</v>
      </c>
      <c r="J56" s="11">
        <f t="shared" si="1"/>
        <v>98468.554162580738</v>
      </c>
      <c r="K56" s="11">
        <f t="shared" si="2"/>
        <v>4030739.4156054966</v>
      </c>
      <c r="L56" s="14">
        <f t="shared" si="5"/>
        <v>40.914798314882205</v>
      </c>
    </row>
    <row r="57" spans="1:12" x14ac:dyDescent="0.2">
      <c r="A57" s="15">
        <v>48</v>
      </c>
      <c r="B57" s="50">
        <v>6</v>
      </c>
      <c r="C57" s="20">
        <v>1753</v>
      </c>
      <c r="D57" s="20">
        <v>1833</v>
      </c>
      <c r="E57" s="53">
        <v>0.50409999999999999</v>
      </c>
      <c r="F57" s="13">
        <f t="shared" si="3"/>
        <v>3.3463469046291134E-3</v>
      </c>
      <c r="G57" s="13">
        <f t="shared" si="0"/>
        <v>3.340802997635714E-3</v>
      </c>
      <c r="H57" s="11">
        <f t="shared" si="6"/>
        <v>98408.147956104542</v>
      </c>
      <c r="I57" s="11">
        <f t="shared" si="4"/>
        <v>328.76223568353294</v>
      </c>
      <c r="J57" s="11">
        <f t="shared" si="1"/>
        <v>98245.114763429083</v>
      </c>
      <c r="K57" s="11">
        <f t="shared" si="2"/>
        <v>3932270.8614429161</v>
      </c>
      <c r="L57" s="14">
        <f t="shared" si="5"/>
        <v>39.958793485239916</v>
      </c>
    </row>
    <row r="58" spans="1:12" x14ac:dyDescent="0.2">
      <c r="A58" s="15">
        <v>49</v>
      </c>
      <c r="B58" s="50">
        <v>1</v>
      </c>
      <c r="C58" s="20">
        <v>1752</v>
      </c>
      <c r="D58" s="20">
        <v>1755</v>
      </c>
      <c r="E58" s="53">
        <v>0.25750000000000001</v>
      </c>
      <c r="F58" s="13">
        <f t="shared" si="3"/>
        <v>5.7028799543769608E-4</v>
      </c>
      <c r="G58" s="13">
        <f t="shared" si="0"/>
        <v>5.7004661556198761E-4</v>
      </c>
      <c r="H58" s="11">
        <f t="shared" si="6"/>
        <v>98079.385720421007</v>
      </c>
      <c r="I58" s="11">
        <f t="shared" si="4"/>
        <v>55.909821886324728</v>
      </c>
      <c r="J58" s="11">
        <f t="shared" si="1"/>
        <v>98037.872677670413</v>
      </c>
      <c r="K58" s="11">
        <f t="shared" si="2"/>
        <v>3834025.7466794872</v>
      </c>
      <c r="L58" s="14">
        <f t="shared" si="5"/>
        <v>39.091045672008207</v>
      </c>
    </row>
    <row r="59" spans="1:12" x14ac:dyDescent="0.2">
      <c r="A59" s="15">
        <v>50</v>
      </c>
      <c r="B59" s="50">
        <v>2</v>
      </c>
      <c r="C59" s="20">
        <v>1711</v>
      </c>
      <c r="D59" s="20">
        <v>1761</v>
      </c>
      <c r="E59" s="53">
        <v>0.437</v>
      </c>
      <c r="F59" s="13">
        <f t="shared" si="3"/>
        <v>1.152073732718894E-3</v>
      </c>
      <c r="G59" s="13">
        <f t="shared" si="0"/>
        <v>1.1513269618899263E-3</v>
      </c>
      <c r="H59" s="11">
        <f t="shared" si="6"/>
        <v>98023.475898534685</v>
      </c>
      <c r="I59" s="11">
        <f t="shared" si="4"/>
        <v>112.85707070015035</v>
      </c>
      <c r="J59" s="11">
        <f t="shared" si="1"/>
        <v>97959.937367730497</v>
      </c>
      <c r="K59" s="11">
        <f t="shared" si="2"/>
        <v>3735987.8740018168</v>
      </c>
      <c r="L59" s="14">
        <f t="shared" si="5"/>
        <v>38.113195229569129</v>
      </c>
    </row>
    <row r="60" spans="1:12" x14ac:dyDescent="0.2">
      <c r="A60" s="15">
        <v>51</v>
      </c>
      <c r="B60" s="50">
        <v>2</v>
      </c>
      <c r="C60" s="20">
        <v>1679</v>
      </c>
      <c r="D60" s="20">
        <v>1735</v>
      </c>
      <c r="E60" s="53">
        <v>0.76849999999999996</v>
      </c>
      <c r="F60" s="13">
        <f t="shared" si="3"/>
        <v>1.1716461628588166E-3</v>
      </c>
      <c r="G60" s="13">
        <f t="shared" si="0"/>
        <v>1.1713284563120839E-3</v>
      </c>
      <c r="H60" s="11">
        <f t="shared" si="6"/>
        <v>97910.618827834536</v>
      </c>
      <c r="I60" s="11">
        <f t="shared" si="4"/>
        <v>114.68549400816829</v>
      </c>
      <c r="J60" s="11">
        <f t="shared" si="1"/>
        <v>97884.069135971644</v>
      </c>
      <c r="K60" s="11">
        <f t="shared" si="2"/>
        <v>3638027.9366340865</v>
      </c>
      <c r="L60" s="14">
        <f t="shared" si="5"/>
        <v>37.15662284834675</v>
      </c>
    </row>
    <row r="61" spans="1:12" x14ac:dyDescent="0.2">
      <c r="A61" s="15">
        <v>52</v>
      </c>
      <c r="B61" s="50">
        <v>1</v>
      </c>
      <c r="C61" s="20">
        <v>1441</v>
      </c>
      <c r="D61" s="20">
        <v>1686</v>
      </c>
      <c r="E61" s="53">
        <v>0.4849</v>
      </c>
      <c r="F61" s="13">
        <f t="shared" si="3"/>
        <v>6.3959066197633518E-4</v>
      </c>
      <c r="G61" s="13">
        <f t="shared" si="0"/>
        <v>6.3938001621595603E-4</v>
      </c>
      <c r="H61" s="11">
        <f t="shared" si="6"/>
        <v>97795.933333826368</v>
      </c>
      <c r="I61" s="11">
        <f t="shared" si="4"/>
        <v>62.528765440836459</v>
      </c>
      <c r="J61" s="11">
        <f t="shared" si="1"/>
        <v>97763.724766747793</v>
      </c>
      <c r="K61" s="11">
        <f t="shared" si="2"/>
        <v>3540143.8674981147</v>
      </c>
      <c r="L61" s="14">
        <f t="shared" si="5"/>
        <v>36.199295275539072</v>
      </c>
    </row>
    <row r="62" spans="1:12" x14ac:dyDescent="0.2">
      <c r="A62" s="15">
        <v>53</v>
      </c>
      <c r="B62" s="50">
        <v>2</v>
      </c>
      <c r="C62" s="20">
        <v>1426</v>
      </c>
      <c r="D62" s="20">
        <v>1463</v>
      </c>
      <c r="E62" s="53">
        <v>0.67530000000000001</v>
      </c>
      <c r="F62" s="13">
        <f t="shared" si="3"/>
        <v>1.3845621322256837E-3</v>
      </c>
      <c r="G62" s="13">
        <f t="shared" si="0"/>
        <v>1.3839399580417085E-3</v>
      </c>
      <c r="H62" s="11">
        <f t="shared" si="6"/>
        <v>97733.404568385537</v>
      </c>
      <c r="I62" s="11">
        <f t="shared" si="4"/>
        <v>135.25716381764479</v>
      </c>
      <c r="J62" s="11">
        <f t="shared" si="1"/>
        <v>97689.486567293949</v>
      </c>
      <c r="K62" s="11">
        <f t="shared" si="2"/>
        <v>3442380.1427313671</v>
      </c>
      <c r="L62" s="14">
        <f t="shared" si="5"/>
        <v>35.22214495579842</v>
      </c>
    </row>
    <row r="63" spans="1:12" x14ac:dyDescent="0.2">
      <c r="A63" s="15">
        <v>54</v>
      </c>
      <c r="B63" s="50">
        <v>5</v>
      </c>
      <c r="C63" s="20">
        <v>1351</v>
      </c>
      <c r="D63" s="20">
        <v>1427</v>
      </c>
      <c r="E63" s="53">
        <v>0.40489999999999998</v>
      </c>
      <c r="F63" s="13">
        <f t="shared" si="3"/>
        <v>3.599712023038157E-3</v>
      </c>
      <c r="G63" s="13">
        <f t="shared" si="0"/>
        <v>3.5920172445563876E-3</v>
      </c>
      <c r="H63" s="11">
        <f t="shared" si="6"/>
        <v>97598.147404567891</v>
      </c>
      <c r="I63" s="11">
        <f t="shared" si="4"/>
        <v>350.5742285139641</v>
      </c>
      <c r="J63" s="11">
        <f t="shared" si="1"/>
        <v>97389.52068117923</v>
      </c>
      <c r="K63" s="11">
        <f t="shared" si="2"/>
        <v>3344690.6561640734</v>
      </c>
      <c r="L63" s="14">
        <f t="shared" si="5"/>
        <v>34.270021973875416</v>
      </c>
    </row>
    <row r="64" spans="1:12" x14ac:dyDescent="0.2">
      <c r="A64" s="15">
        <v>55</v>
      </c>
      <c r="B64" s="50">
        <v>9</v>
      </c>
      <c r="C64" s="20">
        <v>1327</v>
      </c>
      <c r="D64" s="20">
        <v>1374</v>
      </c>
      <c r="E64" s="53">
        <v>0.53059999999999996</v>
      </c>
      <c r="F64" s="13">
        <f t="shared" si="3"/>
        <v>6.6641984450203631E-3</v>
      </c>
      <c r="G64" s="13">
        <f t="shared" si="0"/>
        <v>6.6434166767179101E-3</v>
      </c>
      <c r="H64" s="11">
        <f t="shared" si="6"/>
        <v>97247.57317605392</v>
      </c>
      <c r="I64" s="11">
        <f t="shared" si="4"/>
        <v>646.05614940814189</v>
      </c>
      <c r="J64" s="11">
        <f t="shared" si="1"/>
        <v>96944.314419521732</v>
      </c>
      <c r="K64" s="11">
        <f t="shared" si="2"/>
        <v>3247301.1354828943</v>
      </c>
      <c r="L64" s="14">
        <f t="shared" si="5"/>
        <v>33.392104598888892</v>
      </c>
    </row>
    <row r="65" spans="1:12" x14ac:dyDescent="0.2">
      <c r="A65" s="15">
        <v>56</v>
      </c>
      <c r="B65" s="50">
        <v>3</v>
      </c>
      <c r="C65" s="20">
        <v>1195</v>
      </c>
      <c r="D65" s="20">
        <v>1323</v>
      </c>
      <c r="E65" s="53">
        <v>0.61</v>
      </c>
      <c r="F65" s="13">
        <f t="shared" si="3"/>
        <v>2.3828435266084196E-3</v>
      </c>
      <c r="G65" s="13">
        <f t="shared" si="0"/>
        <v>2.3806311846814323E-3</v>
      </c>
      <c r="H65" s="11">
        <f t="shared" si="6"/>
        <v>96601.517026645772</v>
      </c>
      <c r="I65" s="11">
        <f t="shared" si="4"/>
        <v>229.97258392116728</v>
      </c>
      <c r="J65" s="11">
        <f t="shared" si="1"/>
        <v>96511.827718916524</v>
      </c>
      <c r="K65" s="11">
        <f t="shared" si="2"/>
        <v>3150356.8210633723</v>
      </c>
      <c r="L65" s="14">
        <f t="shared" si="5"/>
        <v>32.611877308245624</v>
      </c>
    </row>
    <row r="66" spans="1:12" x14ac:dyDescent="0.2">
      <c r="A66" s="15">
        <v>57</v>
      </c>
      <c r="B66" s="50">
        <v>3</v>
      </c>
      <c r="C66" s="20">
        <v>1196</v>
      </c>
      <c r="D66" s="20">
        <v>1212</v>
      </c>
      <c r="E66" s="53">
        <v>0.77990000000000004</v>
      </c>
      <c r="F66" s="13">
        <f t="shared" si="3"/>
        <v>2.4916943521594683E-3</v>
      </c>
      <c r="G66" s="13">
        <f t="shared" si="0"/>
        <v>2.4903286013492764E-3</v>
      </c>
      <c r="H66" s="11">
        <f t="shared" si="6"/>
        <v>96371.544442724611</v>
      </c>
      <c r="I66" s="11">
        <f t="shared" si="4"/>
        <v>239.99681348192001</v>
      </c>
      <c r="J66" s="11">
        <f t="shared" si="1"/>
        <v>96318.721144077237</v>
      </c>
      <c r="K66" s="11">
        <f t="shared" si="2"/>
        <v>3053844.993344456</v>
      </c>
      <c r="L66" s="14">
        <f t="shared" si="5"/>
        <v>31.688243775727933</v>
      </c>
    </row>
    <row r="67" spans="1:12" x14ac:dyDescent="0.2">
      <c r="A67" s="15">
        <v>58</v>
      </c>
      <c r="B67" s="50">
        <v>2</v>
      </c>
      <c r="C67" s="20">
        <v>1135</v>
      </c>
      <c r="D67" s="20">
        <v>1214</v>
      </c>
      <c r="E67" s="53">
        <v>0.74380000000000002</v>
      </c>
      <c r="F67" s="13">
        <f t="shared" si="3"/>
        <v>1.7028522775649213E-3</v>
      </c>
      <c r="G67" s="13">
        <f t="shared" si="0"/>
        <v>1.702109696884901E-3</v>
      </c>
      <c r="H67" s="11">
        <f t="shared" si="6"/>
        <v>96131.54762924269</v>
      </c>
      <c r="I67" s="11">
        <f t="shared" si="4"/>
        <v>163.62643939628668</v>
      </c>
      <c r="J67" s="11">
        <f t="shared" si="1"/>
        <v>96089.626535469361</v>
      </c>
      <c r="K67" s="11">
        <f t="shared" si="2"/>
        <v>2957526.2722003786</v>
      </c>
      <c r="L67" s="14">
        <f t="shared" si="5"/>
        <v>30.765407872209426</v>
      </c>
    </row>
    <row r="68" spans="1:12" x14ac:dyDescent="0.2">
      <c r="A68" s="15">
        <v>59</v>
      </c>
      <c r="B68" s="50">
        <v>2</v>
      </c>
      <c r="C68" s="20">
        <v>1111</v>
      </c>
      <c r="D68" s="20">
        <v>1126</v>
      </c>
      <c r="E68" s="53">
        <v>0.5726</v>
      </c>
      <c r="F68" s="13">
        <f t="shared" si="3"/>
        <v>1.7881090746535539E-3</v>
      </c>
      <c r="G68" s="13">
        <f t="shared" si="0"/>
        <v>1.7867435776395474E-3</v>
      </c>
      <c r="H68" s="11">
        <f t="shared" si="6"/>
        <v>95967.921189846398</v>
      </c>
      <c r="I68" s="11">
        <f t="shared" si="4"/>
        <v>171.47006684537629</v>
      </c>
      <c r="J68" s="11">
        <f t="shared" si="1"/>
        <v>95894.634883276682</v>
      </c>
      <c r="K68" s="11">
        <f t="shared" si="2"/>
        <v>2861436.6456649094</v>
      </c>
      <c r="L68" s="14">
        <f t="shared" si="5"/>
        <v>29.816595068307631</v>
      </c>
    </row>
    <row r="69" spans="1:12" x14ac:dyDescent="0.2">
      <c r="A69" s="15">
        <v>60</v>
      </c>
      <c r="B69" s="50">
        <v>3</v>
      </c>
      <c r="C69" s="20">
        <v>1078</v>
      </c>
      <c r="D69" s="20">
        <v>1123</v>
      </c>
      <c r="E69" s="53">
        <v>0.83930000000000005</v>
      </c>
      <c r="F69" s="13">
        <f t="shared" si="3"/>
        <v>2.7260336210813267E-3</v>
      </c>
      <c r="G69" s="13">
        <f t="shared" si="0"/>
        <v>2.7248399406311877E-3</v>
      </c>
      <c r="H69" s="11">
        <f t="shared" si="6"/>
        <v>95796.451123001025</v>
      </c>
      <c r="I69" s="11">
        <f t="shared" si="4"/>
        <v>261.02999619067657</v>
      </c>
      <c r="J69" s="11">
        <f t="shared" si="1"/>
        <v>95754.503602613186</v>
      </c>
      <c r="K69" s="11">
        <f t="shared" si="2"/>
        <v>2765542.0107816327</v>
      </c>
      <c r="L69" s="14">
        <f t="shared" si="5"/>
        <v>28.868940115857981</v>
      </c>
    </row>
    <row r="70" spans="1:12" x14ac:dyDescent="0.2">
      <c r="A70" s="15">
        <v>61</v>
      </c>
      <c r="B70" s="50">
        <v>3</v>
      </c>
      <c r="C70" s="20">
        <v>1058</v>
      </c>
      <c r="D70" s="20">
        <v>1072</v>
      </c>
      <c r="E70" s="53">
        <v>0.37719999999999998</v>
      </c>
      <c r="F70" s="13">
        <f t="shared" si="3"/>
        <v>2.8169014084507044E-3</v>
      </c>
      <c r="G70" s="13">
        <f t="shared" si="0"/>
        <v>2.8119681865167254E-3</v>
      </c>
      <c r="H70" s="11">
        <f t="shared" si="6"/>
        <v>95535.421126810354</v>
      </c>
      <c r="I70" s="11">
        <f t="shared" si="4"/>
        <v>268.64256489406858</v>
      </c>
      <c r="J70" s="11">
        <f t="shared" si="1"/>
        <v>95368.110537394328</v>
      </c>
      <c r="K70" s="11">
        <f t="shared" si="2"/>
        <v>2669787.5071790195</v>
      </c>
      <c r="L70" s="14">
        <f t="shared" si="5"/>
        <v>27.945525080537799</v>
      </c>
    </row>
    <row r="71" spans="1:12" x14ac:dyDescent="0.2">
      <c r="A71" s="15">
        <v>62</v>
      </c>
      <c r="B71" s="50">
        <v>2</v>
      </c>
      <c r="C71" s="20">
        <v>1054</v>
      </c>
      <c r="D71" s="20">
        <v>1058</v>
      </c>
      <c r="E71" s="53">
        <v>0.2863</v>
      </c>
      <c r="F71" s="13">
        <f t="shared" si="3"/>
        <v>1.893939393939394E-3</v>
      </c>
      <c r="G71" s="13">
        <f t="shared" si="0"/>
        <v>1.8913828032071044E-3</v>
      </c>
      <c r="H71" s="11">
        <f t="shared" si="6"/>
        <v>95266.77856191629</v>
      </c>
      <c r="I71" s="11">
        <f t="shared" si="4"/>
        <v>180.18594668894769</v>
      </c>
      <c r="J71" s="11">
        <f t="shared" si="1"/>
        <v>95138.179851764391</v>
      </c>
      <c r="K71" s="11">
        <f t="shared" si="2"/>
        <v>2574419.3966416251</v>
      </c>
      <c r="L71" s="14">
        <f t="shared" si="5"/>
        <v>27.023264935619135</v>
      </c>
    </row>
    <row r="72" spans="1:12" x14ac:dyDescent="0.2">
      <c r="A72" s="15">
        <v>63</v>
      </c>
      <c r="B72" s="50">
        <v>5</v>
      </c>
      <c r="C72" s="20">
        <v>992</v>
      </c>
      <c r="D72" s="20">
        <v>1060</v>
      </c>
      <c r="E72" s="53">
        <v>0.50739999999999996</v>
      </c>
      <c r="F72" s="13">
        <f t="shared" si="3"/>
        <v>4.8732943469785572E-3</v>
      </c>
      <c r="G72" s="13">
        <f t="shared" si="0"/>
        <v>4.8616236072663768E-3</v>
      </c>
      <c r="H72" s="11">
        <f t="shared" si="6"/>
        <v>95086.592615227346</v>
      </c>
      <c r="I72" s="11">
        <f t="shared" si="4"/>
        <v>462.27522339271002</v>
      </c>
      <c r="J72" s="11">
        <f t="shared" si="1"/>
        <v>94858.87584018409</v>
      </c>
      <c r="K72" s="11">
        <f t="shared" si="2"/>
        <v>2479281.2167898607</v>
      </c>
      <c r="L72" s="14">
        <f t="shared" si="5"/>
        <v>26.073930599473641</v>
      </c>
    </row>
    <row r="73" spans="1:12" x14ac:dyDescent="0.2">
      <c r="A73" s="15">
        <v>64</v>
      </c>
      <c r="B73" s="50">
        <v>5</v>
      </c>
      <c r="C73" s="20">
        <v>973</v>
      </c>
      <c r="D73" s="20">
        <v>990</v>
      </c>
      <c r="E73" s="53">
        <v>0.54630000000000001</v>
      </c>
      <c r="F73" s="13">
        <f t="shared" si="3"/>
        <v>5.0942435048395313E-3</v>
      </c>
      <c r="G73" s="13">
        <f t="shared" ref="G73:G108" si="7">F73/((1+(1-E73)*F73))</f>
        <v>5.0824965426317266E-3</v>
      </c>
      <c r="H73" s="11">
        <f t="shared" si="6"/>
        <v>94624.317391834629</v>
      </c>
      <c r="I73" s="11">
        <f t="shared" si="4"/>
        <v>480.92776599288663</v>
      </c>
      <c r="J73" s="11">
        <f t="shared" ref="J73:J108" si="8">H74+I73*E73</f>
        <v>94406.120464403648</v>
      </c>
      <c r="K73" s="11">
        <f t="shared" ref="K73:K97" si="9">K74+J73</f>
        <v>2384422.3409496765</v>
      </c>
      <c r="L73" s="14">
        <f t="shared" si="5"/>
        <v>25.198832675071262</v>
      </c>
    </row>
    <row r="74" spans="1:12" x14ac:dyDescent="0.2">
      <c r="A74" s="15">
        <v>65</v>
      </c>
      <c r="B74" s="50">
        <v>4</v>
      </c>
      <c r="C74" s="20">
        <v>971</v>
      </c>
      <c r="D74" s="20">
        <v>979</v>
      </c>
      <c r="E74" s="53">
        <v>0.4425</v>
      </c>
      <c r="F74" s="13">
        <f t="shared" ref="F74:F108" si="10">B74/((C74+D74)/2)</f>
        <v>4.1025641025641026E-3</v>
      </c>
      <c r="G74" s="13">
        <f t="shared" si="7"/>
        <v>4.093202214422398E-3</v>
      </c>
      <c r="H74" s="11">
        <f t="shared" si="6"/>
        <v>94143.389625841737</v>
      </c>
      <c r="I74" s="11">
        <f t="shared" ref="I74:I108" si="11">H74*G74</f>
        <v>385.347930889726</v>
      </c>
      <c r="J74" s="11">
        <f t="shared" si="8"/>
        <v>93928.558154370723</v>
      </c>
      <c r="K74" s="11">
        <f t="shared" si="9"/>
        <v>2290016.2204852728</v>
      </c>
      <c r="L74" s="14">
        <f t="shared" ref="L74:L108" si="12">K74/H74</f>
        <v>24.324769158903095</v>
      </c>
    </row>
    <row r="75" spans="1:12" x14ac:dyDescent="0.2">
      <c r="A75" s="15">
        <v>66</v>
      </c>
      <c r="B75" s="50">
        <v>7</v>
      </c>
      <c r="C75" s="20">
        <v>881</v>
      </c>
      <c r="D75" s="20">
        <v>980</v>
      </c>
      <c r="E75" s="53">
        <v>0.67159999999999997</v>
      </c>
      <c r="F75" s="13">
        <f t="shared" si="10"/>
        <v>7.5228371843095113E-3</v>
      </c>
      <c r="G75" s="13">
        <f t="shared" si="7"/>
        <v>7.5042978185649476E-3</v>
      </c>
      <c r="H75" s="11">
        <f t="shared" ref="H75:H108" si="13">H74-I74</f>
        <v>93758.041694952015</v>
      </c>
      <c r="I75" s="11">
        <f t="shared" si="11"/>
        <v>703.58826776434978</v>
      </c>
      <c r="J75" s="11">
        <f t="shared" si="8"/>
        <v>93526.983307818198</v>
      </c>
      <c r="K75" s="11">
        <f t="shared" si="9"/>
        <v>2196087.6623309022</v>
      </c>
      <c r="L75" s="14">
        <f t="shared" si="12"/>
        <v>23.422925891264011</v>
      </c>
    </row>
    <row r="76" spans="1:12" x14ac:dyDescent="0.2">
      <c r="A76" s="15">
        <v>67</v>
      </c>
      <c r="B76" s="50">
        <v>10</v>
      </c>
      <c r="C76" s="20">
        <v>913</v>
      </c>
      <c r="D76" s="20">
        <v>885</v>
      </c>
      <c r="E76" s="53">
        <v>0.35920000000000002</v>
      </c>
      <c r="F76" s="13">
        <f t="shared" si="10"/>
        <v>1.1123470522803115E-2</v>
      </c>
      <c r="G76" s="13">
        <f t="shared" si="7"/>
        <v>1.1044744468791971E-2</v>
      </c>
      <c r="H76" s="11">
        <f t="shared" si="13"/>
        <v>93054.453427187662</v>
      </c>
      <c r="I76" s="11">
        <f t="shared" si="11"/>
        <v>1027.7626597863909</v>
      </c>
      <c r="J76" s="11">
        <f t="shared" si="8"/>
        <v>92395.86311479655</v>
      </c>
      <c r="K76" s="11">
        <f t="shared" si="9"/>
        <v>2102560.6790230838</v>
      </c>
      <c r="L76" s="14">
        <f t="shared" si="12"/>
        <v>22.594949533159902</v>
      </c>
    </row>
    <row r="77" spans="1:12" x14ac:dyDescent="0.2">
      <c r="A77" s="15">
        <v>68</v>
      </c>
      <c r="B77" s="50">
        <v>4</v>
      </c>
      <c r="C77" s="20">
        <v>859</v>
      </c>
      <c r="D77" s="20">
        <v>922</v>
      </c>
      <c r="E77" s="53">
        <v>0.55479999999999996</v>
      </c>
      <c r="F77" s="13">
        <f t="shared" si="10"/>
        <v>4.4918585064570469E-3</v>
      </c>
      <c r="G77" s="13">
        <f t="shared" si="7"/>
        <v>4.4828937258315996E-3</v>
      </c>
      <c r="H77" s="11">
        <f t="shared" si="13"/>
        <v>92026.690767401276</v>
      </c>
      <c r="I77" s="11">
        <f t="shared" si="11"/>
        <v>412.54587465022797</v>
      </c>
      <c r="J77" s="11">
        <f t="shared" si="8"/>
        <v>91843.025344006994</v>
      </c>
      <c r="K77" s="11">
        <f t="shared" si="9"/>
        <v>2010164.8159082874</v>
      </c>
      <c r="L77" s="14">
        <f t="shared" si="12"/>
        <v>21.843280456416785</v>
      </c>
    </row>
    <row r="78" spans="1:12" x14ac:dyDescent="0.2">
      <c r="A78" s="15">
        <v>69</v>
      </c>
      <c r="B78" s="50">
        <v>7</v>
      </c>
      <c r="C78" s="20">
        <v>945</v>
      </c>
      <c r="D78" s="20">
        <v>860</v>
      </c>
      <c r="E78" s="53">
        <v>0.62429999999999997</v>
      </c>
      <c r="F78" s="13">
        <f t="shared" si="10"/>
        <v>7.7562326869806096E-3</v>
      </c>
      <c r="G78" s="13">
        <f t="shared" si="7"/>
        <v>7.7336965666475058E-3</v>
      </c>
      <c r="H78" s="11">
        <f t="shared" si="13"/>
        <v>91614.14489275105</v>
      </c>
      <c r="I78" s="11">
        <f t="shared" si="11"/>
        <v>708.51599781341588</v>
      </c>
      <c r="J78" s="11">
        <f t="shared" si="8"/>
        <v>91347.955432372546</v>
      </c>
      <c r="K78" s="11">
        <f t="shared" si="9"/>
        <v>1918321.7905642805</v>
      </c>
      <c r="L78" s="14">
        <f t="shared" si="12"/>
        <v>20.939144198856866</v>
      </c>
    </row>
    <row r="79" spans="1:12" x14ac:dyDescent="0.2">
      <c r="A79" s="15">
        <v>70</v>
      </c>
      <c r="B79" s="50">
        <v>3</v>
      </c>
      <c r="C79" s="20">
        <v>947</v>
      </c>
      <c r="D79" s="20">
        <v>949</v>
      </c>
      <c r="E79" s="53">
        <v>0.52690000000000003</v>
      </c>
      <c r="F79" s="13">
        <f t="shared" si="10"/>
        <v>3.1645569620253164E-3</v>
      </c>
      <c r="G79" s="13">
        <f t="shared" si="7"/>
        <v>3.1598262221970842E-3</v>
      </c>
      <c r="H79" s="11">
        <f t="shared" si="13"/>
        <v>90905.628894937632</v>
      </c>
      <c r="I79" s="11">
        <f t="shared" si="11"/>
        <v>287.2459899275409</v>
      </c>
      <c r="J79" s="11">
        <f t="shared" si="8"/>
        <v>90769.732817102908</v>
      </c>
      <c r="K79" s="11">
        <f t="shared" si="9"/>
        <v>1826973.8351319078</v>
      </c>
      <c r="L79" s="14">
        <f t="shared" si="12"/>
        <v>20.097477541719627</v>
      </c>
    </row>
    <row r="80" spans="1:12" x14ac:dyDescent="0.2">
      <c r="A80" s="15">
        <v>71</v>
      </c>
      <c r="B80" s="50">
        <v>6</v>
      </c>
      <c r="C80" s="20">
        <v>1003</v>
      </c>
      <c r="D80" s="20">
        <v>942</v>
      </c>
      <c r="E80" s="53">
        <v>0.51829999999999998</v>
      </c>
      <c r="F80" s="13">
        <f t="shared" si="10"/>
        <v>6.169665809768638E-3</v>
      </c>
      <c r="G80" s="13">
        <f t="shared" si="7"/>
        <v>6.1513843382884105E-3</v>
      </c>
      <c r="H80" s="11">
        <f t="shared" si="13"/>
        <v>90618.38290501009</v>
      </c>
      <c r="I80" s="11">
        <f t="shared" si="11"/>
        <v>557.42850136290133</v>
      </c>
      <c r="J80" s="11">
        <f t="shared" si="8"/>
        <v>90349.869595903583</v>
      </c>
      <c r="K80" s="11">
        <f t="shared" si="9"/>
        <v>1736204.1023148049</v>
      </c>
      <c r="L80" s="14">
        <f t="shared" si="12"/>
        <v>19.159513187680311</v>
      </c>
    </row>
    <row r="81" spans="1:12" x14ac:dyDescent="0.2">
      <c r="A81" s="15">
        <v>72</v>
      </c>
      <c r="B81" s="50">
        <v>6</v>
      </c>
      <c r="C81" s="20">
        <v>969</v>
      </c>
      <c r="D81" s="20">
        <v>992</v>
      </c>
      <c r="E81" s="53">
        <v>0.68079999999999996</v>
      </c>
      <c r="F81" s="13">
        <f t="shared" si="10"/>
        <v>6.1193268740438551E-3</v>
      </c>
      <c r="G81" s="13">
        <f t="shared" si="7"/>
        <v>6.1073973611157481E-3</v>
      </c>
      <c r="H81" s="11">
        <f t="shared" si="13"/>
        <v>90060.954403647193</v>
      </c>
      <c r="I81" s="11">
        <f t="shared" si="11"/>
        <v>550.03803526440061</v>
      </c>
      <c r="J81" s="11">
        <f t="shared" si="8"/>
        <v>89885.382262790794</v>
      </c>
      <c r="K81" s="11">
        <f t="shared" si="9"/>
        <v>1645854.2327189012</v>
      </c>
      <c r="L81" s="14">
        <f t="shared" si="12"/>
        <v>18.274892195149214</v>
      </c>
    </row>
    <row r="82" spans="1:12" x14ac:dyDescent="0.2">
      <c r="A82" s="15">
        <v>73</v>
      </c>
      <c r="B82" s="50">
        <v>6</v>
      </c>
      <c r="C82" s="20">
        <v>1136</v>
      </c>
      <c r="D82" s="20">
        <v>962</v>
      </c>
      <c r="E82" s="53">
        <v>0.55800000000000005</v>
      </c>
      <c r="F82" s="13">
        <f t="shared" si="10"/>
        <v>5.7197330791229741E-3</v>
      </c>
      <c r="G82" s="13">
        <f t="shared" si="7"/>
        <v>5.7053093608912453E-3</v>
      </c>
      <c r="H82" s="11">
        <f t="shared" si="13"/>
        <v>89510.916368382794</v>
      </c>
      <c r="I82" s="11">
        <f t="shared" si="11"/>
        <v>510.68746905848775</v>
      </c>
      <c r="J82" s="11">
        <f t="shared" si="8"/>
        <v>89285.19250705895</v>
      </c>
      <c r="K82" s="11">
        <f t="shared" si="9"/>
        <v>1555968.8504561104</v>
      </c>
      <c r="L82" s="14">
        <f t="shared" si="12"/>
        <v>17.383006605054849</v>
      </c>
    </row>
    <row r="83" spans="1:12" x14ac:dyDescent="0.2">
      <c r="A83" s="15">
        <v>74</v>
      </c>
      <c r="B83" s="50">
        <v>8</v>
      </c>
      <c r="C83" s="20">
        <v>1305</v>
      </c>
      <c r="D83" s="20">
        <v>1140</v>
      </c>
      <c r="E83" s="53">
        <v>0.66710000000000003</v>
      </c>
      <c r="F83" s="13">
        <f t="shared" si="10"/>
        <v>6.5439672801635993E-3</v>
      </c>
      <c r="G83" s="13">
        <f t="shared" si="7"/>
        <v>6.5297423233084372E-3</v>
      </c>
      <c r="H83" s="11">
        <f t="shared" si="13"/>
        <v>89000.228899324313</v>
      </c>
      <c r="I83" s="11">
        <f t="shared" si="11"/>
        <v>581.14856142805661</v>
      </c>
      <c r="J83" s="11">
        <f t="shared" si="8"/>
        <v>88806.764543224912</v>
      </c>
      <c r="K83" s="11">
        <f t="shared" si="9"/>
        <v>1466683.6579490516</v>
      </c>
      <c r="L83" s="14">
        <f t="shared" si="12"/>
        <v>16.479549278554572</v>
      </c>
    </row>
    <row r="84" spans="1:12" x14ac:dyDescent="0.2">
      <c r="A84" s="15">
        <v>75</v>
      </c>
      <c r="B84" s="50">
        <v>15</v>
      </c>
      <c r="C84" s="20">
        <v>1203</v>
      </c>
      <c r="D84" s="20">
        <v>1286</v>
      </c>
      <c r="E84" s="53">
        <v>0.54679999999999995</v>
      </c>
      <c r="F84" s="13">
        <f t="shared" si="10"/>
        <v>1.2053033346725592E-2</v>
      </c>
      <c r="G84" s="13">
        <f t="shared" si="7"/>
        <v>1.1987552125872493E-2</v>
      </c>
      <c r="H84" s="11">
        <f t="shared" si="13"/>
        <v>88419.080337896259</v>
      </c>
      <c r="I84" s="11">
        <f t="shared" si="11"/>
        <v>1059.9283344722392</v>
      </c>
      <c r="J84" s="11">
        <f t="shared" si="8"/>
        <v>87938.720816713438</v>
      </c>
      <c r="K84" s="11">
        <f t="shared" si="9"/>
        <v>1377876.8934058268</v>
      </c>
      <c r="L84" s="14">
        <f t="shared" si="12"/>
        <v>15.583479133013231</v>
      </c>
    </row>
    <row r="85" spans="1:12" x14ac:dyDescent="0.2">
      <c r="A85" s="15">
        <v>76</v>
      </c>
      <c r="B85" s="50">
        <v>11</v>
      </c>
      <c r="C85" s="20">
        <v>1070</v>
      </c>
      <c r="D85" s="20">
        <v>1191</v>
      </c>
      <c r="E85" s="53">
        <v>0.50609999999999999</v>
      </c>
      <c r="F85" s="13">
        <f t="shared" si="10"/>
        <v>9.7302078726227339E-3</v>
      </c>
      <c r="G85" s="13">
        <f t="shared" si="7"/>
        <v>9.6836705759644794E-3</v>
      </c>
      <c r="H85" s="11">
        <f t="shared" si="13"/>
        <v>87359.152003424024</v>
      </c>
      <c r="I85" s="11">
        <f t="shared" si="11"/>
        <v>845.95724979676561</v>
      </c>
      <c r="J85" s="11">
        <f t="shared" si="8"/>
        <v>86941.33371774941</v>
      </c>
      <c r="K85" s="11">
        <f t="shared" si="9"/>
        <v>1289938.1725891132</v>
      </c>
      <c r="L85" s="14">
        <f t="shared" si="12"/>
        <v>14.765919116734951</v>
      </c>
    </row>
    <row r="86" spans="1:12" x14ac:dyDescent="0.2">
      <c r="A86" s="15">
        <v>77</v>
      </c>
      <c r="B86" s="50">
        <v>15</v>
      </c>
      <c r="C86" s="20">
        <v>1100</v>
      </c>
      <c r="D86" s="20">
        <v>1063</v>
      </c>
      <c r="E86" s="53">
        <v>0.58650000000000002</v>
      </c>
      <c r="F86" s="13">
        <f t="shared" si="10"/>
        <v>1.3869625520110958E-2</v>
      </c>
      <c r="G86" s="13">
        <f t="shared" si="7"/>
        <v>1.3790535555448296E-2</v>
      </c>
      <c r="H86" s="11">
        <f t="shared" si="13"/>
        <v>86513.194753627264</v>
      </c>
      <c r="I86" s="11">
        <f t="shared" si="11"/>
        <v>1193.0632882653199</v>
      </c>
      <c r="J86" s="11">
        <f t="shared" si="8"/>
        <v>86019.863083929566</v>
      </c>
      <c r="K86" s="11">
        <f t="shared" si="9"/>
        <v>1202996.8388713638</v>
      </c>
      <c r="L86" s="14">
        <f t="shared" si="12"/>
        <v>13.905356775891407</v>
      </c>
    </row>
    <row r="87" spans="1:12" x14ac:dyDescent="0.2">
      <c r="A87" s="15">
        <v>78</v>
      </c>
      <c r="B87" s="50">
        <v>15</v>
      </c>
      <c r="C87" s="20">
        <v>1039</v>
      </c>
      <c r="D87" s="20">
        <v>1082</v>
      </c>
      <c r="E87" s="53">
        <v>0.53349999999999997</v>
      </c>
      <c r="F87" s="13">
        <f t="shared" si="10"/>
        <v>1.4144271570014143E-2</v>
      </c>
      <c r="G87" s="13">
        <f t="shared" si="7"/>
        <v>1.4051555155866874E-2</v>
      </c>
      <c r="H87" s="11">
        <f t="shared" si="13"/>
        <v>85320.131465361948</v>
      </c>
      <c r="I87" s="11">
        <f t="shared" si="11"/>
        <v>1198.8805331913461</v>
      </c>
      <c r="J87" s="11">
        <f t="shared" si="8"/>
        <v>84760.853696628183</v>
      </c>
      <c r="K87" s="11">
        <f t="shared" si="9"/>
        <v>1116976.9757874343</v>
      </c>
      <c r="L87" s="14">
        <f t="shared" si="12"/>
        <v>13.091599328359003</v>
      </c>
    </row>
    <row r="88" spans="1:12" x14ac:dyDescent="0.2">
      <c r="A88" s="15">
        <v>79</v>
      </c>
      <c r="B88" s="50">
        <v>24</v>
      </c>
      <c r="C88" s="20">
        <v>887</v>
      </c>
      <c r="D88" s="20">
        <v>1023</v>
      </c>
      <c r="E88" s="53">
        <v>0.505</v>
      </c>
      <c r="F88" s="13">
        <f t="shared" si="10"/>
        <v>2.5130890052356022E-2</v>
      </c>
      <c r="G88" s="13">
        <f t="shared" si="7"/>
        <v>2.4822108224391862E-2</v>
      </c>
      <c r="H88" s="11">
        <f t="shared" si="13"/>
        <v>84121.250932170602</v>
      </c>
      <c r="I88" s="11">
        <f t="shared" si="11"/>
        <v>2088.0667946095637</v>
      </c>
      <c r="J88" s="11">
        <f t="shared" si="8"/>
        <v>83087.657868838869</v>
      </c>
      <c r="K88" s="11">
        <f t="shared" si="9"/>
        <v>1032216.122090806</v>
      </c>
      <c r="L88" s="14">
        <f t="shared" si="12"/>
        <v>12.270575040819493</v>
      </c>
    </row>
    <row r="89" spans="1:12" x14ac:dyDescent="0.2">
      <c r="A89" s="15">
        <v>80</v>
      </c>
      <c r="B89" s="50">
        <v>13</v>
      </c>
      <c r="C89" s="20">
        <v>658</v>
      </c>
      <c r="D89" s="20">
        <v>866</v>
      </c>
      <c r="E89" s="53">
        <v>0.61560000000000004</v>
      </c>
      <c r="F89" s="13">
        <f t="shared" si="10"/>
        <v>1.7060367454068241E-2</v>
      </c>
      <c r="G89" s="13">
        <f t="shared" si="7"/>
        <v>1.6949214416949632E-2</v>
      </c>
      <c r="H89" s="11">
        <f t="shared" si="13"/>
        <v>82033.184137561038</v>
      </c>
      <c r="I89" s="11">
        <f t="shared" si="11"/>
        <v>1390.3980272526335</v>
      </c>
      <c r="J89" s="11">
        <f t="shared" si="8"/>
        <v>81498.715135885126</v>
      </c>
      <c r="K89" s="11">
        <f t="shared" si="9"/>
        <v>949128.46422196715</v>
      </c>
      <c r="L89" s="14">
        <f t="shared" si="12"/>
        <v>11.570055145371152</v>
      </c>
    </row>
    <row r="90" spans="1:12" x14ac:dyDescent="0.2">
      <c r="A90" s="15">
        <v>81</v>
      </c>
      <c r="B90" s="50">
        <v>12</v>
      </c>
      <c r="C90" s="20">
        <v>541</v>
      </c>
      <c r="D90" s="20">
        <v>655</v>
      </c>
      <c r="E90" s="53">
        <v>0.47989999999999999</v>
      </c>
      <c r="F90" s="13">
        <f t="shared" si="10"/>
        <v>2.0066889632107024E-2</v>
      </c>
      <c r="G90" s="13">
        <f t="shared" si="7"/>
        <v>1.9859618973350378E-2</v>
      </c>
      <c r="H90" s="11">
        <f t="shared" si="13"/>
        <v>80642.7861103084</v>
      </c>
      <c r="I90" s="11">
        <f t="shared" si="11"/>
        <v>1601.5350051001171</v>
      </c>
      <c r="J90" s="11">
        <f t="shared" si="8"/>
        <v>79809.827754155835</v>
      </c>
      <c r="K90" s="11">
        <f t="shared" si="9"/>
        <v>867629.74908608198</v>
      </c>
      <c r="L90" s="14">
        <f t="shared" si="12"/>
        <v>10.758925763046953</v>
      </c>
    </row>
    <row r="91" spans="1:12" x14ac:dyDescent="0.2">
      <c r="A91" s="15">
        <v>82</v>
      </c>
      <c r="B91" s="50">
        <v>11</v>
      </c>
      <c r="C91" s="20">
        <v>675</v>
      </c>
      <c r="D91" s="20">
        <v>521</v>
      </c>
      <c r="E91" s="53">
        <v>0.43109999999999998</v>
      </c>
      <c r="F91" s="13">
        <f t="shared" si="10"/>
        <v>1.839464882943144E-2</v>
      </c>
      <c r="G91" s="13">
        <f t="shared" si="7"/>
        <v>1.820414759989071E-2</v>
      </c>
      <c r="H91" s="11">
        <f t="shared" si="13"/>
        <v>79041.251105208285</v>
      </c>
      <c r="I91" s="11">
        <f t="shared" si="11"/>
        <v>1438.8786015992364</v>
      </c>
      <c r="J91" s="11">
        <f t="shared" si="8"/>
        <v>78222.673068758479</v>
      </c>
      <c r="K91" s="11">
        <f t="shared" si="9"/>
        <v>787819.92133192613</v>
      </c>
      <c r="L91" s="14">
        <f t="shared" si="12"/>
        <v>9.9671995358891046</v>
      </c>
    </row>
    <row r="92" spans="1:12" x14ac:dyDescent="0.2">
      <c r="A92" s="15">
        <v>83</v>
      </c>
      <c r="B92" s="50">
        <v>23</v>
      </c>
      <c r="C92" s="20">
        <v>381</v>
      </c>
      <c r="D92" s="20">
        <v>642</v>
      </c>
      <c r="E92" s="53">
        <v>0.37019999999999997</v>
      </c>
      <c r="F92" s="13">
        <f t="shared" si="10"/>
        <v>4.4965786901270774E-2</v>
      </c>
      <c r="G92" s="13">
        <f t="shared" si="7"/>
        <v>4.3727449469129757E-2</v>
      </c>
      <c r="H92" s="11">
        <f t="shared" si="13"/>
        <v>77602.372503609047</v>
      </c>
      <c r="I92" s="11">
        <f t="shared" si="11"/>
        <v>3393.3538223361493</v>
      </c>
      <c r="J92" s="11">
        <f t="shared" si="8"/>
        <v>75465.238266301734</v>
      </c>
      <c r="K92" s="11">
        <f t="shared" si="9"/>
        <v>709597.24826316768</v>
      </c>
      <c r="L92" s="14">
        <f t="shared" si="12"/>
        <v>9.1440148718412768</v>
      </c>
    </row>
    <row r="93" spans="1:12" x14ac:dyDescent="0.2">
      <c r="A93" s="15">
        <v>84</v>
      </c>
      <c r="B93" s="50">
        <v>12</v>
      </c>
      <c r="C93" s="20">
        <v>440</v>
      </c>
      <c r="D93" s="20">
        <v>372</v>
      </c>
      <c r="E93" s="53">
        <v>0.4995</v>
      </c>
      <c r="F93" s="13">
        <f t="shared" si="10"/>
        <v>2.9556650246305417E-2</v>
      </c>
      <c r="G93" s="13">
        <f t="shared" si="7"/>
        <v>2.9125789430251018E-2</v>
      </c>
      <c r="H93" s="11">
        <f t="shared" si="13"/>
        <v>74209.018681272893</v>
      </c>
      <c r="I93" s="11">
        <f t="shared" si="11"/>
        <v>2161.3962519363185</v>
      </c>
      <c r="J93" s="11">
        <f t="shared" si="8"/>
        <v>73127.239857178778</v>
      </c>
      <c r="K93" s="11">
        <f t="shared" si="9"/>
        <v>634132.00999686599</v>
      </c>
      <c r="L93" s="14">
        <f t="shared" si="12"/>
        <v>8.5452148709910531</v>
      </c>
    </row>
    <row r="94" spans="1:12" x14ac:dyDescent="0.2">
      <c r="A94" s="15">
        <v>85</v>
      </c>
      <c r="B94" s="50">
        <v>25</v>
      </c>
      <c r="C94" s="20">
        <v>446</v>
      </c>
      <c r="D94" s="20">
        <v>422</v>
      </c>
      <c r="E94" s="53">
        <v>0.50029999999999997</v>
      </c>
      <c r="F94" s="13">
        <f t="shared" si="10"/>
        <v>5.7603686635944701E-2</v>
      </c>
      <c r="G94" s="13">
        <f t="shared" si="7"/>
        <v>5.599198194818502E-2</v>
      </c>
      <c r="H94" s="11">
        <f t="shared" si="13"/>
        <v>72047.622429336581</v>
      </c>
      <c r="I94" s="11">
        <f t="shared" si="11"/>
        <v>4034.0891744730638</v>
      </c>
      <c r="J94" s="11">
        <f t="shared" si="8"/>
        <v>70031.788068852387</v>
      </c>
      <c r="K94" s="11">
        <f t="shared" si="9"/>
        <v>561004.77013968723</v>
      </c>
      <c r="L94" s="14">
        <f t="shared" si="12"/>
        <v>7.7865826966034</v>
      </c>
    </row>
    <row r="95" spans="1:12" x14ac:dyDescent="0.2">
      <c r="A95" s="15">
        <v>86</v>
      </c>
      <c r="B95" s="50">
        <v>24</v>
      </c>
      <c r="C95" s="20">
        <v>406</v>
      </c>
      <c r="D95" s="20">
        <v>418</v>
      </c>
      <c r="E95" s="53">
        <v>0.55720000000000003</v>
      </c>
      <c r="F95" s="13">
        <f t="shared" si="10"/>
        <v>5.8252427184466021E-2</v>
      </c>
      <c r="G95" s="13">
        <f t="shared" si="7"/>
        <v>5.6787636952851113E-2</v>
      </c>
      <c r="H95" s="11">
        <f t="shared" si="13"/>
        <v>68013.53325486352</v>
      </c>
      <c r="I95" s="11">
        <f t="shared" si="11"/>
        <v>3862.3278343578559</v>
      </c>
      <c r="J95" s="11">
        <f t="shared" si="8"/>
        <v>66303.294489809865</v>
      </c>
      <c r="K95" s="11">
        <f t="shared" si="9"/>
        <v>490972.98207083484</v>
      </c>
      <c r="L95" s="14">
        <f t="shared" si="12"/>
        <v>7.2187542474971522</v>
      </c>
    </row>
    <row r="96" spans="1:12" x14ac:dyDescent="0.2">
      <c r="A96" s="15">
        <v>87</v>
      </c>
      <c r="B96" s="50">
        <v>23</v>
      </c>
      <c r="C96" s="20">
        <v>358</v>
      </c>
      <c r="D96" s="20">
        <v>373</v>
      </c>
      <c r="E96" s="53">
        <v>0.56899999999999995</v>
      </c>
      <c r="F96" s="13">
        <f t="shared" si="10"/>
        <v>6.2927496580027359E-2</v>
      </c>
      <c r="G96" s="13">
        <f t="shared" si="7"/>
        <v>6.1265859200400626E-2</v>
      </c>
      <c r="H96" s="11">
        <f t="shared" si="13"/>
        <v>64151.205420505663</v>
      </c>
      <c r="I96" s="11">
        <f t="shared" si="11"/>
        <v>3930.2787188286775</v>
      </c>
      <c r="J96" s="11">
        <f t="shared" si="8"/>
        <v>62457.255292690505</v>
      </c>
      <c r="K96" s="11">
        <f t="shared" si="9"/>
        <v>424669.68758102495</v>
      </c>
      <c r="L96" s="14">
        <f t="shared" si="12"/>
        <v>6.6198239736471276</v>
      </c>
    </row>
    <row r="97" spans="1:12" x14ac:dyDescent="0.2">
      <c r="A97" s="15">
        <v>88</v>
      </c>
      <c r="B97" s="50">
        <v>23</v>
      </c>
      <c r="C97" s="20">
        <v>294</v>
      </c>
      <c r="D97" s="20">
        <v>341</v>
      </c>
      <c r="E97" s="53">
        <v>0.52790000000000004</v>
      </c>
      <c r="F97" s="13">
        <f t="shared" si="10"/>
        <v>7.2440944881889763E-2</v>
      </c>
      <c r="G97" s="13">
        <f t="shared" si="7"/>
        <v>7.0045435123765709E-2</v>
      </c>
      <c r="H97" s="11">
        <f t="shared" si="13"/>
        <v>60220.926701676988</v>
      </c>
      <c r="I97" s="11">
        <f t="shared" si="11"/>
        <v>4218.201014375366</v>
      </c>
      <c r="J97" s="11">
        <f t="shared" si="8"/>
        <v>58229.514002790376</v>
      </c>
      <c r="K97" s="11">
        <f t="shared" si="9"/>
        <v>362212.43228833441</v>
      </c>
      <c r="L97" s="14">
        <f t="shared" si="12"/>
        <v>6.0147269749378962</v>
      </c>
    </row>
    <row r="98" spans="1:12" x14ac:dyDescent="0.2">
      <c r="A98" s="15">
        <v>89</v>
      </c>
      <c r="B98" s="50">
        <v>38</v>
      </c>
      <c r="C98" s="20">
        <v>281</v>
      </c>
      <c r="D98" s="20">
        <v>272</v>
      </c>
      <c r="E98" s="53">
        <v>0.4728</v>
      </c>
      <c r="F98" s="13">
        <f t="shared" si="10"/>
        <v>0.13743218806509946</v>
      </c>
      <c r="G98" s="13">
        <f t="shared" si="7"/>
        <v>0.12814736677395075</v>
      </c>
      <c r="H98" s="11">
        <f t="shared" si="13"/>
        <v>56002.725687301623</v>
      </c>
      <c r="I98" s="11">
        <f t="shared" si="11"/>
        <v>7176.6018289915937</v>
      </c>
      <c r="J98" s="11">
        <f t="shared" si="8"/>
        <v>52219.221203057255</v>
      </c>
      <c r="K98" s="11">
        <f>K99+J98</f>
        <v>303982.91828554403</v>
      </c>
      <c r="L98" s="14">
        <f t="shared" si="12"/>
        <v>5.4280022008727133</v>
      </c>
    </row>
    <row r="99" spans="1:12" x14ac:dyDescent="0.2">
      <c r="A99" s="15">
        <v>90</v>
      </c>
      <c r="B99" s="50">
        <v>25</v>
      </c>
      <c r="C99" s="20">
        <v>251</v>
      </c>
      <c r="D99" s="20">
        <v>245</v>
      </c>
      <c r="E99" s="53">
        <v>0.34760000000000002</v>
      </c>
      <c r="F99" s="24">
        <f t="shared" si="10"/>
        <v>0.10080645161290322</v>
      </c>
      <c r="G99" s="24">
        <f t="shared" si="7"/>
        <v>9.4585902917029244E-2</v>
      </c>
      <c r="H99" s="25">
        <f t="shared" si="13"/>
        <v>48826.123858310028</v>
      </c>
      <c r="I99" s="25">
        <f t="shared" si="11"/>
        <v>4618.2630110769578</v>
      </c>
      <c r="J99" s="25">
        <f t="shared" si="8"/>
        <v>45813.169069883421</v>
      </c>
      <c r="K99" s="25">
        <f t="shared" ref="K99:K108" si="14">K100+J99</f>
        <v>251763.69708248676</v>
      </c>
      <c r="L99" s="16">
        <f t="shared" si="12"/>
        <v>5.1563318401658771</v>
      </c>
    </row>
    <row r="100" spans="1:12" x14ac:dyDescent="0.2">
      <c r="A100" s="15">
        <v>91</v>
      </c>
      <c r="B100" s="50">
        <v>32</v>
      </c>
      <c r="C100" s="20">
        <v>180</v>
      </c>
      <c r="D100" s="20">
        <v>229</v>
      </c>
      <c r="E100" s="53">
        <v>0.51590000000000003</v>
      </c>
      <c r="F100" s="24">
        <f t="shared" si="10"/>
        <v>0.15647921760391198</v>
      </c>
      <c r="G100" s="24">
        <f t="shared" si="7"/>
        <v>0.14546036386910022</v>
      </c>
      <c r="H100" s="25">
        <f t="shared" si="13"/>
        <v>44207.860847233067</v>
      </c>
      <c r="I100" s="25">
        <f t="shared" si="11"/>
        <v>6430.4915247130712</v>
      </c>
      <c r="J100" s="25">
        <f t="shared" si="8"/>
        <v>41094.859900119467</v>
      </c>
      <c r="K100" s="25">
        <f t="shared" si="14"/>
        <v>205950.52801260335</v>
      </c>
      <c r="L100" s="16">
        <f t="shared" si="12"/>
        <v>4.6586856741224478</v>
      </c>
    </row>
    <row r="101" spans="1:12" x14ac:dyDescent="0.2">
      <c r="A101" s="15">
        <v>92</v>
      </c>
      <c r="B101" s="50">
        <v>25</v>
      </c>
      <c r="C101" s="20">
        <v>155</v>
      </c>
      <c r="D101" s="20">
        <v>150</v>
      </c>
      <c r="E101" s="53">
        <v>0.38219999999999998</v>
      </c>
      <c r="F101" s="24">
        <f t="shared" si="10"/>
        <v>0.16393442622950818</v>
      </c>
      <c r="G101" s="24">
        <f t="shared" si="7"/>
        <v>0.14885825716752507</v>
      </c>
      <c r="H101" s="25">
        <f t="shared" si="13"/>
        <v>37777.369322519997</v>
      </c>
      <c r="I101" s="25">
        <f t="shared" si="11"/>
        <v>5623.4733577242541</v>
      </c>
      <c r="J101" s="25">
        <f t="shared" si="8"/>
        <v>34303.187482117952</v>
      </c>
      <c r="K101" s="25">
        <f t="shared" si="14"/>
        <v>164855.66811248389</v>
      </c>
      <c r="L101" s="16">
        <f t="shared" si="12"/>
        <v>4.3638736912845193</v>
      </c>
    </row>
    <row r="102" spans="1:12" x14ac:dyDescent="0.2">
      <c r="A102" s="15">
        <v>93</v>
      </c>
      <c r="B102" s="50">
        <v>15</v>
      </c>
      <c r="C102" s="20">
        <v>120</v>
      </c>
      <c r="D102" s="20">
        <v>129</v>
      </c>
      <c r="E102" s="53">
        <v>0.54920000000000002</v>
      </c>
      <c r="F102" s="24">
        <f t="shared" si="10"/>
        <v>0.12048192771084337</v>
      </c>
      <c r="G102" s="24">
        <f t="shared" si="7"/>
        <v>0.11427526626137038</v>
      </c>
      <c r="H102" s="25">
        <f t="shared" si="13"/>
        <v>32153.895964795742</v>
      </c>
      <c r="I102" s="25">
        <f t="shared" si="11"/>
        <v>3674.3950227174359</v>
      </c>
      <c r="J102" s="25">
        <f t="shared" si="8"/>
        <v>30497.478688554722</v>
      </c>
      <c r="K102" s="25">
        <f t="shared" si="14"/>
        <v>130552.48063036594</v>
      </c>
      <c r="L102" s="16">
        <f t="shared" si="12"/>
        <v>4.0602383230107986</v>
      </c>
    </row>
    <row r="103" spans="1:12" x14ac:dyDescent="0.2">
      <c r="A103" s="15">
        <v>94</v>
      </c>
      <c r="B103" s="50">
        <v>16</v>
      </c>
      <c r="C103" s="20">
        <v>91</v>
      </c>
      <c r="D103" s="20">
        <v>105</v>
      </c>
      <c r="E103" s="53">
        <v>0.50360000000000005</v>
      </c>
      <c r="F103" s="24">
        <f t="shared" si="10"/>
        <v>0.16326530612244897</v>
      </c>
      <c r="G103" s="24">
        <f t="shared" si="7"/>
        <v>0.15102546289304378</v>
      </c>
      <c r="H103" s="25">
        <f t="shared" si="13"/>
        <v>28479.500942078306</v>
      </c>
      <c r="I103" s="25">
        <f t="shared" si="11"/>
        <v>4301.1298127402524</v>
      </c>
      <c r="J103" s="25">
        <f t="shared" si="8"/>
        <v>26344.420103034045</v>
      </c>
      <c r="K103" s="25">
        <f t="shared" si="14"/>
        <v>100055.00194181122</v>
      </c>
      <c r="L103" s="16">
        <f t="shared" si="12"/>
        <v>3.5132287656761747</v>
      </c>
    </row>
    <row r="104" spans="1:12" x14ac:dyDescent="0.2">
      <c r="A104" s="15">
        <v>95</v>
      </c>
      <c r="B104" s="50">
        <v>21</v>
      </c>
      <c r="C104" s="20">
        <v>78</v>
      </c>
      <c r="D104" s="20">
        <v>69</v>
      </c>
      <c r="E104" s="53">
        <v>0.46200000000000002</v>
      </c>
      <c r="F104" s="24">
        <f t="shared" si="10"/>
        <v>0.2857142857142857</v>
      </c>
      <c r="G104" s="24">
        <f t="shared" si="7"/>
        <v>0.24764735017335313</v>
      </c>
      <c r="H104" s="25">
        <f t="shared" si="13"/>
        <v>24178.371129338055</v>
      </c>
      <c r="I104" s="25">
        <f t="shared" si="11"/>
        <v>5987.7095416884731</v>
      </c>
      <c r="J104" s="25">
        <f t="shared" si="8"/>
        <v>20956.983395909658</v>
      </c>
      <c r="K104" s="25">
        <f t="shared" si="14"/>
        <v>73710.581838777172</v>
      </c>
      <c r="L104" s="16">
        <f t="shared" si="12"/>
        <v>3.0486165277418831</v>
      </c>
    </row>
    <row r="105" spans="1:12" x14ac:dyDescent="0.2">
      <c r="A105" s="15">
        <v>96</v>
      </c>
      <c r="B105" s="50">
        <v>10</v>
      </c>
      <c r="C105" s="20">
        <v>55</v>
      </c>
      <c r="D105" s="20">
        <v>68</v>
      </c>
      <c r="E105" s="53">
        <v>0.44769999999999999</v>
      </c>
      <c r="F105" s="24">
        <f t="shared" si="10"/>
        <v>0.16260162601626016</v>
      </c>
      <c r="G105" s="24">
        <f t="shared" si="7"/>
        <v>0.14920251257031167</v>
      </c>
      <c r="H105" s="25">
        <f t="shared" si="13"/>
        <v>18190.661587649582</v>
      </c>
      <c r="I105" s="25">
        <f t="shared" si="11"/>
        <v>2714.0924141935725</v>
      </c>
      <c r="J105" s="25">
        <f t="shared" si="8"/>
        <v>16691.668347290473</v>
      </c>
      <c r="K105" s="25">
        <f t="shared" si="14"/>
        <v>52753.598442867515</v>
      </c>
      <c r="L105" s="16">
        <f t="shared" si="12"/>
        <v>2.9000373729498761</v>
      </c>
    </row>
    <row r="106" spans="1:12" x14ac:dyDescent="0.2">
      <c r="A106" s="15">
        <v>97</v>
      </c>
      <c r="B106" s="50">
        <v>9</v>
      </c>
      <c r="C106" s="20">
        <v>36</v>
      </c>
      <c r="D106" s="20">
        <v>49</v>
      </c>
      <c r="E106" s="53">
        <v>0.498</v>
      </c>
      <c r="F106" s="24">
        <f t="shared" si="10"/>
        <v>0.21176470588235294</v>
      </c>
      <c r="G106" s="24">
        <f t="shared" si="7"/>
        <v>0.19141605342634735</v>
      </c>
      <c r="H106" s="25">
        <f t="shared" si="13"/>
        <v>15476.56917345601</v>
      </c>
      <c r="I106" s="25">
        <f t="shared" si="11"/>
        <v>2962.4637917628161</v>
      </c>
      <c r="J106" s="25">
        <f t="shared" si="8"/>
        <v>13989.412349991075</v>
      </c>
      <c r="K106" s="25">
        <f t="shared" si="14"/>
        <v>36061.930095577038</v>
      </c>
      <c r="L106" s="16">
        <f t="shared" si="12"/>
        <v>2.3300984663595306</v>
      </c>
    </row>
    <row r="107" spans="1:12" x14ac:dyDescent="0.2">
      <c r="A107" s="15">
        <v>98</v>
      </c>
      <c r="B107" s="50">
        <v>5</v>
      </c>
      <c r="C107" s="20">
        <v>31</v>
      </c>
      <c r="D107" s="20">
        <v>25</v>
      </c>
      <c r="E107" s="53">
        <v>0.32440000000000002</v>
      </c>
      <c r="F107" s="24">
        <f t="shared" si="10"/>
        <v>0.17857142857142858</v>
      </c>
      <c r="G107" s="24">
        <f t="shared" si="7"/>
        <v>0.15934731340429603</v>
      </c>
      <c r="H107" s="25">
        <f t="shared" si="13"/>
        <v>12514.105381693193</v>
      </c>
      <c r="I107" s="25">
        <f t="shared" si="11"/>
        <v>1994.0890722310528</v>
      </c>
      <c r="J107" s="25">
        <f t="shared" si="8"/>
        <v>11166.898804493894</v>
      </c>
      <c r="K107" s="25">
        <f t="shared" si="14"/>
        <v>22072.517745585963</v>
      </c>
      <c r="L107" s="16">
        <f t="shared" si="12"/>
        <v>1.7638110813638914</v>
      </c>
    </row>
    <row r="108" spans="1:12" x14ac:dyDescent="0.2">
      <c r="A108" s="15">
        <v>99</v>
      </c>
      <c r="B108" s="50">
        <v>11</v>
      </c>
      <c r="C108" s="20">
        <v>23</v>
      </c>
      <c r="D108" s="20">
        <v>24</v>
      </c>
      <c r="E108" s="53">
        <v>0.42320000000000002</v>
      </c>
      <c r="F108" s="24">
        <f t="shared" si="10"/>
        <v>0.46808510638297873</v>
      </c>
      <c r="G108" s="24">
        <f t="shared" si="7"/>
        <v>0.36857341982522918</v>
      </c>
      <c r="H108" s="25">
        <f t="shared" si="13"/>
        <v>10520.01630946214</v>
      </c>
      <c r="I108" s="25">
        <f t="shared" si="11"/>
        <v>3877.3983877956475</v>
      </c>
      <c r="J108" s="25">
        <f t="shared" si="8"/>
        <v>8283.5329193816106</v>
      </c>
      <c r="K108" s="25">
        <f t="shared" si="14"/>
        <v>10905.618941092069</v>
      </c>
      <c r="L108" s="16">
        <f t="shared" si="12"/>
        <v>1.0366541857243226</v>
      </c>
    </row>
    <row r="109" spans="1:12" x14ac:dyDescent="0.2">
      <c r="A109" s="15" t="s">
        <v>24</v>
      </c>
      <c r="B109" s="25">
        <v>15</v>
      </c>
      <c r="C109" s="49">
        <v>40</v>
      </c>
      <c r="D109" s="49">
        <v>36</v>
      </c>
      <c r="E109" s="23">
        <v>0.31630000000000003</v>
      </c>
      <c r="F109" s="24">
        <f>B109/((C109+D109)/2)</f>
        <v>0.39473684210526316</v>
      </c>
      <c r="G109" s="24">
        <v>1</v>
      </c>
      <c r="H109" s="25">
        <f>H108-I108</f>
        <v>6642.6179216664932</v>
      </c>
      <c r="I109" s="25">
        <f>H109*G109</f>
        <v>6642.6179216664932</v>
      </c>
      <c r="J109" s="25">
        <f>H109*F109</f>
        <v>2622.0860217104578</v>
      </c>
      <c r="K109" s="25">
        <f>J109</f>
        <v>2622.0860217104578</v>
      </c>
      <c r="L109" s="16">
        <f>K109/H109</f>
        <v>0.39473684210526316</v>
      </c>
    </row>
    <row r="110" spans="1:12" x14ac:dyDescent="0.2">
      <c r="A110" s="17"/>
      <c r="B110" s="17"/>
      <c r="C110" s="17"/>
      <c r="D110" s="17"/>
      <c r="E110" s="64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63"/>
      <c r="F111" s="19"/>
      <c r="G111" s="19"/>
      <c r="H111" s="11"/>
      <c r="I111" s="11"/>
      <c r="J111" s="11"/>
      <c r="K111" s="11"/>
      <c r="L111" s="19"/>
    </row>
    <row r="112" spans="1:12" s="29" customFormat="1" x14ac:dyDescent="0.2">
      <c r="A112" s="26"/>
      <c r="B112" s="11"/>
      <c r="C112" s="11"/>
      <c r="D112" s="11"/>
      <c r="E112" s="65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25</v>
      </c>
      <c r="B113" s="7"/>
      <c r="C113" s="7"/>
      <c r="D113" s="7"/>
      <c r="E113" s="66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46"/>
      <c r="C114" s="46"/>
      <c r="D114" s="46"/>
      <c r="E114" s="67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46"/>
      <c r="C115" s="46"/>
      <c r="D115" s="46"/>
      <c r="E115" s="67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46"/>
      <c r="C116" s="46"/>
      <c r="D116" s="46"/>
      <c r="E116" s="67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46"/>
      <c r="C117" s="46"/>
      <c r="D117" s="46"/>
      <c r="E117" s="67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46"/>
      <c r="C118" s="46"/>
      <c r="D118" s="46"/>
      <c r="E118" s="67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46"/>
      <c r="C119" s="46"/>
      <c r="D119" s="46"/>
      <c r="E119" s="67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46"/>
      <c r="C120" s="46"/>
      <c r="D120" s="46"/>
      <c r="E120" s="67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46"/>
      <c r="C121" s="46"/>
      <c r="D121" s="46"/>
      <c r="E121" s="67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46"/>
      <c r="C122" s="46"/>
      <c r="D122" s="46"/>
      <c r="E122" s="67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46"/>
      <c r="C123" s="46"/>
      <c r="D123" s="46"/>
      <c r="E123" s="67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46"/>
      <c r="C124" s="46"/>
      <c r="D124" s="46"/>
      <c r="E124" s="67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65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266</v>
      </c>
      <c r="B126" s="7"/>
      <c r="C126" s="7"/>
      <c r="D126" s="7"/>
      <c r="E126" s="66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E127" s="66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E128" s="66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E129" s="66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269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14.75" x14ac:dyDescent="0.2">
      <c r="A6" s="54" t="s">
        <v>0</v>
      </c>
      <c r="B6" s="55" t="s">
        <v>256</v>
      </c>
      <c r="C6" s="69" t="s">
        <v>265</v>
      </c>
      <c r="D6" s="69"/>
      <c r="E6" s="56" t="s">
        <v>257</v>
      </c>
      <c r="F6" s="56" t="s">
        <v>258</v>
      </c>
      <c r="G6" s="56" t="s">
        <v>259</v>
      </c>
      <c r="H6" s="55" t="s">
        <v>260</v>
      </c>
      <c r="I6" s="55" t="s">
        <v>261</v>
      </c>
      <c r="J6" s="55" t="s">
        <v>262</v>
      </c>
      <c r="K6" s="55" t="s">
        <v>263</v>
      </c>
      <c r="L6" s="56" t="s">
        <v>264</v>
      </c>
    </row>
    <row r="7" spans="1:13" ht="14.25" x14ac:dyDescent="0.2">
      <c r="A7" s="57"/>
      <c r="B7" s="58"/>
      <c r="C7" s="60">
        <v>44562</v>
      </c>
      <c r="D7" s="60">
        <v>44927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50">
        <v>0</v>
      </c>
      <c r="C9" s="20">
        <v>744</v>
      </c>
      <c r="D9" s="20">
        <v>750</v>
      </c>
      <c r="E9" s="52">
        <v>0</v>
      </c>
      <c r="F9" s="13">
        <f>B9/((C9+D9)/2)</f>
        <v>0</v>
      </c>
      <c r="G9" s="13">
        <f t="shared" ref="G9:G72" si="0">F9/((1+(1-E9)*F9))</f>
        <v>0</v>
      </c>
      <c r="H9" s="11">
        <v>100000</v>
      </c>
      <c r="I9" s="11">
        <f>H9*G9</f>
        <v>0</v>
      </c>
      <c r="J9" s="11">
        <f t="shared" ref="J9:J72" si="1">H10+I9*E9</f>
        <v>100000</v>
      </c>
      <c r="K9" s="11">
        <f t="shared" ref="K9:K72" si="2">K10+J9</f>
        <v>8692065.5221969727</v>
      </c>
      <c r="L9" s="22">
        <f>K9/H9</f>
        <v>86.920655221969724</v>
      </c>
    </row>
    <row r="10" spans="1:13" x14ac:dyDescent="0.2">
      <c r="A10" s="15">
        <v>1</v>
      </c>
      <c r="B10" s="50">
        <v>1</v>
      </c>
      <c r="C10" s="20">
        <v>746</v>
      </c>
      <c r="D10" s="20">
        <v>770</v>
      </c>
      <c r="E10" s="52">
        <v>0.2082</v>
      </c>
      <c r="F10" s="13">
        <f t="shared" ref="F10:F73" si="3">B10/((C10+D10)/2)</f>
        <v>1.3192612137203166E-3</v>
      </c>
      <c r="G10" s="13">
        <f t="shared" si="0"/>
        <v>1.317884563328175E-3</v>
      </c>
      <c r="H10" s="11">
        <f>H9-I9</f>
        <v>100000</v>
      </c>
      <c r="I10" s="11">
        <f t="shared" ref="I10:I73" si="4">H10*G10</f>
        <v>131.7884563328175</v>
      </c>
      <c r="J10" s="11">
        <f t="shared" si="1"/>
        <v>99895.649900275675</v>
      </c>
      <c r="K10" s="11">
        <f t="shared" si="2"/>
        <v>8592065.5221969727</v>
      </c>
      <c r="L10" s="14">
        <f t="shared" ref="L10:L73" si="5">K10/H10</f>
        <v>85.920655221969724</v>
      </c>
    </row>
    <row r="11" spans="1:13" x14ac:dyDescent="0.2">
      <c r="A11" s="15">
        <v>2</v>
      </c>
      <c r="B11" s="51">
        <v>0</v>
      </c>
      <c r="C11" s="20">
        <v>852</v>
      </c>
      <c r="D11" s="20">
        <v>742</v>
      </c>
      <c r="E11" s="52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99868.211543667188</v>
      </c>
      <c r="I11" s="11">
        <f t="shared" si="4"/>
        <v>0</v>
      </c>
      <c r="J11" s="11">
        <f t="shared" si="1"/>
        <v>99868.211543667188</v>
      </c>
      <c r="K11" s="11">
        <f t="shared" si="2"/>
        <v>8492169.8722966965</v>
      </c>
      <c r="L11" s="14">
        <f t="shared" si="5"/>
        <v>85.033763407122905</v>
      </c>
    </row>
    <row r="12" spans="1:13" x14ac:dyDescent="0.2">
      <c r="A12" s="15">
        <v>3</v>
      </c>
      <c r="B12" s="51">
        <v>0</v>
      </c>
      <c r="C12" s="20">
        <v>887</v>
      </c>
      <c r="D12" s="20">
        <v>869</v>
      </c>
      <c r="E12" s="52">
        <v>0</v>
      </c>
      <c r="F12" s="13">
        <f t="shared" si="3"/>
        <v>0</v>
      </c>
      <c r="G12" s="13">
        <f t="shared" si="0"/>
        <v>0</v>
      </c>
      <c r="H12" s="11">
        <f t="shared" si="6"/>
        <v>99868.211543667188</v>
      </c>
      <c r="I12" s="11">
        <f t="shared" si="4"/>
        <v>0</v>
      </c>
      <c r="J12" s="11">
        <f t="shared" si="1"/>
        <v>99868.211543667188</v>
      </c>
      <c r="K12" s="11">
        <f t="shared" si="2"/>
        <v>8392301.6607530285</v>
      </c>
      <c r="L12" s="14">
        <f t="shared" si="5"/>
        <v>84.033763407122905</v>
      </c>
    </row>
    <row r="13" spans="1:13" x14ac:dyDescent="0.2">
      <c r="A13" s="15">
        <v>4</v>
      </c>
      <c r="B13" s="51">
        <v>0</v>
      </c>
      <c r="C13" s="20">
        <v>981</v>
      </c>
      <c r="D13" s="20">
        <v>908</v>
      </c>
      <c r="E13" s="52">
        <v>0</v>
      </c>
      <c r="F13" s="13">
        <f t="shared" si="3"/>
        <v>0</v>
      </c>
      <c r="G13" s="13">
        <f t="shared" si="0"/>
        <v>0</v>
      </c>
      <c r="H13" s="11">
        <f t="shared" si="6"/>
        <v>99868.211543667188</v>
      </c>
      <c r="I13" s="11">
        <f t="shared" si="4"/>
        <v>0</v>
      </c>
      <c r="J13" s="11">
        <f t="shared" si="1"/>
        <v>99868.211543667188</v>
      </c>
      <c r="K13" s="11">
        <f t="shared" si="2"/>
        <v>8292433.4492093604</v>
      </c>
      <c r="L13" s="14">
        <f t="shared" si="5"/>
        <v>83.03376340712289</v>
      </c>
    </row>
    <row r="14" spans="1:13" x14ac:dyDescent="0.2">
      <c r="A14" s="15">
        <v>5</v>
      </c>
      <c r="B14" s="51">
        <v>0</v>
      </c>
      <c r="C14" s="20">
        <v>973</v>
      </c>
      <c r="D14" s="20">
        <v>1014</v>
      </c>
      <c r="E14" s="52">
        <v>0</v>
      </c>
      <c r="F14" s="13">
        <f t="shared" si="3"/>
        <v>0</v>
      </c>
      <c r="G14" s="13">
        <f t="shared" si="0"/>
        <v>0</v>
      </c>
      <c r="H14" s="11">
        <f t="shared" si="6"/>
        <v>99868.211543667188</v>
      </c>
      <c r="I14" s="11">
        <f t="shared" si="4"/>
        <v>0</v>
      </c>
      <c r="J14" s="11">
        <f t="shared" si="1"/>
        <v>99868.211543667188</v>
      </c>
      <c r="K14" s="11">
        <f t="shared" si="2"/>
        <v>8192565.2376656933</v>
      </c>
      <c r="L14" s="14">
        <f t="shared" si="5"/>
        <v>82.03376340712289</v>
      </c>
    </row>
    <row r="15" spans="1:13" x14ac:dyDescent="0.2">
      <c r="A15" s="15">
        <v>6</v>
      </c>
      <c r="B15" s="51">
        <v>0</v>
      </c>
      <c r="C15" s="20">
        <v>971</v>
      </c>
      <c r="D15" s="20">
        <v>994</v>
      </c>
      <c r="E15" s="52">
        <v>0</v>
      </c>
      <c r="F15" s="13">
        <f t="shared" si="3"/>
        <v>0</v>
      </c>
      <c r="G15" s="13">
        <f t="shared" si="0"/>
        <v>0</v>
      </c>
      <c r="H15" s="11">
        <f t="shared" si="6"/>
        <v>99868.211543667188</v>
      </c>
      <c r="I15" s="11">
        <f t="shared" si="4"/>
        <v>0</v>
      </c>
      <c r="J15" s="11">
        <f t="shared" si="1"/>
        <v>99868.211543667188</v>
      </c>
      <c r="K15" s="11">
        <f t="shared" si="2"/>
        <v>8092697.0261220261</v>
      </c>
      <c r="L15" s="14">
        <f t="shared" si="5"/>
        <v>81.03376340712289</v>
      </c>
    </row>
    <row r="16" spans="1:13" x14ac:dyDescent="0.2">
      <c r="A16" s="15">
        <v>7</v>
      </c>
      <c r="B16" s="51">
        <v>0</v>
      </c>
      <c r="C16" s="20">
        <v>926</v>
      </c>
      <c r="D16" s="20">
        <v>1012</v>
      </c>
      <c r="E16" s="52">
        <v>0</v>
      </c>
      <c r="F16" s="13">
        <f t="shared" si="3"/>
        <v>0</v>
      </c>
      <c r="G16" s="13">
        <f t="shared" si="0"/>
        <v>0</v>
      </c>
      <c r="H16" s="11">
        <f t="shared" si="6"/>
        <v>99868.211543667188</v>
      </c>
      <c r="I16" s="11">
        <f t="shared" si="4"/>
        <v>0</v>
      </c>
      <c r="J16" s="11">
        <f t="shared" si="1"/>
        <v>99868.211543667188</v>
      </c>
      <c r="K16" s="11">
        <f t="shared" si="2"/>
        <v>7992828.814578359</v>
      </c>
      <c r="L16" s="14">
        <f t="shared" si="5"/>
        <v>80.03376340712289</v>
      </c>
    </row>
    <row r="17" spans="1:12" x14ac:dyDescent="0.2">
      <c r="A17" s="15">
        <v>8</v>
      </c>
      <c r="B17" s="51">
        <v>0</v>
      </c>
      <c r="C17" s="20">
        <v>928</v>
      </c>
      <c r="D17" s="20">
        <v>935</v>
      </c>
      <c r="E17" s="52">
        <v>0</v>
      </c>
      <c r="F17" s="13">
        <f t="shared" si="3"/>
        <v>0</v>
      </c>
      <c r="G17" s="13">
        <f t="shared" si="0"/>
        <v>0</v>
      </c>
      <c r="H17" s="11">
        <f t="shared" si="6"/>
        <v>99868.211543667188</v>
      </c>
      <c r="I17" s="11">
        <f t="shared" si="4"/>
        <v>0</v>
      </c>
      <c r="J17" s="11">
        <f t="shared" si="1"/>
        <v>99868.211543667188</v>
      </c>
      <c r="K17" s="11">
        <f t="shared" si="2"/>
        <v>7892960.6030346919</v>
      </c>
      <c r="L17" s="14">
        <f t="shared" si="5"/>
        <v>79.03376340712289</v>
      </c>
    </row>
    <row r="18" spans="1:12" x14ac:dyDescent="0.2">
      <c r="A18" s="15">
        <v>9</v>
      </c>
      <c r="B18" s="51">
        <v>0</v>
      </c>
      <c r="C18" s="20">
        <v>961</v>
      </c>
      <c r="D18" s="20">
        <v>944</v>
      </c>
      <c r="E18" s="52">
        <v>0</v>
      </c>
      <c r="F18" s="13">
        <f t="shared" si="3"/>
        <v>0</v>
      </c>
      <c r="G18" s="13">
        <f t="shared" si="0"/>
        <v>0</v>
      </c>
      <c r="H18" s="11">
        <f t="shared" si="6"/>
        <v>99868.211543667188</v>
      </c>
      <c r="I18" s="11">
        <f t="shared" si="4"/>
        <v>0</v>
      </c>
      <c r="J18" s="11">
        <f t="shared" si="1"/>
        <v>99868.211543667188</v>
      </c>
      <c r="K18" s="11">
        <f t="shared" si="2"/>
        <v>7793092.3914910248</v>
      </c>
      <c r="L18" s="14">
        <f t="shared" si="5"/>
        <v>78.03376340712289</v>
      </c>
    </row>
    <row r="19" spans="1:12" x14ac:dyDescent="0.2">
      <c r="A19" s="15">
        <v>10</v>
      </c>
      <c r="B19" s="51">
        <v>0</v>
      </c>
      <c r="C19" s="20">
        <v>920</v>
      </c>
      <c r="D19" s="20">
        <v>985</v>
      </c>
      <c r="E19" s="52">
        <v>0</v>
      </c>
      <c r="F19" s="13">
        <f t="shared" si="3"/>
        <v>0</v>
      </c>
      <c r="G19" s="13">
        <f t="shared" si="0"/>
        <v>0</v>
      </c>
      <c r="H19" s="11">
        <f t="shared" si="6"/>
        <v>99868.211543667188</v>
      </c>
      <c r="I19" s="11">
        <f t="shared" si="4"/>
        <v>0</v>
      </c>
      <c r="J19" s="11">
        <f t="shared" si="1"/>
        <v>99868.211543667188</v>
      </c>
      <c r="K19" s="11">
        <f t="shared" si="2"/>
        <v>7693224.1799473576</v>
      </c>
      <c r="L19" s="14">
        <f t="shared" si="5"/>
        <v>77.03376340712289</v>
      </c>
    </row>
    <row r="20" spans="1:12" x14ac:dyDescent="0.2">
      <c r="A20" s="15">
        <v>11</v>
      </c>
      <c r="B20" s="51">
        <v>0</v>
      </c>
      <c r="C20" s="20">
        <v>975</v>
      </c>
      <c r="D20" s="20">
        <v>947</v>
      </c>
      <c r="E20" s="52">
        <v>0</v>
      </c>
      <c r="F20" s="13">
        <f t="shared" si="3"/>
        <v>0</v>
      </c>
      <c r="G20" s="13">
        <f t="shared" si="0"/>
        <v>0</v>
      </c>
      <c r="H20" s="11">
        <f t="shared" si="6"/>
        <v>99868.211543667188</v>
      </c>
      <c r="I20" s="11">
        <f t="shared" si="4"/>
        <v>0</v>
      </c>
      <c r="J20" s="11">
        <f t="shared" si="1"/>
        <v>99868.211543667188</v>
      </c>
      <c r="K20" s="11">
        <f t="shared" si="2"/>
        <v>7593355.9684036905</v>
      </c>
      <c r="L20" s="14">
        <f t="shared" si="5"/>
        <v>76.03376340712289</v>
      </c>
    </row>
    <row r="21" spans="1:12" x14ac:dyDescent="0.2">
      <c r="A21" s="15">
        <v>12</v>
      </c>
      <c r="B21" s="51">
        <v>0</v>
      </c>
      <c r="C21" s="20">
        <v>924</v>
      </c>
      <c r="D21" s="20">
        <v>990</v>
      </c>
      <c r="E21" s="52">
        <v>0</v>
      </c>
      <c r="F21" s="13">
        <f t="shared" si="3"/>
        <v>0</v>
      </c>
      <c r="G21" s="13">
        <f t="shared" si="0"/>
        <v>0</v>
      </c>
      <c r="H21" s="11">
        <f t="shared" si="6"/>
        <v>99868.211543667188</v>
      </c>
      <c r="I21" s="11">
        <f t="shared" si="4"/>
        <v>0</v>
      </c>
      <c r="J21" s="11">
        <f t="shared" si="1"/>
        <v>99868.211543667188</v>
      </c>
      <c r="K21" s="11">
        <f t="shared" si="2"/>
        <v>7493487.7568600234</v>
      </c>
      <c r="L21" s="14">
        <f t="shared" si="5"/>
        <v>75.03376340712289</v>
      </c>
    </row>
    <row r="22" spans="1:12" x14ac:dyDescent="0.2">
      <c r="A22" s="15">
        <v>13</v>
      </c>
      <c r="B22" s="51">
        <v>0</v>
      </c>
      <c r="C22" s="20">
        <v>981</v>
      </c>
      <c r="D22" s="20">
        <v>946</v>
      </c>
      <c r="E22" s="52">
        <v>0</v>
      </c>
      <c r="F22" s="13">
        <f t="shared" si="3"/>
        <v>0</v>
      </c>
      <c r="G22" s="13">
        <f t="shared" si="0"/>
        <v>0</v>
      </c>
      <c r="H22" s="11">
        <f t="shared" si="6"/>
        <v>99868.211543667188</v>
      </c>
      <c r="I22" s="11">
        <f t="shared" si="4"/>
        <v>0</v>
      </c>
      <c r="J22" s="11">
        <f t="shared" si="1"/>
        <v>99868.211543667188</v>
      </c>
      <c r="K22" s="11">
        <f t="shared" si="2"/>
        <v>7393619.5453163562</v>
      </c>
      <c r="L22" s="14">
        <f t="shared" si="5"/>
        <v>74.03376340712289</v>
      </c>
    </row>
    <row r="23" spans="1:12" x14ac:dyDescent="0.2">
      <c r="A23" s="15">
        <v>14</v>
      </c>
      <c r="B23" s="51">
        <v>0</v>
      </c>
      <c r="C23" s="20">
        <v>935</v>
      </c>
      <c r="D23" s="20">
        <v>1009</v>
      </c>
      <c r="E23" s="52">
        <v>0</v>
      </c>
      <c r="F23" s="13">
        <f t="shared" si="3"/>
        <v>0</v>
      </c>
      <c r="G23" s="13">
        <f t="shared" si="0"/>
        <v>0</v>
      </c>
      <c r="H23" s="11">
        <f t="shared" si="6"/>
        <v>99868.211543667188</v>
      </c>
      <c r="I23" s="11">
        <f t="shared" si="4"/>
        <v>0</v>
      </c>
      <c r="J23" s="11">
        <f t="shared" si="1"/>
        <v>99868.211543667188</v>
      </c>
      <c r="K23" s="11">
        <f t="shared" si="2"/>
        <v>7293751.3337726891</v>
      </c>
      <c r="L23" s="14">
        <f t="shared" si="5"/>
        <v>73.03376340712289</v>
      </c>
    </row>
    <row r="24" spans="1:12" x14ac:dyDescent="0.2">
      <c r="A24" s="15">
        <v>15</v>
      </c>
      <c r="B24" s="51">
        <v>0</v>
      </c>
      <c r="C24" s="20">
        <v>939</v>
      </c>
      <c r="D24" s="20">
        <v>980</v>
      </c>
      <c r="E24" s="52">
        <v>0</v>
      </c>
      <c r="F24" s="13">
        <f t="shared" si="3"/>
        <v>0</v>
      </c>
      <c r="G24" s="13">
        <f t="shared" si="0"/>
        <v>0</v>
      </c>
      <c r="H24" s="11">
        <f t="shared" si="6"/>
        <v>99868.211543667188</v>
      </c>
      <c r="I24" s="11">
        <f t="shared" si="4"/>
        <v>0</v>
      </c>
      <c r="J24" s="11">
        <f t="shared" si="1"/>
        <v>99868.211543667188</v>
      </c>
      <c r="K24" s="11">
        <f t="shared" si="2"/>
        <v>7193883.122229022</v>
      </c>
      <c r="L24" s="14">
        <f t="shared" si="5"/>
        <v>72.03376340712289</v>
      </c>
    </row>
    <row r="25" spans="1:12" x14ac:dyDescent="0.2">
      <c r="A25" s="15">
        <v>16</v>
      </c>
      <c r="B25" s="51">
        <v>0</v>
      </c>
      <c r="C25" s="20">
        <v>859</v>
      </c>
      <c r="D25" s="20">
        <v>964</v>
      </c>
      <c r="E25" s="52">
        <v>0</v>
      </c>
      <c r="F25" s="13">
        <f t="shared" si="3"/>
        <v>0</v>
      </c>
      <c r="G25" s="13">
        <f t="shared" si="0"/>
        <v>0</v>
      </c>
      <c r="H25" s="11">
        <f t="shared" si="6"/>
        <v>99868.211543667188</v>
      </c>
      <c r="I25" s="11">
        <f t="shared" si="4"/>
        <v>0</v>
      </c>
      <c r="J25" s="11">
        <f t="shared" si="1"/>
        <v>99868.211543667188</v>
      </c>
      <c r="K25" s="11">
        <f t="shared" si="2"/>
        <v>7094014.9106853548</v>
      </c>
      <c r="L25" s="14">
        <f t="shared" si="5"/>
        <v>71.03376340712289</v>
      </c>
    </row>
    <row r="26" spans="1:12" x14ac:dyDescent="0.2">
      <c r="A26" s="15">
        <v>17</v>
      </c>
      <c r="B26" s="51">
        <v>0</v>
      </c>
      <c r="C26" s="20">
        <v>935</v>
      </c>
      <c r="D26" s="20">
        <v>871</v>
      </c>
      <c r="E26" s="52">
        <v>0</v>
      </c>
      <c r="F26" s="13">
        <f t="shared" si="3"/>
        <v>0</v>
      </c>
      <c r="G26" s="13">
        <f t="shared" si="0"/>
        <v>0</v>
      </c>
      <c r="H26" s="11">
        <f t="shared" si="6"/>
        <v>99868.211543667188</v>
      </c>
      <c r="I26" s="11">
        <f t="shared" si="4"/>
        <v>0</v>
      </c>
      <c r="J26" s="11">
        <f t="shared" si="1"/>
        <v>99868.211543667188</v>
      </c>
      <c r="K26" s="11">
        <f t="shared" si="2"/>
        <v>6994146.6991416877</v>
      </c>
      <c r="L26" s="14">
        <f t="shared" si="5"/>
        <v>70.033763407122905</v>
      </c>
    </row>
    <row r="27" spans="1:12" x14ac:dyDescent="0.2">
      <c r="A27" s="15">
        <v>18</v>
      </c>
      <c r="B27" s="51">
        <v>0</v>
      </c>
      <c r="C27" s="20">
        <v>897</v>
      </c>
      <c r="D27" s="20">
        <v>963</v>
      </c>
      <c r="E27" s="52">
        <v>0</v>
      </c>
      <c r="F27" s="13">
        <f t="shared" si="3"/>
        <v>0</v>
      </c>
      <c r="G27" s="13">
        <f t="shared" si="0"/>
        <v>0</v>
      </c>
      <c r="H27" s="11">
        <f t="shared" si="6"/>
        <v>99868.211543667188</v>
      </c>
      <c r="I27" s="11">
        <f t="shared" si="4"/>
        <v>0</v>
      </c>
      <c r="J27" s="11">
        <f t="shared" si="1"/>
        <v>99868.211543667188</v>
      </c>
      <c r="K27" s="11">
        <f t="shared" si="2"/>
        <v>6894278.4875980206</v>
      </c>
      <c r="L27" s="14">
        <f t="shared" si="5"/>
        <v>69.033763407122905</v>
      </c>
    </row>
    <row r="28" spans="1:12" x14ac:dyDescent="0.2">
      <c r="A28" s="15">
        <v>19</v>
      </c>
      <c r="B28" s="51">
        <v>0</v>
      </c>
      <c r="C28" s="20">
        <v>913</v>
      </c>
      <c r="D28" s="20">
        <v>938</v>
      </c>
      <c r="E28" s="52">
        <v>0</v>
      </c>
      <c r="F28" s="13">
        <f t="shared" si="3"/>
        <v>0</v>
      </c>
      <c r="G28" s="13">
        <f t="shared" si="0"/>
        <v>0</v>
      </c>
      <c r="H28" s="11">
        <f t="shared" si="6"/>
        <v>99868.211543667188</v>
      </c>
      <c r="I28" s="11">
        <f t="shared" si="4"/>
        <v>0</v>
      </c>
      <c r="J28" s="11">
        <f t="shared" si="1"/>
        <v>99868.211543667188</v>
      </c>
      <c r="K28" s="11">
        <f t="shared" si="2"/>
        <v>6794410.2760543535</v>
      </c>
      <c r="L28" s="14">
        <f t="shared" si="5"/>
        <v>68.033763407122905</v>
      </c>
    </row>
    <row r="29" spans="1:12" x14ac:dyDescent="0.2">
      <c r="A29" s="15">
        <v>20</v>
      </c>
      <c r="B29" s="51">
        <v>0</v>
      </c>
      <c r="C29" s="20">
        <v>829</v>
      </c>
      <c r="D29" s="20">
        <v>935</v>
      </c>
      <c r="E29" s="52">
        <v>0</v>
      </c>
      <c r="F29" s="13">
        <f t="shared" si="3"/>
        <v>0</v>
      </c>
      <c r="G29" s="13">
        <f t="shared" si="0"/>
        <v>0</v>
      </c>
      <c r="H29" s="11">
        <f t="shared" si="6"/>
        <v>99868.211543667188</v>
      </c>
      <c r="I29" s="11">
        <f t="shared" si="4"/>
        <v>0</v>
      </c>
      <c r="J29" s="11">
        <f t="shared" si="1"/>
        <v>99868.211543667188</v>
      </c>
      <c r="K29" s="11">
        <f t="shared" si="2"/>
        <v>6694542.0645106863</v>
      </c>
      <c r="L29" s="14">
        <f t="shared" si="5"/>
        <v>67.033763407122905</v>
      </c>
    </row>
    <row r="30" spans="1:12" x14ac:dyDescent="0.2">
      <c r="A30" s="15">
        <v>21</v>
      </c>
      <c r="B30" s="51">
        <v>0</v>
      </c>
      <c r="C30" s="20">
        <v>847</v>
      </c>
      <c r="D30" s="20">
        <v>850</v>
      </c>
      <c r="E30" s="52">
        <v>0</v>
      </c>
      <c r="F30" s="13">
        <f t="shared" si="3"/>
        <v>0</v>
      </c>
      <c r="G30" s="13">
        <f t="shared" si="0"/>
        <v>0</v>
      </c>
      <c r="H30" s="11">
        <f t="shared" si="6"/>
        <v>99868.211543667188</v>
      </c>
      <c r="I30" s="11">
        <f t="shared" si="4"/>
        <v>0</v>
      </c>
      <c r="J30" s="11">
        <f t="shared" si="1"/>
        <v>99868.211543667188</v>
      </c>
      <c r="K30" s="11">
        <f t="shared" si="2"/>
        <v>6594673.8529670192</v>
      </c>
      <c r="L30" s="14">
        <f t="shared" si="5"/>
        <v>66.033763407122905</v>
      </c>
    </row>
    <row r="31" spans="1:12" x14ac:dyDescent="0.2">
      <c r="A31" s="15">
        <v>22</v>
      </c>
      <c r="B31" s="51">
        <v>0</v>
      </c>
      <c r="C31" s="20">
        <v>865</v>
      </c>
      <c r="D31" s="20">
        <v>898</v>
      </c>
      <c r="E31" s="52">
        <v>0</v>
      </c>
      <c r="F31" s="13">
        <f t="shared" si="3"/>
        <v>0</v>
      </c>
      <c r="G31" s="13">
        <f t="shared" si="0"/>
        <v>0</v>
      </c>
      <c r="H31" s="11">
        <f t="shared" si="6"/>
        <v>99868.211543667188</v>
      </c>
      <c r="I31" s="11">
        <f t="shared" si="4"/>
        <v>0</v>
      </c>
      <c r="J31" s="11">
        <f t="shared" si="1"/>
        <v>99868.211543667188</v>
      </c>
      <c r="K31" s="11">
        <f t="shared" si="2"/>
        <v>6494805.6414233521</v>
      </c>
      <c r="L31" s="14">
        <f t="shared" si="5"/>
        <v>65.033763407122905</v>
      </c>
    </row>
    <row r="32" spans="1:12" x14ac:dyDescent="0.2">
      <c r="A32" s="15">
        <v>23</v>
      </c>
      <c r="B32" s="51">
        <v>0</v>
      </c>
      <c r="C32" s="20">
        <v>789</v>
      </c>
      <c r="D32" s="20">
        <v>901</v>
      </c>
      <c r="E32" s="52">
        <v>0</v>
      </c>
      <c r="F32" s="13">
        <f t="shared" si="3"/>
        <v>0</v>
      </c>
      <c r="G32" s="13">
        <f t="shared" si="0"/>
        <v>0</v>
      </c>
      <c r="H32" s="11">
        <f t="shared" si="6"/>
        <v>99868.211543667188</v>
      </c>
      <c r="I32" s="11">
        <f t="shared" si="4"/>
        <v>0</v>
      </c>
      <c r="J32" s="11">
        <f t="shared" si="1"/>
        <v>99868.211543667188</v>
      </c>
      <c r="K32" s="11">
        <f t="shared" si="2"/>
        <v>6394937.4298796849</v>
      </c>
      <c r="L32" s="14">
        <f t="shared" si="5"/>
        <v>64.033763407122905</v>
      </c>
    </row>
    <row r="33" spans="1:12" x14ac:dyDescent="0.2">
      <c r="A33" s="15">
        <v>24</v>
      </c>
      <c r="B33" s="51">
        <v>0</v>
      </c>
      <c r="C33" s="20">
        <v>819</v>
      </c>
      <c r="D33" s="20">
        <v>815</v>
      </c>
      <c r="E33" s="52">
        <v>0</v>
      </c>
      <c r="F33" s="13">
        <f t="shared" si="3"/>
        <v>0</v>
      </c>
      <c r="G33" s="13">
        <f t="shared" si="0"/>
        <v>0</v>
      </c>
      <c r="H33" s="11">
        <f t="shared" si="6"/>
        <v>99868.211543667188</v>
      </c>
      <c r="I33" s="11">
        <f t="shared" si="4"/>
        <v>0</v>
      </c>
      <c r="J33" s="11">
        <f t="shared" si="1"/>
        <v>99868.211543667188</v>
      </c>
      <c r="K33" s="11">
        <f t="shared" si="2"/>
        <v>6295069.2183360178</v>
      </c>
      <c r="L33" s="14">
        <f t="shared" si="5"/>
        <v>63.033763407122905</v>
      </c>
    </row>
    <row r="34" spans="1:12" x14ac:dyDescent="0.2">
      <c r="A34" s="15">
        <v>25</v>
      </c>
      <c r="B34" s="51">
        <v>0</v>
      </c>
      <c r="C34" s="20">
        <v>856</v>
      </c>
      <c r="D34" s="20">
        <v>866</v>
      </c>
      <c r="E34" s="52">
        <v>0</v>
      </c>
      <c r="F34" s="13">
        <f t="shared" si="3"/>
        <v>0</v>
      </c>
      <c r="G34" s="13">
        <f t="shared" si="0"/>
        <v>0</v>
      </c>
      <c r="H34" s="11">
        <f t="shared" si="6"/>
        <v>99868.211543667188</v>
      </c>
      <c r="I34" s="11">
        <f t="shared" si="4"/>
        <v>0</v>
      </c>
      <c r="J34" s="11">
        <f t="shared" si="1"/>
        <v>99868.211543667188</v>
      </c>
      <c r="K34" s="11">
        <f t="shared" si="2"/>
        <v>6195201.0067923507</v>
      </c>
      <c r="L34" s="14">
        <f t="shared" si="5"/>
        <v>62.033763407122905</v>
      </c>
    </row>
    <row r="35" spans="1:12" x14ac:dyDescent="0.2">
      <c r="A35" s="15">
        <v>26</v>
      </c>
      <c r="B35" s="51">
        <v>0</v>
      </c>
      <c r="C35" s="20">
        <v>883</v>
      </c>
      <c r="D35" s="20">
        <v>878</v>
      </c>
      <c r="E35" s="52">
        <v>0</v>
      </c>
      <c r="F35" s="13">
        <f t="shared" si="3"/>
        <v>0</v>
      </c>
      <c r="G35" s="13">
        <f t="shared" si="0"/>
        <v>0</v>
      </c>
      <c r="H35" s="11">
        <f t="shared" si="6"/>
        <v>99868.211543667188</v>
      </c>
      <c r="I35" s="11">
        <f t="shared" si="4"/>
        <v>0</v>
      </c>
      <c r="J35" s="11">
        <f t="shared" si="1"/>
        <v>99868.211543667188</v>
      </c>
      <c r="K35" s="11">
        <f t="shared" si="2"/>
        <v>6095332.7952486835</v>
      </c>
      <c r="L35" s="14">
        <f t="shared" si="5"/>
        <v>61.033763407122905</v>
      </c>
    </row>
    <row r="36" spans="1:12" x14ac:dyDescent="0.2">
      <c r="A36" s="15">
        <v>27</v>
      </c>
      <c r="B36" s="51">
        <v>1</v>
      </c>
      <c r="C36" s="20">
        <v>839</v>
      </c>
      <c r="D36" s="20">
        <v>929</v>
      </c>
      <c r="E36" s="52">
        <v>0.59450000000000003</v>
      </c>
      <c r="F36" s="13">
        <f t="shared" si="3"/>
        <v>1.1312217194570137E-3</v>
      </c>
      <c r="G36" s="13">
        <f t="shared" si="0"/>
        <v>1.130703054198555E-3</v>
      </c>
      <c r="H36" s="11">
        <f t="shared" si="6"/>
        <v>99868.211543667188</v>
      </c>
      <c r="I36" s="11">
        <f t="shared" si="4"/>
        <v>112.92129180977187</v>
      </c>
      <c r="J36" s="11">
        <f t="shared" si="1"/>
        <v>99822.421959838321</v>
      </c>
      <c r="K36" s="11">
        <f t="shared" si="2"/>
        <v>5995464.5837050164</v>
      </c>
      <c r="L36" s="14">
        <f t="shared" si="5"/>
        <v>60.033763407122905</v>
      </c>
    </row>
    <row r="37" spans="1:12" x14ac:dyDescent="0.2">
      <c r="A37" s="15">
        <v>28</v>
      </c>
      <c r="B37" s="51">
        <v>0</v>
      </c>
      <c r="C37" s="20">
        <v>923</v>
      </c>
      <c r="D37" s="20">
        <v>882</v>
      </c>
      <c r="E37" s="52">
        <v>0</v>
      </c>
      <c r="F37" s="13">
        <f t="shared" si="3"/>
        <v>0</v>
      </c>
      <c r="G37" s="13">
        <f t="shared" si="0"/>
        <v>0</v>
      </c>
      <c r="H37" s="11">
        <f t="shared" si="6"/>
        <v>99755.290251857412</v>
      </c>
      <c r="I37" s="11">
        <f t="shared" si="4"/>
        <v>0</v>
      </c>
      <c r="J37" s="11">
        <f t="shared" si="1"/>
        <v>99755.290251857412</v>
      </c>
      <c r="K37" s="11">
        <f t="shared" si="2"/>
        <v>5895642.1617451785</v>
      </c>
      <c r="L37" s="14">
        <f t="shared" si="5"/>
        <v>59.101047642286858</v>
      </c>
    </row>
    <row r="38" spans="1:12" x14ac:dyDescent="0.2">
      <c r="A38" s="15">
        <v>29</v>
      </c>
      <c r="B38" s="51">
        <v>0</v>
      </c>
      <c r="C38" s="20">
        <v>992</v>
      </c>
      <c r="D38" s="20">
        <v>956</v>
      </c>
      <c r="E38" s="52">
        <v>0</v>
      </c>
      <c r="F38" s="13">
        <f t="shared" si="3"/>
        <v>0</v>
      </c>
      <c r="G38" s="13">
        <f t="shared" si="0"/>
        <v>0</v>
      </c>
      <c r="H38" s="11">
        <f t="shared" si="6"/>
        <v>99755.290251857412</v>
      </c>
      <c r="I38" s="11">
        <f t="shared" si="4"/>
        <v>0</v>
      </c>
      <c r="J38" s="11">
        <f t="shared" si="1"/>
        <v>99755.290251857412</v>
      </c>
      <c r="K38" s="11">
        <f t="shared" si="2"/>
        <v>5795886.8714933209</v>
      </c>
      <c r="L38" s="14">
        <f t="shared" si="5"/>
        <v>58.101047642286858</v>
      </c>
    </row>
    <row r="39" spans="1:12" x14ac:dyDescent="0.2">
      <c r="A39" s="15">
        <v>30</v>
      </c>
      <c r="B39" s="51">
        <v>0</v>
      </c>
      <c r="C39" s="20">
        <v>991</v>
      </c>
      <c r="D39" s="20">
        <v>1028</v>
      </c>
      <c r="E39" s="52">
        <v>0</v>
      </c>
      <c r="F39" s="13">
        <f t="shared" si="3"/>
        <v>0</v>
      </c>
      <c r="G39" s="13">
        <f t="shared" si="0"/>
        <v>0</v>
      </c>
      <c r="H39" s="11">
        <f t="shared" si="6"/>
        <v>99755.290251857412</v>
      </c>
      <c r="I39" s="11">
        <f t="shared" si="4"/>
        <v>0</v>
      </c>
      <c r="J39" s="11">
        <f t="shared" si="1"/>
        <v>99755.290251857412</v>
      </c>
      <c r="K39" s="11">
        <f t="shared" si="2"/>
        <v>5696131.5812414633</v>
      </c>
      <c r="L39" s="14">
        <f t="shared" si="5"/>
        <v>57.101047642286851</v>
      </c>
    </row>
    <row r="40" spans="1:12" x14ac:dyDescent="0.2">
      <c r="A40" s="15">
        <v>31</v>
      </c>
      <c r="B40" s="51">
        <v>0</v>
      </c>
      <c r="C40" s="20">
        <v>1043</v>
      </c>
      <c r="D40" s="20">
        <v>1021</v>
      </c>
      <c r="E40" s="52">
        <v>0</v>
      </c>
      <c r="F40" s="13">
        <f t="shared" si="3"/>
        <v>0</v>
      </c>
      <c r="G40" s="13">
        <f t="shared" si="0"/>
        <v>0</v>
      </c>
      <c r="H40" s="11">
        <f t="shared" si="6"/>
        <v>99755.290251857412</v>
      </c>
      <c r="I40" s="11">
        <f t="shared" si="4"/>
        <v>0</v>
      </c>
      <c r="J40" s="11">
        <f t="shared" si="1"/>
        <v>99755.290251857412</v>
      </c>
      <c r="K40" s="11">
        <f t="shared" si="2"/>
        <v>5596376.2909896057</v>
      </c>
      <c r="L40" s="14">
        <f t="shared" si="5"/>
        <v>56.101047642286851</v>
      </c>
    </row>
    <row r="41" spans="1:12" x14ac:dyDescent="0.2">
      <c r="A41" s="15">
        <v>32</v>
      </c>
      <c r="B41" s="51">
        <v>0</v>
      </c>
      <c r="C41" s="20">
        <v>1072</v>
      </c>
      <c r="D41" s="20">
        <v>1087</v>
      </c>
      <c r="E41" s="52">
        <v>0</v>
      </c>
      <c r="F41" s="13">
        <f t="shared" si="3"/>
        <v>0</v>
      </c>
      <c r="G41" s="13">
        <f t="shared" si="0"/>
        <v>0</v>
      </c>
      <c r="H41" s="11">
        <f t="shared" si="6"/>
        <v>99755.290251857412</v>
      </c>
      <c r="I41" s="11">
        <f t="shared" si="4"/>
        <v>0</v>
      </c>
      <c r="J41" s="11">
        <f t="shared" si="1"/>
        <v>99755.290251857412</v>
      </c>
      <c r="K41" s="11">
        <f t="shared" si="2"/>
        <v>5496621.0007377481</v>
      </c>
      <c r="L41" s="14">
        <f t="shared" si="5"/>
        <v>55.101047642286851</v>
      </c>
    </row>
    <row r="42" spans="1:12" x14ac:dyDescent="0.2">
      <c r="A42" s="15">
        <v>33</v>
      </c>
      <c r="B42" s="51">
        <v>0</v>
      </c>
      <c r="C42" s="20">
        <v>1139</v>
      </c>
      <c r="D42" s="20">
        <v>1108</v>
      </c>
      <c r="E42" s="52">
        <v>0</v>
      </c>
      <c r="F42" s="13">
        <f t="shared" si="3"/>
        <v>0</v>
      </c>
      <c r="G42" s="13">
        <f t="shared" si="0"/>
        <v>0</v>
      </c>
      <c r="H42" s="11">
        <f t="shared" si="6"/>
        <v>99755.290251857412</v>
      </c>
      <c r="I42" s="11">
        <f t="shared" si="4"/>
        <v>0</v>
      </c>
      <c r="J42" s="11">
        <f t="shared" si="1"/>
        <v>99755.290251857412</v>
      </c>
      <c r="K42" s="11">
        <f t="shared" si="2"/>
        <v>5396865.7104858905</v>
      </c>
      <c r="L42" s="14">
        <f t="shared" si="5"/>
        <v>54.101047642286844</v>
      </c>
    </row>
    <row r="43" spans="1:12" x14ac:dyDescent="0.2">
      <c r="A43" s="15">
        <v>34</v>
      </c>
      <c r="B43" s="51">
        <v>0</v>
      </c>
      <c r="C43" s="20">
        <v>1268</v>
      </c>
      <c r="D43" s="20">
        <v>1166</v>
      </c>
      <c r="E43" s="52">
        <v>0</v>
      </c>
      <c r="F43" s="13">
        <f t="shared" si="3"/>
        <v>0</v>
      </c>
      <c r="G43" s="13">
        <f t="shared" si="0"/>
        <v>0</v>
      </c>
      <c r="H43" s="11">
        <f t="shared" si="6"/>
        <v>99755.290251857412</v>
      </c>
      <c r="I43" s="11">
        <f t="shared" si="4"/>
        <v>0</v>
      </c>
      <c r="J43" s="11">
        <f t="shared" si="1"/>
        <v>99755.290251857412</v>
      </c>
      <c r="K43" s="11">
        <f t="shared" si="2"/>
        <v>5297110.4202340329</v>
      </c>
      <c r="L43" s="14">
        <f t="shared" si="5"/>
        <v>53.101047642286844</v>
      </c>
    </row>
    <row r="44" spans="1:12" x14ac:dyDescent="0.2">
      <c r="A44" s="15">
        <v>35</v>
      </c>
      <c r="B44" s="51">
        <v>1</v>
      </c>
      <c r="C44" s="20">
        <v>1302</v>
      </c>
      <c r="D44" s="20">
        <v>1295</v>
      </c>
      <c r="E44" s="52">
        <v>0.69589999999999996</v>
      </c>
      <c r="F44" s="13">
        <f t="shared" si="3"/>
        <v>7.7011936850211781E-4</v>
      </c>
      <c r="G44" s="13">
        <f t="shared" si="0"/>
        <v>7.6993905393430773E-4</v>
      </c>
      <c r="H44" s="11">
        <f t="shared" si="6"/>
        <v>99755.290251857412</v>
      </c>
      <c r="I44" s="11">
        <f t="shared" si="4"/>
        <v>76.805493801457359</v>
      </c>
      <c r="J44" s="11">
        <f t="shared" si="1"/>
        <v>99731.933701192393</v>
      </c>
      <c r="K44" s="11">
        <f t="shared" si="2"/>
        <v>5197355.1299821753</v>
      </c>
      <c r="L44" s="14">
        <f t="shared" si="5"/>
        <v>52.101047642286844</v>
      </c>
    </row>
    <row r="45" spans="1:12" x14ac:dyDescent="0.2">
      <c r="A45" s="15">
        <v>36</v>
      </c>
      <c r="B45" s="51">
        <v>0</v>
      </c>
      <c r="C45" s="20">
        <v>1331</v>
      </c>
      <c r="D45" s="20">
        <v>1340</v>
      </c>
      <c r="E45" s="52">
        <v>0</v>
      </c>
      <c r="F45" s="13">
        <f t="shared" si="3"/>
        <v>0</v>
      </c>
      <c r="G45" s="13">
        <f t="shared" si="0"/>
        <v>0</v>
      </c>
      <c r="H45" s="11">
        <f t="shared" si="6"/>
        <v>99678.484758055958</v>
      </c>
      <c r="I45" s="11">
        <f t="shared" si="4"/>
        <v>0</v>
      </c>
      <c r="J45" s="11">
        <f t="shared" si="1"/>
        <v>99678.484758055958</v>
      </c>
      <c r="K45" s="11">
        <f t="shared" si="2"/>
        <v>5097623.1962809833</v>
      </c>
      <c r="L45" s="14">
        <f t="shared" si="5"/>
        <v>51.140656969798052</v>
      </c>
    </row>
    <row r="46" spans="1:12" x14ac:dyDescent="0.2">
      <c r="A46" s="15">
        <v>37</v>
      </c>
      <c r="B46" s="50">
        <v>0</v>
      </c>
      <c r="C46" s="20">
        <v>1399</v>
      </c>
      <c r="D46" s="20">
        <v>1353</v>
      </c>
      <c r="E46" s="52">
        <v>0</v>
      </c>
      <c r="F46" s="13">
        <f t="shared" si="3"/>
        <v>0</v>
      </c>
      <c r="G46" s="13">
        <f t="shared" si="0"/>
        <v>0</v>
      </c>
      <c r="H46" s="11">
        <f t="shared" si="6"/>
        <v>99678.484758055958</v>
      </c>
      <c r="I46" s="11">
        <f t="shared" si="4"/>
        <v>0</v>
      </c>
      <c r="J46" s="11">
        <f t="shared" si="1"/>
        <v>99678.484758055958</v>
      </c>
      <c r="K46" s="11">
        <f t="shared" si="2"/>
        <v>4997944.7115229275</v>
      </c>
      <c r="L46" s="14">
        <f t="shared" si="5"/>
        <v>50.140656969798052</v>
      </c>
    </row>
    <row r="47" spans="1:12" x14ac:dyDescent="0.2">
      <c r="A47" s="15">
        <v>38</v>
      </c>
      <c r="B47" s="50">
        <v>1</v>
      </c>
      <c r="C47" s="20">
        <v>1390</v>
      </c>
      <c r="D47" s="20">
        <v>1407</v>
      </c>
      <c r="E47" s="52">
        <v>0.49320000000000003</v>
      </c>
      <c r="F47" s="13">
        <f t="shared" si="3"/>
        <v>7.1505184125849122E-4</v>
      </c>
      <c r="G47" s="13">
        <f t="shared" si="0"/>
        <v>7.1479280872687682E-4</v>
      </c>
      <c r="H47" s="11">
        <f t="shared" si="6"/>
        <v>99678.484758055958</v>
      </c>
      <c r="I47" s="11">
        <f t="shared" si="4"/>
        <v>71.249464089849994</v>
      </c>
      <c r="J47" s="11">
        <f t="shared" si="1"/>
        <v>99642.375529655226</v>
      </c>
      <c r="K47" s="11">
        <f t="shared" si="2"/>
        <v>4898266.2267648717</v>
      </c>
      <c r="L47" s="14">
        <f t="shared" si="5"/>
        <v>49.140656969798059</v>
      </c>
    </row>
    <row r="48" spans="1:12" x14ac:dyDescent="0.2">
      <c r="A48" s="15">
        <v>39</v>
      </c>
      <c r="B48" s="50">
        <v>1</v>
      </c>
      <c r="C48" s="20">
        <v>1467</v>
      </c>
      <c r="D48" s="20">
        <v>1451</v>
      </c>
      <c r="E48" s="52">
        <v>0.56159999999999999</v>
      </c>
      <c r="F48" s="13">
        <f t="shared" si="3"/>
        <v>6.8540095956134343E-4</v>
      </c>
      <c r="G48" s="13">
        <f t="shared" si="0"/>
        <v>6.8519507229630261E-4</v>
      </c>
      <c r="H48" s="11">
        <f t="shared" si="6"/>
        <v>99607.235293966107</v>
      </c>
      <c r="I48" s="11">
        <f t="shared" si="4"/>
        <v>68.250386788483937</v>
      </c>
      <c r="J48" s="11">
        <f t="shared" si="1"/>
        <v>99577.314324398045</v>
      </c>
      <c r="K48" s="11">
        <f t="shared" si="2"/>
        <v>4798623.8512352165</v>
      </c>
      <c r="L48" s="14">
        <f t="shared" si="5"/>
        <v>48.175454695366916</v>
      </c>
    </row>
    <row r="49" spans="1:12" x14ac:dyDescent="0.2">
      <c r="A49" s="15">
        <v>40</v>
      </c>
      <c r="B49" s="50">
        <v>0</v>
      </c>
      <c r="C49" s="20">
        <v>1600</v>
      </c>
      <c r="D49" s="20">
        <v>1491</v>
      </c>
      <c r="E49" s="52">
        <v>0</v>
      </c>
      <c r="F49" s="13">
        <f t="shared" si="3"/>
        <v>0</v>
      </c>
      <c r="G49" s="13">
        <f t="shared" si="0"/>
        <v>0</v>
      </c>
      <c r="H49" s="11">
        <f t="shared" si="6"/>
        <v>99538.984907177626</v>
      </c>
      <c r="I49" s="11">
        <f t="shared" si="4"/>
        <v>0</v>
      </c>
      <c r="J49" s="11">
        <f t="shared" si="1"/>
        <v>99538.984907177626</v>
      </c>
      <c r="K49" s="11">
        <f t="shared" si="2"/>
        <v>4699046.5369108189</v>
      </c>
      <c r="L49" s="14">
        <f t="shared" si="5"/>
        <v>47.208101843642339</v>
      </c>
    </row>
    <row r="50" spans="1:12" x14ac:dyDescent="0.2">
      <c r="A50" s="15">
        <v>41</v>
      </c>
      <c r="B50" s="50">
        <v>0</v>
      </c>
      <c r="C50" s="20">
        <v>1522</v>
      </c>
      <c r="D50" s="20">
        <v>1615</v>
      </c>
      <c r="E50" s="52">
        <v>0</v>
      </c>
      <c r="F50" s="13">
        <f t="shared" si="3"/>
        <v>0</v>
      </c>
      <c r="G50" s="13">
        <f t="shared" si="0"/>
        <v>0</v>
      </c>
      <c r="H50" s="11">
        <f t="shared" si="6"/>
        <v>99538.984907177626</v>
      </c>
      <c r="I50" s="11">
        <f t="shared" si="4"/>
        <v>0</v>
      </c>
      <c r="J50" s="11">
        <f t="shared" si="1"/>
        <v>99538.984907177626</v>
      </c>
      <c r="K50" s="11">
        <f t="shared" si="2"/>
        <v>4599507.5520036416</v>
      </c>
      <c r="L50" s="14">
        <f t="shared" si="5"/>
        <v>46.208101843642339</v>
      </c>
    </row>
    <row r="51" spans="1:12" x14ac:dyDescent="0.2">
      <c r="A51" s="15">
        <v>42</v>
      </c>
      <c r="B51" s="50">
        <v>1</v>
      </c>
      <c r="C51" s="20">
        <v>1638</v>
      </c>
      <c r="D51" s="20">
        <v>1561</v>
      </c>
      <c r="E51" s="52">
        <v>0.22189999999999999</v>
      </c>
      <c r="F51" s="13">
        <f t="shared" si="3"/>
        <v>6.2519537355423566E-4</v>
      </c>
      <c r="G51" s="13">
        <f t="shared" si="0"/>
        <v>6.248913860659594E-4</v>
      </c>
      <c r="H51" s="11">
        <f t="shared" si="6"/>
        <v>99538.984907177626</v>
      </c>
      <c r="I51" s="11">
        <f t="shared" si="4"/>
        <v>62.201054246244837</v>
      </c>
      <c r="J51" s="11">
        <f t="shared" si="1"/>
        <v>99490.586266868631</v>
      </c>
      <c r="K51" s="11">
        <f t="shared" si="2"/>
        <v>4499968.5670964643</v>
      </c>
      <c r="L51" s="14">
        <f t="shared" si="5"/>
        <v>45.208101843642346</v>
      </c>
    </row>
    <row r="52" spans="1:12" x14ac:dyDescent="0.2">
      <c r="A52" s="15">
        <v>43</v>
      </c>
      <c r="B52" s="50">
        <v>0</v>
      </c>
      <c r="C52" s="20">
        <v>1703</v>
      </c>
      <c r="D52" s="20">
        <v>1639</v>
      </c>
      <c r="E52" s="52">
        <v>0</v>
      </c>
      <c r="F52" s="13">
        <f t="shared" si="3"/>
        <v>0</v>
      </c>
      <c r="G52" s="13">
        <f t="shared" si="0"/>
        <v>0</v>
      </c>
      <c r="H52" s="11">
        <f t="shared" si="6"/>
        <v>99476.783852931389</v>
      </c>
      <c r="I52" s="11">
        <f t="shared" si="4"/>
        <v>0</v>
      </c>
      <c r="J52" s="11">
        <f t="shared" si="1"/>
        <v>99476.783852931389</v>
      </c>
      <c r="K52" s="11">
        <f t="shared" si="2"/>
        <v>4400477.9808295956</v>
      </c>
      <c r="L52" s="14">
        <f t="shared" si="5"/>
        <v>44.236230911278319</v>
      </c>
    </row>
    <row r="53" spans="1:12" x14ac:dyDescent="0.2">
      <c r="A53" s="15">
        <v>44</v>
      </c>
      <c r="B53" s="50">
        <v>1</v>
      </c>
      <c r="C53" s="20">
        <v>1733</v>
      </c>
      <c r="D53" s="20">
        <v>1759</v>
      </c>
      <c r="E53" s="52">
        <v>0.10680000000000001</v>
      </c>
      <c r="F53" s="13">
        <f t="shared" si="3"/>
        <v>5.7273768613974802E-4</v>
      </c>
      <c r="G53" s="13">
        <f t="shared" si="0"/>
        <v>5.7244484093246231E-4</v>
      </c>
      <c r="H53" s="11">
        <f t="shared" si="6"/>
        <v>99476.783852931389</v>
      </c>
      <c r="I53" s="11">
        <f t="shared" si="4"/>
        <v>56.944971709164243</v>
      </c>
      <c r="J53" s="11">
        <f t="shared" si="1"/>
        <v>99425.920604200757</v>
      </c>
      <c r="K53" s="11">
        <f t="shared" si="2"/>
        <v>4301001.1969766645</v>
      </c>
      <c r="L53" s="14">
        <f t="shared" si="5"/>
        <v>43.236230911278327</v>
      </c>
    </row>
    <row r="54" spans="1:12" x14ac:dyDescent="0.2">
      <c r="A54" s="15">
        <v>45</v>
      </c>
      <c r="B54" s="50">
        <v>2</v>
      </c>
      <c r="C54" s="20">
        <v>1818</v>
      </c>
      <c r="D54" s="20">
        <v>1724</v>
      </c>
      <c r="E54" s="52">
        <v>0.6</v>
      </c>
      <c r="F54" s="13">
        <f t="shared" si="3"/>
        <v>1.129305477131564E-3</v>
      </c>
      <c r="G54" s="13">
        <f t="shared" si="0"/>
        <v>1.1287955751213454E-3</v>
      </c>
      <c r="H54" s="11">
        <f t="shared" si="6"/>
        <v>99419.838881222226</v>
      </c>
      <c r="I54" s="11">
        <f t="shared" si="4"/>
        <v>112.22467420840074</v>
      </c>
      <c r="J54" s="11">
        <f t="shared" si="1"/>
        <v>99374.949011538876</v>
      </c>
      <c r="K54" s="11">
        <f t="shared" si="2"/>
        <v>4201575.2763724634</v>
      </c>
      <c r="L54" s="14">
        <f t="shared" si="5"/>
        <v>42.260934272807695</v>
      </c>
    </row>
    <row r="55" spans="1:12" x14ac:dyDescent="0.2">
      <c r="A55" s="15">
        <v>46</v>
      </c>
      <c r="B55" s="50">
        <v>4</v>
      </c>
      <c r="C55" s="20">
        <v>1814</v>
      </c>
      <c r="D55" s="20">
        <v>1824</v>
      </c>
      <c r="E55" s="52">
        <v>0.54039999999999999</v>
      </c>
      <c r="F55" s="13">
        <f t="shared" si="3"/>
        <v>2.1990104452996153E-3</v>
      </c>
      <c r="G55" s="13">
        <f t="shared" si="0"/>
        <v>2.1967902258651843E-3</v>
      </c>
      <c r="H55" s="11">
        <f t="shared" si="6"/>
        <v>99307.61420701383</v>
      </c>
      <c r="I55" s="11">
        <f t="shared" si="4"/>
        <v>218.15799624395851</v>
      </c>
      <c r="J55" s="11">
        <f t="shared" si="1"/>
        <v>99207.348791940109</v>
      </c>
      <c r="K55" s="11">
        <f t="shared" si="2"/>
        <v>4102200.3273609248</v>
      </c>
      <c r="L55" s="14">
        <f t="shared" si="5"/>
        <v>41.30801409456474</v>
      </c>
    </row>
    <row r="56" spans="1:12" x14ac:dyDescent="0.2">
      <c r="A56" s="15">
        <v>47</v>
      </c>
      <c r="B56" s="50">
        <v>2</v>
      </c>
      <c r="C56" s="20">
        <v>1741</v>
      </c>
      <c r="D56" s="20">
        <v>1826</v>
      </c>
      <c r="E56" s="52">
        <v>0.1822</v>
      </c>
      <c r="F56" s="13">
        <f t="shared" si="3"/>
        <v>1.1213905242500701E-3</v>
      </c>
      <c r="G56" s="13">
        <f t="shared" si="0"/>
        <v>1.1203630693377019E-3</v>
      </c>
      <c r="H56" s="11">
        <f t="shared" si="6"/>
        <v>99089.456210769873</v>
      </c>
      <c r="I56" s="11">
        <f t="shared" si="4"/>
        <v>111.01616729930194</v>
      </c>
      <c r="J56" s="11">
        <f t="shared" si="1"/>
        <v>98998.667189152504</v>
      </c>
      <c r="K56" s="11">
        <f t="shared" si="2"/>
        <v>4002992.9785689847</v>
      </c>
      <c r="L56" s="14">
        <f t="shared" si="5"/>
        <v>40.397769163798337</v>
      </c>
    </row>
    <row r="57" spans="1:12" x14ac:dyDescent="0.2">
      <c r="A57" s="15">
        <v>48</v>
      </c>
      <c r="B57" s="50">
        <v>1</v>
      </c>
      <c r="C57" s="20">
        <v>1728</v>
      </c>
      <c r="D57" s="20">
        <v>1753</v>
      </c>
      <c r="E57" s="52">
        <v>0.2356</v>
      </c>
      <c r="F57" s="13">
        <f t="shared" si="3"/>
        <v>5.7454754380925025E-4</v>
      </c>
      <c r="G57" s="13">
        <f t="shared" si="0"/>
        <v>5.7429532241054266E-4</v>
      </c>
      <c r="H57" s="11">
        <f t="shared" si="6"/>
        <v>98978.440043470575</v>
      </c>
      <c r="I57" s="11">
        <f t="shared" si="4"/>
        <v>56.842855136457501</v>
      </c>
      <c r="J57" s="11">
        <f t="shared" si="1"/>
        <v>98934.989365004265</v>
      </c>
      <c r="K57" s="11">
        <f t="shared" si="2"/>
        <v>3903994.3113798322</v>
      </c>
      <c r="L57" s="14">
        <f t="shared" si="5"/>
        <v>39.44287573804182</v>
      </c>
    </row>
    <row r="58" spans="1:12" x14ac:dyDescent="0.2">
      <c r="A58" s="15">
        <v>49</v>
      </c>
      <c r="B58" s="50">
        <v>1</v>
      </c>
      <c r="C58" s="20">
        <v>1696</v>
      </c>
      <c r="D58" s="20">
        <v>1752</v>
      </c>
      <c r="E58" s="52">
        <v>0.34789999999999999</v>
      </c>
      <c r="F58" s="13">
        <f t="shared" si="3"/>
        <v>5.8004640371229696E-4</v>
      </c>
      <c r="G58" s="13">
        <f t="shared" si="0"/>
        <v>5.7982708512632774E-4</v>
      </c>
      <c r="H58" s="11">
        <f t="shared" si="6"/>
        <v>98921.597188334112</v>
      </c>
      <c r="I58" s="11">
        <f t="shared" si="4"/>
        <v>57.357421353752507</v>
      </c>
      <c r="J58" s="11">
        <f t="shared" si="1"/>
        <v>98884.194413869336</v>
      </c>
      <c r="K58" s="11">
        <f t="shared" si="2"/>
        <v>3805059.3220148277</v>
      </c>
      <c r="L58" s="14">
        <f t="shared" si="5"/>
        <v>38.465405231685452</v>
      </c>
    </row>
    <row r="59" spans="1:12" x14ac:dyDescent="0.2">
      <c r="A59" s="15">
        <v>50</v>
      </c>
      <c r="B59" s="50">
        <v>3</v>
      </c>
      <c r="C59" s="20">
        <v>1674</v>
      </c>
      <c r="D59" s="20">
        <v>1711</v>
      </c>
      <c r="E59" s="52">
        <v>0.5927</v>
      </c>
      <c r="F59" s="13">
        <f t="shared" si="3"/>
        <v>1.7725258493353029E-3</v>
      </c>
      <c r="G59" s="13">
        <f t="shared" si="0"/>
        <v>1.7712470978854321E-3</v>
      </c>
      <c r="H59" s="11">
        <f t="shared" si="6"/>
        <v>98864.239766980361</v>
      </c>
      <c r="I59" s="11">
        <f t="shared" si="4"/>
        <v>175.11299777191348</v>
      </c>
      <c r="J59" s="11">
        <f t="shared" si="1"/>
        <v>98792.916242987863</v>
      </c>
      <c r="K59" s="11">
        <f t="shared" si="2"/>
        <v>3706175.1276009586</v>
      </c>
      <c r="L59" s="14">
        <f t="shared" si="5"/>
        <v>37.487519616155311</v>
      </c>
    </row>
    <row r="60" spans="1:12" x14ac:dyDescent="0.2">
      <c r="A60" s="15">
        <v>51</v>
      </c>
      <c r="B60" s="50">
        <v>4</v>
      </c>
      <c r="C60" s="20">
        <v>1427</v>
      </c>
      <c r="D60" s="20">
        <v>1679</v>
      </c>
      <c r="E60" s="52">
        <v>0.75549999999999995</v>
      </c>
      <c r="F60" s="13">
        <f t="shared" si="3"/>
        <v>2.5756600128783E-3</v>
      </c>
      <c r="G60" s="13">
        <f t="shared" si="0"/>
        <v>2.5740390147093459E-3</v>
      </c>
      <c r="H60" s="11">
        <f t="shared" si="6"/>
        <v>98689.126769208451</v>
      </c>
      <c r="I60" s="11">
        <f t="shared" si="4"/>
        <v>254.02966263153905</v>
      </c>
      <c r="J60" s="11">
        <f t="shared" si="1"/>
        <v>98627.016516695046</v>
      </c>
      <c r="K60" s="11">
        <f t="shared" si="2"/>
        <v>3607382.2113579707</v>
      </c>
      <c r="L60" s="14">
        <f t="shared" si="5"/>
        <v>36.552985414432641</v>
      </c>
    </row>
    <row r="61" spans="1:12" x14ac:dyDescent="0.2">
      <c r="A61" s="15">
        <v>52</v>
      </c>
      <c r="B61" s="50">
        <v>0</v>
      </c>
      <c r="C61" s="20">
        <v>1436</v>
      </c>
      <c r="D61" s="20">
        <v>1441</v>
      </c>
      <c r="E61" s="52">
        <v>0</v>
      </c>
      <c r="F61" s="13">
        <f t="shared" si="3"/>
        <v>0</v>
      </c>
      <c r="G61" s="13">
        <f t="shared" si="0"/>
        <v>0</v>
      </c>
      <c r="H61" s="11">
        <f t="shared" si="6"/>
        <v>98435.097106576912</v>
      </c>
      <c r="I61" s="11">
        <f t="shared" si="4"/>
        <v>0</v>
      </c>
      <c r="J61" s="11">
        <f t="shared" si="1"/>
        <v>98435.097106576912</v>
      </c>
      <c r="K61" s="11">
        <f t="shared" si="2"/>
        <v>3508755.1948412755</v>
      </c>
      <c r="L61" s="14">
        <f t="shared" si="5"/>
        <v>35.645367333180992</v>
      </c>
    </row>
    <row r="62" spans="1:12" x14ac:dyDescent="0.2">
      <c r="A62" s="15">
        <v>53</v>
      </c>
      <c r="B62" s="50">
        <v>1</v>
      </c>
      <c r="C62" s="20">
        <v>1347</v>
      </c>
      <c r="D62" s="20">
        <v>1426</v>
      </c>
      <c r="E62" s="52">
        <v>0.3644</v>
      </c>
      <c r="F62" s="13">
        <f t="shared" si="3"/>
        <v>7.2124053371799498E-4</v>
      </c>
      <c r="G62" s="13">
        <f t="shared" si="0"/>
        <v>7.2091005378277365E-4</v>
      </c>
      <c r="H62" s="11">
        <f t="shared" si="6"/>
        <v>98435.097106576912</v>
      </c>
      <c r="I62" s="11">
        <f t="shared" si="4"/>
        <v>70.962851149214913</v>
      </c>
      <c r="J62" s="11">
        <f t="shared" si="1"/>
        <v>98389.993118386468</v>
      </c>
      <c r="K62" s="11">
        <f t="shared" si="2"/>
        <v>3410320.0977346986</v>
      </c>
      <c r="L62" s="14">
        <f t="shared" si="5"/>
        <v>34.645367333180992</v>
      </c>
    </row>
    <row r="63" spans="1:12" x14ac:dyDescent="0.2">
      <c r="A63" s="15">
        <v>54</v>
      </c>
      <c r="B63" s="50">
        <v>4</v>
      </c>
      <c r="C63" s="20">
        <v>1330</v>
      </c>
      <c r="D63" s="20">
        <v>1351</v>
      </c>
      <c r="E63" s="52">
        <v>0.4466</v>
      </c>
      <c r="F63" s="13">
        <f t="shared" si="3"/>
        <v>2.9839612085042896E-3</v>
      </c>
      <c r="G63" s="13">
        <f t="shared" si="0"/>
        <v>2.9790418448133694E-3</v>
      </c>
      <c r="H63" s="11">
        <f t="shared" si="6"/>
        <v>98364.134255427693</v>
      </c>
      <c r="I63" s="11">
        <f t="shared" si="4"/>
        <v>293.03087197575928</v>
      </c>
      <c r="J63" s="11">
        <f t="shared" si="1"/>
        <v>98201.970970876311</v>
      </c>
      <c r="K63" s="11">
        <f t="shared" si="2"/>
        <v>3311930.1046163123</v>
      </c>
      <c r="L63" s="14">
        <f t="shared" si="5"/>
        <v>33.670098656244328</v>
      </c>
    </row>
    <row r="64" spans="1:12" x14ac:dyDescent="0.2">
      <c r="A64" s="15">
        <v>55</v>
      </c>
      <c r="B64" s="50">
        <v>0</v>
      </c>
      <c r="C64" s="20">
        <v>1198</v>
      </c>
      <c r="D64" s="20">
        <v>1327</v>
      </c>
      <c r="E64" s="52">
        <v>0</v>
      </c>
      <c r="F64" s="13">
        <f t="shared" si="3"/>
        <v>0</v>
      </c>
      <c r="G64" s="13">
        <f t="shared" si="0"/>
        <v>0</v>
      </c>
      <c r="H64" s="11">
        <f t="shared" si="6"/>
        <v>98071.103383451933</v>
      </c>
      <c r="I64" s="11">
        <f t="shared" si="4"/>
        <v>0</v>
      </c>
      <c r="J64" s="11">
        <f t="shared" si="1"/>
        <v>98071.103383451933</v>
      </c>
      <c r="K64" s="11">
        <f t="shared" si="2"/>
        <v>3213728.1336454358</v>
      </c>
      <c r="L64" s="14">
        <f t="shared" si="5"/>
        <v>32.769368578223883</v>
      </c>
    </row>
    <row r="65" spans="1:12" x14ac:dyDescent="0.2">
      <c r="A65" s="15">
        <v>56</v>
      </c>
      <c r="B65" s="50">
        <v>5</v>
      </c>
      <c r="C65" s="20">
        <v>1189</v>
      </c>
      <c r="D65" s="20">
        <v>1195</v>
      </c>
      <c r="E65" s="52">
        <v>0.77969999999999995</v>
      </c>
      <c r="F65" s="13">
        <f t="shared" si="3"/>
        <v>4.1946308724832215E-3</v>
      </c>
      <c r="G65" s="13">
        <f t="shared" si="0"/>
        <v>4.1907582883769744E-3</v>
      </c>
      <c r="H65" s="11">
        <f t="shared" si="6"/>
        <v>98071.103383451933</v>
      </c>
      <c r="I65" s="11">
        <f t="shared" si="4"/>
        <v>410.99228935447633</v>
      </c>
      <c r="J65" s="11">
        <f t="shared" si="1"/>
        <v>97980.56178210715</v>
      </c>
      <c r="K65" s="11">
        <f t="shared" si="2"/>
        <v>3115657.0302619836</v>
      </c>
      <c r="L65" s="14">
        <f t="shared" si="5"/>
        <v>31.769368578223883</v>
      </c>
    </row>
    <row r="66" spans="1:12" x14ac:dyDescent="0.2">
      <c r="A66" s="15">
        <v>57</v>
      </c>
      <c r="B66" s="50">
        <v>2</v>
      </c>
      <c r="C66" s="20">
        <v>1132</v>
      </c>
      <c r="D66" s="20">
        <v>1196</v>
      </c>
      <c r="E66" s="52">
        <v>0.47670000000000001</v>
      </c>
      <c r="F66" s="13">
        <f t="shared" si="3"/>
        <v>1.718213058419244E-3</v>
      </c>
      <c r="G66" s="13">
        <f t="shared" si="0"/>
        <v>1.7166695306436667E-3</v>
      </c>
      <c r="H66" s="11">
        <f t="shared" si="6"/>
        <v>97660.111094097461</v>
      </c>
      <c r="I66" s="11">
        <f t="shared" si="4"/>
        <v>167.65013707451263</v>
      </c>
      <c r="J66" s="11">
        <f t="shared" si="1"/>
        <v>97572.379777366368</v>
      </c>
      <c r="K66" s="11">
        <f t="shared" si="2"/>
        <v>3017676.4684798764</v>
      </c>
      <c r="L66" s="14">
        <f t="shared" si="5"/>
        <v>30.89978533377138</v>
      </c>
    </row>
    <row r="67" spans="1:12" x14ac:dyDescent="0.2">
      <c r="A67" s="15">
        <v>58</v>
      </c>
      <c r="B67" s="50">
        <v>2</v>
      </c>
      <c r="C67" s="20">
        <v>1113</v>
      </c>
      <c r="D67" s="20">
        <v>1135</v>
      </c>
      <c r="E67" s="52">
        <v>0.39319999999999999</v>
      </c>
      <c r="F67" s="13">
        <f t="shared" si="3"/>
        <v>1.7793594306049821E-3</v>
      </c>
      <c r="G67" s="13">
        <f t="shared" si="0"/>
        <v>1.7774403011126066E-3</v>
      </c>
      <c r="H67" s="11">
        <f t="shared" si="6"/>
        <v>97492.460957022951</v>
      </c>
      <c r="I67" s="11">
        <f t="shared" si="4"/>
        <v>173.28702915965991</v>
      </c>
      <c r="J67" s="11">
        <f t="shared" si="1"/>
        <v>97387.310387728867</v>
      </c>
      <c r="K67" s="11">
        <f t="shared" si="2"/>
        <v>2920104.0887025101</v>
      </c>
      <c r="L67" s="14">
        <f t="shared" si="5"/>
        <v>29.952101527006924</v>
      </c>
    </row>
    <row r="68" spans="1:12" x14ac:dyDescent="0.2">
      <c r="A68" s="15">
        <v>59</v>
      </c>
      <c r="B68" s="50">
        <v>1</v>
      </c>
      <c r="C68" s="20">
        <v>1079</v>
      </c>
      <c r="D68" s="20">
        <v>1111</v>
      </c>
      <c r="E68" s="52">
        <v>0.76160000000000005</v>
      </c>
      <c r="F68" s="13">
        <f t="shared" si="3"/>
        <v>9.1324200913242006E-4</v>
      </c>
      <c r="G68" s="13">
        <f t="shared" si="0"/>
        <v>9.1304322419666806E-4</v>
      </c>
      <c r="H68" s="11">
        <f t="shared" si="6"/>
        <v>97319.173927863289</v>
      </c>
      <c r="I68" s="11">
        <f t="shared" si="4"/>
        <v>88.856612339252607</v>
      </c>
      <c r="J68" s="11">
        <f t="shared" si="1"/>
        <v>97297.990511481607</v>
      </c>
      <c r="K68" s="11">
        <f t="shared" si="2"/>
        <v>2822716.7783147814</v>
      </c>
      <c r="L68" s="14">
        <f t="shared" si="5"/>
        <v>29.004734261380882</v>
      </c>
    </row>
    <row r="69" spans="1:12" x14ac:dyDescent="0.2">
      <c r="A69" s="15">
        <v>60</v>
      </c>
      <c r="B69" s="50">
        <v>2</v>
      </c>
      <c r="C69" s="20">
        <v>1052</v>
      </c>
      <c r="D69" s="20">
        <v>1078</v>
      </c>
      <c r="E69" s="52">
        <v>0.2959</v>
      </c>
      <c r="F69" s="13">
        <f t="shared" si="3"/>
        <v>1.8779342723004694E-3</v>
      </c>
      <c r="G69" s="13">
        <f t="shared" si="0"/>
        <v>1.8754544460554596E-3</v>
      </c>
      <c r="H69" s="11">
        <f t="shared" si="6"/>
        <v>97230.317315524037</v>
      </c>
      <c r="I69" s="11">
        <f t="shared" si="4"/>
        <v>182.35103090078269</v>
      </c>
      <c r="J69" s="11">
        <f t="shared" si="1"/>
        <v>97101.923954666796</v>
      </c>
      <c r="K69" s="11">
        <f t="shared" si="2"/>
        <v>2725418.7878032997</v>
      </c>
      <c r="L69" s="14">
        <f t="shared" si="5"/>
        <v>28.030545030095798</v>
      </c>
    </row>
    <row r="70" spans="1:12" x14ac:dyDescent="0.2">
      <c r="A70" s="15">
        <v>61</v>
      </c>
      <c r="B70" s="50">
        <v>2</v>
      </c>
      <c r="C70" s="20">
        <v>1060</v>
      </c>
      <c r="D70" s="20">
        <v>1058</v>
      </c>
      <c r="E70" s="52">
        <v>0.50549999999999995</v>
      </c>
      <c r="F70" s="13">
        <f t="shared" si="3"/>
        <v>1.8885741265344666E-3</v>
      </c>
      <c r="G70" s="13">
        <f t="shared" si="0"/>
        <v>1.8868120329550591E-3</v>
      </c>
      <c r="H70" s="11">
        <f t="shared" si="6"/>
        <v>97047.966284623253</v>
      </c>
      <c r="I70" s="11">
        <f t="shared" si="4"/>
        <v>183.11127055964403</v>
      </c>
      <c r="J70" s="11">
        <f t="shared" si="1"/>
        <v>96957.417761331511</v>
      </c>
      <c r="K70" s="11">
        <f t="shared" si="2"/>
        <v>2628316.8638486331</v>
      </c>
      <c r="L70" s="14">
        <f t="shared" si="5"/>
        <v>27.082657828606926</v>
      </c>
    </row>
    <row r="71" spans="1:12" x14ac:dyDescent="0.2">
      <c r="A71" s="15">
        <v>62</v>
      </c>
      <c r="B71" s="50">
        <v>3</v>
      </c>
      <c r="C71" s="20">
        <v>989</v>
      </c>
      <c r="D71" s="20">
        <v>1054</v>
      </c>
      <c r="E71" s="52">
        <v>0.65390000000000004</v>
      </c>
      <c r="F71" s="13">
        <f t="shared" si="3"/>
        <v>2.936857562408223E-3</v>
      </c>
      <c r="G71" s="13">
        <f t="shared" si="0"/>
        <v>2.9338754352770942E-3</v>
      </c>
      <c r="H71" s="11">
        <f t="shared" si="6"/>
        <v>96864.855014063607</v>
      </c>
      <c r="I71" s="11">
        <f t="shared" si="4"/>
        <v>284.18941866743847</v>
      </c>
      <c r="J71" s="11">
        <f t="shared" si="1"/>
        <v>96766.497056262815</v>
      </c>
      <c r="K71" s="11">
        <f t="shared" si="2"/>
        <v>2531359.4460873017</v>
      </c>
      <c r="L71" s="14">
        <f t="shared" si="5"/>
        <v>26.132898724927415</v>
      </c>
    </row>
    <row r="72" spans="1:12" x14ac:dyDescent="0.2">
      <c r="A72" s="15">
        <v>63</v>
      </c>
      <c r="B72" s="50">
        <v>9</v>
      </c>
      <c r="C72" s="20">
        <v>977</v>
      </c>
      <c r="D72" s="20">
        <v>992</v>
      </c>
      <c r="E72" s="52">
        <v>0.53580000000000005</v>
      </c>
      <c r="F72" s="13">
        <f t="shared" si="3"/>
        <v>9.141696292534281E-3</v>
      </c>
      <c r="G72" s="13">
        <f t="shared" si="0"/>
        <v>9.1030667422693206E-3</v>
      </c>
      <c r="H72" s="11">
        <f t="shared" si="6"/>
        <v>96580.665595396174</v>
      </c>
      <c r="I72" s="11">
        <f t="shared" si="4"/>
        <v>879.18024492768575</v>
      </c>
      <c r="J72" s="11">
        <f t="shared" si="1"/>
        <v>96172.550125700742</v>
      </c>
      <c r="K72" s="11">
        <f t="shared" si="2"/>
        <v>2434592.9490310387</v>
      </c>
      <c r="L72" s="14">
        <f t="shared" si="5"/>
        <v>25.207870892402415</v>
      </c>
    </row>
    <row r="73" spans="1:12" x14ac:dyDescent="0.2">
      <c r="A73" s="15">
        <v>64</v>
      </c>
      <c r="B73" s="50">
        <v>2</v>
      </c>
      <c r="C73" s="20">
        <v>986</v>
      </c>
      <c r="D73" s="20">
        <v>973</v>
      </c>
      <c r="E73" s="52">
        <v>0.60140000000000005</v>
      </c>
      <c r="F73" s="13">
        <f t="shared" si="3"/>
        <v>2.0418580908626851E-3</v>
      </c>
      <c r="G73" s="13">
        <f t="shared" ref="G73:G108" si="7">F73/((1+(1-E73)*F73))</f>
        <v>2.0401976053792668E-3</v>
      </c>
      <c r="H73" s="11">
        <f t="shared" si="6"/>
        <v>95701.485350468487</v>
      </c>
      <c r="I73" s="11">
        <f t="shared" si="4"/>
        <v>195.2499412432648</v>
      </c>
      <c r="J73" s="11">
        <f t="shared" ref="J73:J108" si="8">H74+I73*E73</f>
        <v>95623.658723888919</v>
      </c>
      <c r="K73" s="11">
        <f t="shared" ref="K73:K97" si="9">K74+J73</f>
        <v>2338420.3989053378</v>
      </c>
      <c r="L73" s="14">
        <f t="shared" si="5"/>
        <v>24.434525653826654</v>
      </c>
    </row>
    <row r="74" spans="1:12" x14ac:dyDescent="0.2">
      <c r="A74" s="15">
        <v>65</v>
      </c>
      <c r="B74" s="50">
        <v>8</v>
      </c>
      <c r="C74" s="20">
        <v>901</v>
      </c>
      <c r="D74" s="20">
        <v>971</v>
      </c>
      <c r="E74" s="52">
        <v>0.43080000000000002</v>
      </c>
      <c r="F74" s="13">
        <f t="shared" ref="F74:F108" si="10">B74/((C74+D74)/2)</f>
        <v>8.5470085470085479E-3</v>
      </c>
      <c r="G74" s="13">
        <f t="shared" si="7"/>
        <v>8.5056290252889365E-3</v>
      </c>
      <c r="H74" s="11">
        <f t="shared" si="6"/>
        <v>95506.235409225221</v>
      </c>
      <c r="I74" s="11">
        <f t="shared" ref="I74:I108" si="11">H74*G74</f>
        <v>812.34060799278404</v>
      </c>
      <c r="J74" s="11">
        <f t="shared" si="8"/>
        <v>95043.851135155724</v>
      </c>
      <c r="K74" s="11">
        <f t="shared" si="9"/>
        <v>2242796.7401814489</v>
      </c>
      <c r="L74" s="14">
        <f t="shared" ref="L74:L108" si="12">K74/H74</f>
        <v>23.483249345673723</v>
      </c>
    </row>
    <row r="75" spans="1:12" x14ac:dyDescent="0.2">
      <c r="A75" s="15">
        <v>66</v>
      </c>
      <c r="B75" s="50">
        <v>8</v>
      </c>
      <c r="C75" s="20">
        <v>921</v>
      </c>
      <c r="D75" s="20">
        <v>881</v>
      </c>
      <c r="E75" s="52">
        <v>0.33489999999999998</v>
      </c>
      <c r="F75" s="13">
        <f t="shared" si="10"/>
        <v>8.8790233074361822E-3</v>
      </c>
      <c r="G75" s="13">
        <f t="shared" si="7"/>
        <v>8.8268966132080389E-3</v>
      </c>
      <c r="H75" s="11">
        <f t="shared" ref="H75:H108" si="13">H74-I74</f>
        <v>94693.89480123244</v>
      </c>
      <c r="I75" s="11">
        <f t="shared" si="11"/>
        <v>835.85321931247699</v>
      </c>
      <c r="J75" s="11">
        <f t="shared" si="8"/>
        <v>94137.968825067714</v>
      </c>
      <c r="K75" s="11">
        <f t="shared" si="9"/>
        <v>2147752.8890462932</v>
      </c>
      <c r="L75" s="14">
        <f t="shared" si="12"/>
        <v>22.681006981015425</v>
      </c>
    </row>
    <row r="76" spans="1:12" x14ac:dyDescent="0.2">
      <c r="A76" s="15">
        <v>67</v>
      </c>
      <c r="B76" s="50">
        <v>7</v>
      </c>
      <c r="C76" s="20">
        <v>860</v>
      </c>
      <c r="D76" s="20">
        <v>913</v>
      </c>
      <c r="E76" s="52">
        <v>0.47360000000000002</v>
      </c>
      <c r="F76" s="13">
        <f t="shared" si="10"/>
        <v>7.8962210941906381E-3</v>
      </c>
      <c r="G76" s="13">
        <f t="shared" si="7"/>
        <v>7.8635357512282858E-3</v>
      </c>
      <c r="H76" s="11">
        <f t="shared" si="13"/>
        <v>93858.04158191997</v>
      </c>
      <c r="I76" s="11">
        <f t="shared" si="11"/>
        <v>738.05606551969879</v>
      </c>
      <c r="J76" s="11">
        <f t="shared" si="8"/>
        <v>93469.528869030401</v>
      </c>
      <c r="K76" s="11">
        <f t="shared" si="9"/>
        <v>2053614.9202212254</v>
      </c>
      <c r="L76" s="14">
        <f t="shared" si="12"/>
        <v>21.880010339112133</v>
      </c>
    </row>
    <row r="77" spans="1:12" x14ac:dyDescent="0.2">
      <c r="A77" s="15">
        <v>68</v>
      </c>
      <c r="B77" s="50">
        <v>4</v>
      </c>
      <c r="C77" s="20">
        <v>957</v>
      </c>
      <c r="D77" s="20">
        <v>859</v>
      </c>
      <c r="E77" s="52">
        <v>0.56710000000000005</v>
      </c>
      <c r="F77" s="13">
        <f t="shared" si="10"/>
        <v>4.4052863436123352E-3</v>
      </c>
      <c r="G77" s="13">
        <f t="shared" si="7"/>
        <v>4.3969012398821809E-3</v>
      </c>
      <c r="H77" s="11">
        <f t="shared" si="13"/>
        <v>93119.985516400266</v>
      </c>
      <c r="I77" s="11">
        <f t="shared" si="11"/>
        <v>409.43937977487104</v>
      </c>
      <c r="J77" s="11">
        <f t="shared" si="8"/>
        <v>92942.739208895713</v>
      </c>
      <c r="K77" s="11">
        <f t="shared" si="9"/>
        <v>1960145.3913521951</v>
      </c>
      <c r="L77" s="14">
        <f t="shared" si="12"/>
        <v>21.049674572887202</v>
      </c>
    </row>
    <row r="78" spans="1:12" x14ac:dyDescent="0.2">
      <c r="A78" s="15">
        <v>69</v>
      </c>
      <c r="B78" s="50">
        <v>8</v>
      </c>
      <c r="C78" s="20">
        <v>954</v>
      </c>
      <c r="D78" s="20">
        <v>945</v>
      </c>
      <c r="E78" s="52">
        <v>0.43120000000000003</v>
      </c>
      <c r="F78" s="13">
        <f t="shared" si="10"/>
        <v>8.4254870984728798E-3</v>
      </c>
      <c r="G78" s="13">
        <f t="shared" si="7"/>
        <v>8.3853012377543158E-3</v>
      </c>
      <c r="H78" s="11">
        <f t="shared" si="13"/>
        <v>92710.546136625388</v>
      </c>
      <c r="I78" s="11">
        <f t="shared" si="11"/>
        <v>777.40585727232349</v>
      </c>
      <c r="J78" s="11">
        <f t="shared" si="8"/>
        <v>92268.357685008887</v>
      </c>
      <c r="K78" s="11">
        <f t="shared" si="9"/>
        <v>1867202.6521432993</v>
      </c>
      <c r="L78" s="14">
        <f t="shared" si="12"/>
        <v>20.140132163515098</v>
      </c>
    </row>
    <row r="79" spans="1:12" x14ac:dyDescent="0.2">
      <c r="A79" s="15">
        <v>70</v>
      </c>
      <c r="B79" s="50">
        <v>8</v>
      </c>
      <c r="C79" s="20">
        <v>1009</v>
      </c>
      <c r="D79" s="20">
        <v>947</v>
      </c>
      <c r="E79" s="52">
        <v>0.57769999999999999</v>
      </c>
      <c r="F79" s="13">
        <f t="shared" si="10"/>
        <v>8.1799591002044997E-3</v>
      </c>
      <c r="G79" s="13">
        <f t="shared" si="7"/>
        <v>8.1517995505097744E-3</v>
      </c>
      <c r="H79" s="11">
        <f t="shared" si="13"/>
        <v>91933.140279353058</v>
      </c>
      <c r="I79" s="11">
        <f t="shared" si="11"/>
        <v>749.42053160618229</v>
      </c>
      <c r="J79" s="11">
        <f t="shared" si="8"/>
        <v>91616.659988855768</v>
      </c>
      <c r="K79" s="11">
        <f t="shared" si="9"/>
        <v>1774934.2944582906</v>
      </c>
      <c r="L79" s="14">
        <f t="shared" si="12"/>
        <v>19.306795014995444</v>
      </c>
    </row>
    <row r="80" spans="1:12" x14ac:dyDescent="0.2">
      <c r="A80" s="15">
        <v>71</v>
      </c>
      <c r="B80" s="50">
        <v>6</v>
      </c>
      <c r="C80" s="20">
        <v>974</v>
      </c>
      <c r="D80" s="20">
        <v>1003</v>
      </c>
      <c r="E80" s="52">
        <v>0.56030000000000002</v>
      </c>
      <c r="F80" s="13">
        <f t="shared" si="10"/>
        <v>6.0698027314112293E-3</v>
      </c>
      <c r="G80" s="13">
        <f t="shared" si="7"/>
        <v>6.0536462019121053E-3</v>
      </c>
      <c r="H80" s="11">
        <f t="shared" si="13"/>
        <v>91183.719747746873</v>
      </c>
      <c r="I80" s="11">
        <f t="shared" si="11"/>
        <v>551.99397872716565</v>
      </c>
      <c r="J80" s="11">
        <f t="shared" si="8"/>
        <v>90941.007995300533</v>
      </c>
      <c r="K80" s="11">
        <f t="shared" si="9"/>
        <v>1683317.6344694349</v>
      </c>
      <c r="L80" s="14">
        <f t="shared" si="12"/>
        <v>18.460725655042484</v>
      </c>
    </row>
    <row r="81" spans="1:12" x14ac:dyDescent="0.2">
      <c r="A81" s="15">
        <v>72</v>
      </c>
      <c r="B81" s="50">
        <v>13</v>
      </c>
      <c r="C81" s="20">
        <v>1152</v>
      </c>
      <c r="D81" s="20">
        <v>969</v>
      </c>
      <c r="E81" s="52">
        <v>0.61409999999999998</v>
      </c>
      <c r="F81" s="13">
        <f t="shared" si="10"/>
        <v>1.2258368694012258E-2</v>
      </c>
      <c r="G81" s="13">
        <f t="shared" si="7"/>
        <v>1.220065344822845E-2</v>
      </c>
      <c r="H81" s="11">
        <f t="shared" si="13"/>
        <v>90631.7257690197</v>
      </c>
      <c r="I81" s="11">
        <f t="shared" si="11"/>
        <v>1105.7662775226854</v>
      </c>
      <c r="J81" s="11">
        <f t="shared" si="8"/>
        <v>90205.010562523705</v>
      </c>
      <c r="K81" s="11">
        <f t="shared" si="9"/>
        <v>1592376.6264741344</v>
      </c>
      <c r="L81" s="14">
        <f t="shared" si="12"/>
        <v>17.569748484458966</v>
      </c>
    </row>
    <row r="82" spans="1:12" x14ac:dyDescent="0.2">
      <c r="A82" s="15">
        <v>73</v>
      </c>
      <c r="B82" s="50">
        <v>11</v>
      </c>
      <c r="C82" s="20">
        <v>1318</v>
      </c>
      <c r="D82" s="20">
        <v>1136</v>
      </c>
      <c r="E82" s="52">
        <v>0.61170000000000002</v>
      </c>
      <c r="F82" s="13">
        <f t="shared" si="10"/>
        <v>8.9649551752241236E-3</v>
      </c>
      <c r="G82" s="13">
        <f t="shared" si="7"/>
        <v>8.9338556011173149E-3</v>
      </c>
      <c r="H82" s="11">
        <f t="shared" si="13"/>
        <v>89525.959491497022</v>
      </c>
      <c r="I82" s="11">
        <f t="shared" si="11"/>
        <v>799.8119946485125</v>
      </c>
      <c r="J82" s="11">
        <f t="shared" si="8"/>
        <v>89215.392493975014</v>
      </c>
      <c r="K82" s="11">
        <f t="shared" si="9"/>
        <v>1502171.6159116107</v>
      </c>
      <c r="L82" s="14">
        <f t="shared" si="12"/>
        <v>16.779173598851891</v>
      </c>
    </row>
    <row r="83" spans="1:12" x14ac:dyDescent="0.2">
      <c r="A83" s="15">
        <v>74</v>
      </c>
      <c r="B83" s="50">
        <v>17</v>
      </c>
      <c r="C83" s="20">
        <v>1221</v>
      </c>
      <c r="D83" s="20">
        <v>1305</v>
      </c>
      <c r="E83" s="52">
        <v>0.50749999999999995</v>
      </c>
      <c r="F83" s="13">
        <f t="shared" si="10"/>
        <v>1.3460015835312747E-2</v>
      </c>
      <c r="G83" s="13">
        <f t="shared" si="7"/>
        <v>1.3371376209568794E-2</v>
      </c>
      <c r="H83" s="11">
        <f t="shared" si="13"/>
        <v>88726.147496848513</v>
      </c>
      <c r="I83" s="11">
        <f t="shared" si="11"/>
        <v>1186.390697806052</v>
      </c>
      <c r="J83" s="11">
        <f t="shared" si="8"/>
        <v>88141.850078179035</v>
      </c>
      <c r="K83" s="11">
        <f t="shared" si="9"/>
        <v>1412956.2234176355</v>
      </c>
      <c r="L83" s="14">
        <f t="shared" si="12"/>
        <v>15.924913492584841</v>
      </c>
    </row>
    <row r="84" spans="1:12" x14ac:dyDescent="0.2">
      <c r="A84" s="15">
        <v>75</v>
      </c>
      <c r="B84" s="50">
        <v>12</v>
      </c>
      <c r="C84" s="20">
        <v>1091</v>
      </c>
      <c r="D84" s="20">
        <v>1203</v>
      </c>
      <c r="E84" s="52">
        <v>0.57720000000000005</v>
      </c>
      <c r="F84" s="13">
        <f t="shared" si="10"/>
        <v>1.0462074978204011E-2</v>
      </c>
      <c r="G84" s="13">
        <f t="shared" si="7"/>
        <v>1.0416001199923339E-2</v>
      </c>
      <c r="H84" s="11">
        <f t="shared" si="13"/>
        <v>87539.756799042458</v>
      </c>
      <c r="I84" s="11">
        <f t="shared" si="11"/>
        <v>911.81421185982356</v>
      </c>
      <c r="J84" s="11">
        <f t="shared" si="8"/>
        <v>87154.241750268135</v>
      </c>
      <c r="K84" s="11">
        <f t="shared" si="9"/>
        <v>1324814.3733394565</v>
      </c>
      <c r="L84" s="14">
        <f t="shared" si="12"/>
        <v>15.133859423218638</v>
      </c>
    </row>
    <row r="85" spans="1:12" x14ac:dyDescent="0.2">
      <c r="A85" s="15">
        <v>76</v>
      </c>
      <c r="B85" s="50">
        <v>15</v>
      </c>
      <c r="C85" s="20">
        <v>1122</v>
      </c>
      <c r="D85" s="20">
        <v>1070</v>
      </c>
      <c r="E85" s="52">
        <v>0.5927</v>
      </c>
      <c r="F85" s="13">
        <f t="shared" si="10"/>
        <v>1.3686131386861315E-2</v>
      </c>
      <c r="G85" s="13">
        <f t="shared" si="7"/>
        <v>1.3610262864080203E-2</v>
      </c>
      <c r="H85" s="11">
        <f t="shared" si="13"/>
        <v>86627.942587182639</v>
      </c>
      <c r="I85" s="11">
        <f t="shared" si="11"/>
        <v>1179.0290699860038</v>
      </c>
      <c r="J85" s="11">
        <f t="shared" si="8"/>
        <v>86147.724046977339</v>
      </c>
      <c r="K85" s="11">
        <f t="shared" si="9"/>
        <v>1237660.1315891885</v>
      </c>
      <c r="L85" s="14">
        <f t="shared" si="12"/>
        <v>14.287077525171551</v>
      </c>
    </row>
    <row r="86" spans="1:12" x14ac:dyDescent="0.2">
      <c r="A86" s="15">
        <v>77</v>
      </c>
      <c r="B86" s="50">
        <v>16</v>
      </c>
      <c r="C86" s="20">
        <v>1048</v>
      </c>
      <c r="D86" s="20">
        <v>1100</v>
      </c>
      <c r="E86" s="52">
        <v>0.48509999999999998</v>
      </c>
      <c r="F86" s="13">
        <f t="shared" si="10"/>
        <v>1.4897579143389199E-2</v>
      </c>
      <c r="G86" s="13">
        <f t="shared" si="7"/>
        <v>1.4784173246855778E-2</v>
      </c>
      <c r="H86" s="11">
        <f t="shared" si="13"/>
        <v>85448.913517196634</v>
      </c>
      <c r="I86" s="11">
        <f t="shared" si="11"/>
        <v>1263.2915411938316</v>
      </c>
      <c r="J86" s="11">
        <f t="shared" si="8"/>
        <v>84798.444702635927</v>
      </c>
      <c r="K86" s="11">
        <f t="shared" si="9"/>
        <v>1151512.4075422112</v>
      </c>
      <c r="L86" s="14">
        <f t="shared" si="12"/>
        <v>13.476033341377347</v>
      </c>
    </row>
    <row r="87" spans="1:12" x14ac:dyDescent="0.2">
      <c r="A87" s="15">
        <v>78</v>
      </c>
      <c r="B87" s="50">
        <v>20</v>
      </c>
      <c r="C87" s="20">
        <v>917</v>
      </c>
      <c r="D87" s="20">
        <v>1039</v>
      </c>
      <c r="E87" s="52">
        <v>0.5766</v>
      </c>
      <c r="F87" s="13">
        <f t="shared" si="10"/>
        <v>2.0449897750511249E-2</v>
      </c>
      <c r="G87" s="13">
        <f t="shared" si="7"/>
        <v>2.0274352538551681E-2</v>
      </c>
      <c r="H87" s="11">
        <f t="shared" si="13"/>
        <v>84185.621976002803</v>
      </c>
      <c r="I87" s="11">
        <f t="shared" si="11"/>
        <v>1706.8089786187247</v>
      </c>
      <c r="J87" s="11">
        <f t="shared" si="8"/>
        <v>83462.959054455641</v>
      </c>
      <c r="K87" s="11">
        <f t="shared" si="9"/>
        <v>1066713.9628395753</v>
      </c>
      <c r="L87" s="14">
        <f t="shared" si="12"/>
        <v>12.670975610819186</v>
      </c>
    </row>
    <row r="88" spans="1:12" x14ac:dyDescent="0.2">
      <c r="A88" s="15">
        <v>79</v>
      </c>
      <c r="B88" s="50">
        <v>20</v>
      </c>
      <c r="C88" s="20">
        <v>679</v>
      </c>
      <c r="D88" s="20">
        <v>887</v>
      </c>
      <c r="E88" s="52">
        <v>0.41</v>
      </c>
      <c r="F88" s="13">
        <f t="shared" si="10"/>
        <v>2.554278416347382E-2</v>
      </c>
      <c r="G88" s="13">
        <f t="shared" si="7"/>
        <v>2.5163563160543537E-2</v>
      </c>
      <c r="H88" s="11">
        <f t="shared" si="13"/>
        <v>82478.812997384084</v>
      </c>
      <c r="I88" s="11">
        <f t="shared" si="11"/>
        <v>2075.4608202663335</v>
      </c>
      <c r="J88" s="11">
        <f t="shared" si="8"/>
        <v>81254.291113426938</v>
      </c>
      <c r="K88" s="11">
        <f t="shared" si="9"/>
        <v>983251.00378511951</v>
      </c>
      <c r="L88" s="14">
        <f t="shared" si="12"/>
        <v>11.921255508566842</v>
      </c>
    </row>
    <row r="89" spans="1:12" x14ac:dyDescent="0.2">
      <c r="A89" s="15">
        <v>80</v>
      </c>
      <c r="B89" s="50">
        <v>12</v>
      </c>
      <c r="C89" s="20">
        <v>546</v>
      </c>
      <c r="D89" s="20">
        <v>658</v>
      </c>
      <c r="E89" s="52">
        <v>0.37190000000000001</v>
      </c>
      <c r="F89" s="13">
        <f t="shared" si="10"/>
        <v>1.9933554817275746E-2</v>
      </c>
      <c r="G89" s="13">
        <f t="shared" si="7"/>
        <v>1.9687067499735866E-2</v>
      </c>
      <c r="H89" s="11">
        <f t="shared" si="13"/>
        <v>80403.352177117747</v>
      </c>
      <c r="I89" s="11">
        <f t="shared" si="11"/>
        <v>1582.9062215159518</v>
      </c>
      <c r="J89" s="11">
        <f t="shared" si="8"/>
        <v>79409.12877938358</v>
      </c>
      <c r="K89" s="11">
        <f t="shared" si="9"/>
        <v>901996.7126716926</v>
      </c>
      <c r="L89" s="14">
        <f t="shared" si="12"/>
        <v>11.218396848488549</v>
      </c>
    </row>
    <row r="90" spans="1:12" x14ac:dyDescent="0.2">
      <c r="A90" s="15">
        <v>81</v>
      </c>
      <c r="B90" s="50">
        <v>11</v>
      </c>
      <c r="C90" s="20">
        <v>685</v>
      </c>
      <c r="D90" s="20">
        <v>541</v>
      </c>
      <c r="E90" s="52">
        <v>0.66800000000000004</v>
      </c>
      <c r="F90" s="13">
        <f t="shared" si="10"/>
        <v>1.794453507340946E-2</v>
      </c>
      <c r="G90" s="13">
        <f t="shared" si="7"/>
        <v>1.7838262099206685E-2</v>
      </c>
      <c r="H90" s="11">
        <f t="shared" si="13"/>
        <v>78820.445955601797</v>
      </c>
      <c r="I90" s="11">
        <f t="shared" si="11"/>
        <v>1406.0197737323804</v>
      </c>
      <c r="J90" s="11">
        <f t="shared" si="8"/>
        <v>78353.647390722646</v>
      </c>
      <c r="K90" s="11">
        <f t="shared" si="9"/>
        <v>822587.58389230899</v>
      </c>
      <c r="L90" s="14">
        <f t="shared" si="12"/>
        <v>10.436220880501722</v>
      </c>
    </row>
    <row r="91" spans="1:12" x14ac:dyDescent="0.2">
      <c r="A91" s="15">
        <v>82</v>
      </c>
      <c r="B91" s="50">
        <v>18</v>
      </c>
      <c r="C91" s="20">
        <v>394</v>
      </c>
      <c r="D91" s="20">
        <v>675</v>
      </c>
      <c r="E91" s="52">
        <v>0.58930000000000005</v>
      </c>
      <c r="F91" s="13">
        <f t="shared" si="10"/>
        <v>3.3676333021515438E-2</v>
      </c>
      <c r="G91" s="13">
        <f t="shared" si="7"/>
        <v>3.3216914200341549E-2</v>
      </c>
      <c r="H91" s="11">
        <f t="shared" si="13"/>
        <v>77414.426181869421</v>
      </c>
      <c r="I91" s="11">
        <f t="shared" si="11"/>
        <v>2571.4683523518311</v>
      </c>
      <c r="J91" s="11">
        <f t="shared" si="8"/>
        <v>76358.324129558518</v>
      </c>
      <c r="K91" s="11">
        <f t="shared" si="9"/>
        <v>744233.93650158634</v>
      </c>
      <c r="L91" s="14">
        <f t="shared" si="12"/>
        <v>9.6136337012065471</v>
      </c>
    </row>
    <row r="92" spans="1:12" x14ac:dyDescent="0.2">
      <c r="A92" s="15">
        <v>83</v>
      </c>
      <c r="B92" s="50">
        <v>14</v>
      </c>
      <c r="C92" s="20">
        <v>448</v>
      </c>
      <c r="D92" s="20">
        <v>381</v>
      </c>
      <c r="E92" s="52">
        <v>0.38019999999999998</v>
      </c>
      <c r="F92" s="13">
        <f t="shared" si="10"/>
        <v>3.3775633293124246E-2</v>
      </c>
      <c r="G92" s="13">
        <f t="shared" si="7"/>
        <v>3.3083067802329613E-2</v>
      </c>
      <c r="H92" s="11">
        <f t="shared" si="13"/>
        <v>74842.957829517589</v>
      </c>
      <c r="I92" s="11">
        <f t="shared" si="11"/>
        <v>2476.0346484008264</v>
      </c>
      <c r="J92" s="11">
        <f t="shared" si="8"/>
        <v>73308.311554438755</v>
      </c>
      <c r="K92" s="11">
        <f t="shared" si="9"/>
        <v>667875.61237202783</v>
      </c>
      <c r="L92" s="14">
        <f t="shared" si="12"/>
        <v>8.9236934474631617</v>
      </c>
    </row>
    <row r="93" spans="1:12" x14ac:dyDescent="0.2">
      <c r="A93" s="15">
        <v>84</v>
      </c>
      <c r="B93" s="50">
        <v>25</v>
      </c>
      <c r="C93" s="20">
        <v>478</v>
      </c>
      <c r="D93" s="20">
        <v>440</v>
      </c>
      <c r="E93" s="52">
        <v>0.61170000000000002</v>
      </c>
      <c r="F93" s="13">
        <f t="shared" si="10"/>
        <v>5.4466230936819175E-2</v>
      </c>
      <c r="G93" s="13">
        <f t="shared" si="7"/>
        <v>5.3338169327352351E-2</v>
      </c>
      <c r="H93" s="11">
        <f t="shared" si="13"/>
        <v>72366.923181116756</v>
      </c>
      <c r="I93" s="11">
        <f t="shared" si="11"/>
        <v>3859.9192023339056</v>
      </c>
      <c r="J93" s="11">
        <f t="shared" si="8"/>
        <v>70868.116554850509</v>
      </c>
      <c r="K93" s="11">
        <f t="shared" si="9"/>
        <v>594567.30081758904</v>
      </c>
      <c r="L93" s="14">
        <f t="shared" si="12"/>
        <v>8.2160091196572242</v>
      </c>
    </row>
    <row r="94" spans="1:12" x14ac:dyDescent="0.2">
      <c r="A94" s="15">
        <v>85</v>
      </c>
      <c r="B94" s="50">
        <v>21</v>
      </c>
      <c r="C94" s="20">
        <v>424</v>
      </c>
      <c r="D94" s="20">
        <v>446</v>
      </c>
      <c r="E94" s="52">
        <v>0.58979999999999999</v>
      </c>
      <c r="F94" s="13">
        <f t="shared" si="10"/>
        <v>4.8275862068965517E-2</v>
      </c>
      <c r="G94" s="13">
        <f t="shared" si="7"/>
        <v>4.7338430555198638E-2</v>
      </c>
      <c r="H94" s="11">
        <f t="shared" si="13"/>
        <v>68507.003978782857</v>
      </c>
      <c r="I94" s="11">
        <f t="shared" si="11"/>
        <v>3243.0140503943289</v>
      </c>
      <c r="J94" s="11">
        <f t="shared" si="8"/>
        <v>67176.7196153111</v>
      </c>
      <c r="K94" s="11">
        <f t="shared" si="9"/>
        <v>523699.18426273856</v>
      </c>
      <c r="L94" s="14">
        <f t="shared" si="12"/>
        <v>7.6444619359639816</v>
      </c>
    </row>
    <row r="95" spans="1:12" x14ac:dyDescent="0.2">
      <c r="A95" s="15">
        <v>86</v>
      </c>
      <c r="B95" s="50">
        <v>25</v>
      </c>
      <c r="C95" s="20">
        <v>389</v>
      </c>
      <c r="D95" s="20">
        <v>406</v>
      </c>
      <c r="E95" s="52">
        <v>0.50870000000000004</v>
      </c>
      <c r="F95" s="13">
        <f t="shared" si="10"/>
        <v>6.2893081761006289E-2</v>
      </c>
      <c r="G95" s="13">
        <f t="shared" si="7"/>
        <v>6.1007973742168105E-2</v>
      </c>
      <c r="H95" s="11">
        <f t="shared" si="13"/>
        <v>65263.989928388532</v>
      </c>
      <c r="I95" s="11">
        <f t="shared" si="11"/>
        <v>3981.623783860251</v>
      </c>
      <c r="J95" s="11">
        <f t="shared" si="8"/>
        <v>63307.81816337799</v>
      </c>
      <c r="K95" s="11">
        <f t="shared" si="9"/>
        <v>456522.46464742743</v>
      </c>
      <c r="L95" s="14">
        <f t="shared" si="12"/>
        <v>6.9950131021463839</v>
      </c>
    </row>
    <row r="96" spans="1:12" x14ac:dyDescent="0.2">
      <c r="A96" s="15">
        <v>87</v>
      </c>
      <c r="B96" s="50">
        <v>19</v>
      </c>
      <c r="C96" s="20">
        <v>318</v>
      </c>
      <c r="D96" s="20">
        <v>358</v>
      </c>
      <c r="E96" s="52">
        <v>0.38590000000000002</v>
      </c>
      <c r="F96" s="13">
        <f t="shared" si="10"/>
        <v>5.6213017751479293E-2</v>
      </c>
      <c r="G96" s="13">
        <f t="shared" si="7"/>
        <v>5.4337272594939368E-2</v>
      </c>
      <c r="H96" s="11">
        <f t="shared" si="13"/>
        <v>61282.366144528278</v>
      </c>
      <c r="I96" s="11">
        <f t="shared" si="11"/>
        <v>3329.9166344581163</v>
      </c>
      <c r="J96" s="11">
        <f t="shared" si="8"/>
        <v>59237.464339307546</v>
      </c>
      <c r="K96" s="11">
        <f t="shared" si="9"/>
        <v>393214.64648404944</v>
      </c>
      <c r="L96" s="14">
        <f t="shared" si="12"/>
        <v>6.4164403436494659</v>
      </c>
    </row>
    <row r="97" spans="1:12" x14ac:dyDescent="0.2">
      <c r="A97" s="15">
        <v>88</v>
      </c>
      <c r="B97" s="50">
        <v>29</v>
      </c>
      <c r="C97" s="20">
        <v>314</v>
      </c>
      <c r="D97" s="20">
        <v>294</v>
      </c>
      <c r="E97" s="52">
        <v>0.55820000000000003</v>
      </c>
      <c r="F97" s="13">
        <f t="shared" si="10"/>
        <v>9.5394736842105268E-2</v>
      </c>
      <c r="G97" s="13">
        <f t="shared" si="7"/>
        <v>9.1536878945949682E-2</v>
      </c>
      <c r="H97" s="11">
        <f t="shared" si="13"/>
        <v>57952.449510070161</v>
      </c>
      <c r="I97" s="11">
        <f t="shared" si="11"/>
        <v>5304.7863554245532</v>
      </c>
      <c r="J97" s="11">
        <f t="shared" si="8"/>
        <v>55608.794898243592</v>
      </c>
      <c r="K97" s="11">
        <f t="shared" si="9"/>
        <v>333977.18214474188</v>
      </c>
      <c r="L97" s="14">
        <f t="shared" si="12"/>
        <v>5.7629519540275522</v>
      </c>
    </row>
    <row r="98" spans="1:12" x14ac:dyDescent="0.2">
      <c r="A98" s="15">
        <v>89</v>
      </c>
      <c r="B98" s="50">
        <v>28</v>
      </c>
      <c r="C98" s="20">
        <v>272</v>
      </c>
      <c r="D98" s="20">
        <v>281</v>
      </c>
      <c r="E98" s="52">
        <v>0.50180000000000002</v>
      </c>
      <c r="F98" s="13">
        <f t="shared" si="10"/>
        <v>0.10126582278481013</v>
      </c>
      <c r="G98" s="13">
        <f t="shared" si="7"/>
        <v>9.6402267381328816E-2</v>
      </c>
      <c r="H98" s="11">
        <f t="shared" si="13"/>
        <v>52647.663154645605</v>
      </c>
      <c r="I98" s="11">
        <f t="shared" si="11"/>
        <v>5075.3541004362787</v>
      </c>
      <c r="J98" s="11">
        <f t="shared" si="8"/>
        <v>50119.121741808252</v>
      </c>
      <c r="K98" s="11">
        <f>K99+J98</f>
        <v>278368.38724649826</v>
      </c>
      <c r="L98" s="14">
        <f t="shared" si="12"/>
        <v>5.2873835336020072</v>
      </c>
    </row>
    <row r="99" spans="1:12" x14ac:dyDescent="0.2">
      <c r="A99" s="15">
        <v>90</v>
      </c>
      <c r="B99" s="50">
        <v>20</v>
      </c>
      <c r="C99" s="20">
        <v>203</v>
      </c>
      <c r="D99" s="20">
        <v>251</v>
      </c>
      <c r="E99" s="52">
        <v>0.443</v>
      </c>
      <c r="F99" s="24">
        <f t="shared" si="10"/>
        <v>8.8105726872246701E-2</v>
      </c>
      <c r="G99" s="24">
        <f t="shared" si="7"/>
        <v>8.3984210968337955E-2</v>
      </c>
      <c r="H99" s="25">
        <f t="shared" si="13"/>
        <v>47572.309054209327</v>
      </c>
      <c r="I99" s="25">
        <f t="shared" si="11"/>
        <v>3995.3228398596898</v>
      </c>
      <c r="J99" s="25">
        <f t="shared" si="8"/>
        <v>45346.914232407478</v>
      </c>
      <c r="K99" s="25">
        <f t="shared" ref="K99:K108" si="14">K100+J99</f>
        <v>228249.26550469</v>
      </c>
      <c r="L99" s="16">
        <f t="shared" si="12"/>
        <v>4.7979438047582832</v>
      </c>
    </row>
    <row r="100" spans="1:12" x14ac:dyDescent="0.2">
      <c r="A100" s="15">
        <v>91</v>
      </c>
      <c r="B100" s="50">
        <v>25</v>
      </c>
      <c r="C100" s="20">
        <v>182</v>
      </c>
      <c r="D100" s="20">
        <v>180</v>
      </c>
      <c r="E100" s="52">
        <v>0.37959999999999999</v>
      </c>
      <c r="F100" s="24">
        <f t="shared" si="10"/>
        <v>0.13812154696132597</v>
      </c>
      <c r="G100" s="24">
        <f t="shared" si="7"/>
        <v>0.12721998880464097</v>
      </c>
      <c r="H100" s="25">
        <f t="shared" si="13"/>
        <v>43576.986214349636</v>
      </c>
      <c r="I100" s="25">
        <f t="shared" si="11"/>
        <v>5543.8636983295546</v>
      </c>
      <c r="J100" s="25">
        <f t="shared" si="8"/>
        <v>40137.573175905985</v>
      </c>
      <c r="K100" s="25">
        <f t="shared" si="14"/>
        <v>182902.35127228254</v>
      </c>
      <c r="L100" s="16">
        <f t="shared" si="12"/>
        <v>4.1972235154723458</v>
      </c>
    </row>
    <row r="101" spans="1:12" x14ac:dyDescent="0.2">
      <c r="A101" s="15">
        <v>92</v>
      </c>
      <c r="B101" s="50">
        <v>23</v>
      </c>
      <c r="C101" s="20">
        <v>138</v>
      </c>
      <c r="D101" s="20">
        <v>155</v>
      </c>
      <c r="E101" s="52">
        <v>0.50719999999999998</v>
      </c>
      <c r="F101" s="24">
        <f t="shared" si="10"/>
        <v>0.15699658703071673</v>
      </c>
      <c r="G101" s="24">
        <f t="shared" si="7"/>
        <v>0.14572235203479089</v>
      </c>
      <c r="H101" s="25">
        <f t="shared" si="13"/>
        <v>38033.122516020085</v>
      </c>
      <c r="I101" s="25">
        <f t="shared" si="11"/>
        <v>5542.2760682618109</v>
      </c>
      <c r="J101" s="25">
        <f t="shared" si="8"/>
        <v>35301.888869580667</v>
      </c>
      <c r="K101" s="25">
        <f t="shared" si="14"/>
        <v>142764.77809637657</v>
      </c>
      <c r="L101" s="16">
        <f t="shared" si="12"/>
        <v>3.7536959537372208</v>
      </c>
    </row>
    <row r="102" spans="1:12" x14ac:dyDescent="0.2">
      <c r="A102" s="15">
        <v>93</v>
      </c>
      <c r="B102" s="50">
        <v>17</v>
      </c>
      <c r="C102" s="20">
        <v>120</v>
      </c>
      <c r="D102" s="20">
        <v>120</v>
      </c>
      <c r="E102" s="52">
        <v>0.6</v>
      </c>
      <c r="F102" s="24">
        <f t="shared" si="10"/>
        <v>0.14166666666666666</v>
      </c>
      <c r="G102" s="24">
        <f t="shared" si="7"/>
        <v>0.13406940063091483</v>
      </c>
      <c r="H102" s="25">
        <f t="shared" si="13"/>
        <v>32490.846447758275</v>
      </c>
      <c r="I102" s="25">
        <f t="shared" si="11"/>
        <v>4356.0283092420395</v>
      </c>
      <c r="J102" s="25">
        <f t="shared" si="8"/>
        <v>30748.43512406146</v>
      </c>
      <c r="K102" s="25">
        <f t="shared" si="14"/>
        <v>107462.88922679589</v>
      </c>
      <c r="L102" s="16">
        <f t="shared" si="12"/>
        <v>3.307481982643464</v>
      </c>
    </row>
    <row r="103" spans="1:12" x14ac:dyDescent="0.2">
      <c r="A103" s="15">
        <v>94</v>
      </c>
      <c r="B103" s="50">
        <v>33</v>
      </c>
      <c r="C103" s="20">
        <v>112</v>
      </c>
      <c r="D103" s="20">
        <v>91</v>
      </c>
      <c r="E103" s="52">
        <v>0.47949999999999998</v>
      </c>
      <c r="F103" s="24">
        <f t="shared" si="10"/>
        <v>0.3251231527093596</v>
      </c>
      <c r="G103" s="24">
        <f t="shared" si="7"/>
        <v>0.27806684558442485</v>
      </c>
      <c r="H103" s="25">
        <f t="shared" si="13"/>
        <v>28134.818138516235</v>
      </c>
      <c r="I103" s="25">
        <f t="shared" si="11"/>
        <v>7823.3601308686693</v>
      </c>
      <c r="J103" s="25">
        <f t="shared" si="8"/>
        <v>24062.759190399091</v>
      </c>
      <c r="K103" s="25">
        <f t="shared" si="14"/>
        <v>76714.454102734424</v>
      </c>
      <c r="L103" s="16">
        <f t="shared" si="12"/>
        <v>2.7266731821419965</v>
      </c>
    </row>
    <row r="104" spans="1:12" x14ac:dyDescent="0.2">
      <c r="A104" s="15">
        <v>95</v>
      </c>
      <c r="B104" s="50">
        <v>21</v>
      </c>
      <c r="C104" s="20">
        <v>76</v>
      </c>
      <c r="D104" s="20">
        <v>78</v>
      </c>
      <c r="E104" s="52">
        <v>0.50949999999999995</v>
      </c>
      <c r="F104" s="24">
        <f t="shared" si="10"/>
        <v>0.27272727272727271</v>
      </c>
      <c r="G104" s="24">
        <f t="shared" si="7"/>
        <v>0.24054845046706486</v>
      </c>
      <c r="H104" s="25">
        <f t="shared" si="13"/>
        <v>20311.458007647565</v>
      </c>
      <c r="I104" s="25">
        <f t="shared" si="11"/>
        <v>4885.8897504664783</v>
      </c>
      <c r="J104" s="25">
        <f t="shared" si="8"/>
        <v>17914.929085043757</v>
      </c>
      <c r="K104" s="25">
        <f t="shared" si="14"/>
        <v>52651.694912335326</v>
      </c>
      <c r="L104" s="16">
        <f t="shared" si="12"/>
        <v>2.5922164175762852</v>
      </c>
    </row>
    <row r="105" spans="1:12" x14ac:dyDescent="0.2">
      <c r="A105" s="15">
        <v>96</v>
      </c>
      <c r="B105" s="50">
        <v>22</v>
      </c>
      <c r="C105" s="20">
        <v>45</v>
      </c>
      <c r="D105" s="20">
        <v>55</v>
      </c>
      <c r="E105" s="52">
        <v>0.51</v>
      </c>
      <c r="F105" s="24">
        <f t="shared" si="10"/>
        <v>0.44</v>
      </c>
      <c r="G105" s="24">
        <f t="shared" si="7"/>
        <v>0.36196117143797302</v>
      </c>
      <c r="H105" s="25">
        <f t="shared" si="13"/>
        <v>15425.568257181087</v>
      </c>
      <c r="I105" s="25">
        <f t="shared" si="11"/>
        <v>5583.4567564656782</v>
      </c>
      <c r="J105" s="25">
        <f t="shared" si="8"/>
        <v>12689.674446512903</v>
      </c>
      <c r="K105" s="25">
        <f t="shared" si="14"/>
        <v>34736.765827291565</v>
      </c>
      <c r="L105" s="16">
        <f t="shared" si="12"/>
        <v>2.251895375790808</v>
      </c>
    </row>
    <row r="106" spans="1:12" x14ac:dyDescent="0.2">
      <c r="A106" s="15">
        <v>97</v>
      </c>
      <c r="B106" s="50">
        <v>7</v>
      </c>
      <c r="C106" s="20">
        <v>41</v>
      </c>
      <c r="D106" s="20">
        <v>36</v>
      </c>
      <c r="E106" s="52">
        <v>0.52170000000000005</v>
      </c>
      <c r="F106" s="24">
        <f t="shared" si="10"/>
        <v>0.18181818181818182</v>
      </c>
      <c r="G106" s="24">
        <f t="shared" si="7"/>
        <v>0.16727163240386064</v>
      </c>
      <c r="H106" s="25">
        <f t="shared" si="13"/>
        <v>9842.1115007154076</v>
      </c>
      <c r="I106" s="25">
        <f t="shared" si="11"/>
        <v>1646.3060570254768</v>
      </c>
      <c r="J106" s="25">
        <f t="shared" si="8"/>
        <v>9054.6833136401219</v>
      </c>
      <c r="K106" s="25">
        <f t="shared" si="14"/>
        <v>22047.091380778664</v>
      </c>
      <c r="L106" s="16">
        <f t="shared" si="12"/>
        <v>2.2400773837175181</v>
      </c>
    </row>
    <row r="107" spans="1:12" x14ac:dyDescent="0.2">
      <c r="A107" s="15">
        <v>98</v>
      </c>
      <c r="B107" s="50">
        <v>13</v>
      </c>
      <c r="C107" s="20">
        <v>34</v>
      </c>
      <c r="D107" s="20">
        <v>31</v>
      </c>
      <c r="E107" s="52">
        <v>0.55430000000000001</v>
      </c>
      <c r="F107" s="24">
        <f t="shared" si="10"/>
        <v>0.4</v>
      </c>
      <c r="G107" s="24">
        <f t="shared" si="7"/>
        <v>0.33947788301592152</v>
      </c>
      <c r="H107" s="25">
        <f t="shared" si="13"/>
        <v>8195.8054436899311</v>
      </c>
      <c r="I107" s="25">
        <f t="shared" si="11"/>
        <v>2782.2946816342233</v>
      </c>
      <c r="J107" s="25">
        <f t="shared" si="8"/>
        <v>6955.7367040855588</v>
      </c>
      <c r="K107" s="25">
        <f t="shared" si="14"/>
        <v>12992.408067138542</v>
      </c>
      <c r="L107" s="16">
        <f t="shared" si="12"/>
        <v>1.5852509135806274</v>
      </c>
    </row>
    <row r="108" spans="1:12" x14ac:dyDescent="0.2">
      <c r="A108" s="15">
        <v>99</v>
      </c>
      <c r="B108" s="50">
        <v>9</v>
      </c>
      <c r="C108" s="20">
        <v>19</v>
      </c>
      <c r="D108" s="20">
        <v>23</v>
      </c>
      <c r="E108" s="52">
        <v>0.43409999999999999</v>
      </c>
      <c r="F108" s="24">
        <f t="shared" si="10"/>
        <v>0.42857142857142855</v>
      </c>
      <c r="G108" s="24">
        <f t="shared" si="7"/>
        <v>0.34491877162928131</v>
      </c>
      <c r="H108" s="25">
        <f t="shared" si="13"/>
        <v>5413.5107620557083</v>
      </c>
      <c r="I108" s="25">
        <f t="shared" si="11"/>
        <v>1867.2214822501494</v>
      </c>
      <c r="J108" s="25">
        <f t="shared" si="8"/>
        <v>4356.8501252503493</v>
      </c>
      <c r="K108" s="25">
        <f t="shared" si="14"/>
        <v>6036.6713630529821</v>
      </c>
      <c r="L108" s="16">
        <f t="shared" si="12"/>
        <v>1.1151121016263827</v>
      </c>
    </row>
    <row r="109" spans="1:12" x14ac:dyDescent="0.2">
      <c r="A109" s="15" t="s">
        <v>24</v>
      </c>
      <c r="B109" s="25">
        <v>18</v>
      </c>
      <c r="C109" s="49">
        <v>36</v>
      </c>
      <c r="D109" s="49">
        <v>40</v>
      </c>
      <c r="E109" s="23"/>
      <c r="F109" s="24">
        <f>B109/((C109+D109)/2)</f>
        <v>0.47368421052631576</v>
      </c>
      <c r="G109" s="24">
        <v>1</v>
      </c>
      <c r="H109" s="25">
        <f>H108-I108</f>
        <v>3546.2892798055591</v>
      </c>
      <c r="I109" s="25">
        <f>H109*G109</f>
        <v>3546.2892798055591</v>
      </c>
      <c r="J109" s="25">
        <f>H109*F109</f>
        <v>1679.821237802633</v>
      </c>
      <c r="K109" s="25">
        <f>J109</f>
        <v>1679.821237802633</v>
      </c>
      <c r="L109" s="16">
        <f>K109/H109</f>
        <v>0.47368421052631571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266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268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14.75" x14ac:dyDescent="0.2">
      <c r="A6" s="54" t="s">
        <v>0</v>
      </c>
      <c r="B6" s="55" t="s">
        <v>256</v>
      </c>
      <c r="C6" s="69" t="s">
        <v>265</v>
      </c>
      <c r="D6" s="69"/>
      <c r="E6" s="56" t="s">
        <v>257</v>
      </c>
      <c r="F6" s="56" t="s">
        <v>258</v>
      </c>
      <c r="G6" s="56" t="s">
        <v>259</v>
      </c>
      <c r="H6" s="55" t="s">
        <v>260</v>
      </c>
      <c r="I6" s="55" t="s">
        <v>261</v>
      </c>
      <c r="J6" s="55" t="s">
        <v>262</v>
      </c>
      <c r="K6" s="55" t="s">
        <v>263</v>
      </c>
      <c r="L6" s="56" t="s">
        <v>264</v>
      </c>
    </row>
    <row r="7" spans="1:13" ht="14.25" x14ac:dyDescent="0.2">
      <c r="A7" s="57"/>
      <c r="B7" s="58"/>
      <c r="C7" s="60">
        <v>44197</v>
      </c>
      <c r="D7" s="60">
        <v>44562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50">
        <v>1</v>
      </c>
      <c r="C9" s="20">
        <v>729</v>
      </c>
      <c r="D9" s="20">
        <v>718</v>
      </c>
      <c r="E9" s="52">
        <v>9.8400000000000001E-2</v>
      </c>
      <c r="F9" s="13">
        <f>B9/((C9+D9)/2)</f>
        <v>1.38217000691085E-3</v>
      </c>
      <c r="G9" s="13">
        <f t="shared" ref="G9:G72" si="0">F9/((1+(1-E9)*F9))</f>
        <v>1.380449739481525E-3</v>
      </c>
      <c r="H9" s="11">
        <v>100000</v>
      </c>
      <c r="I9" s="11">
        <f>H9*G9</f>
        <v>138.04497394815249</v>
      </c>
      <c r="J9" s="11">
        <f t="shared" ref="J9:J72" si="1">H10+I9*E9</f>
        <v>99875.538651488343</v>
      </c>
      <c r="K9" s="11">
        <f t="shared" ref="K9:K72" si="2">K10+J9</f>
        <v>8680352.6503216121</v>
      </c>
      <c r="L9" s="22">
        <f>K9/H9</f>
        <v>86.803526503216119</v>
      </c>
    </row>
    <row r="10" spans="1:13" x14ac:dyDescent="0.2">
      <c r="A10" s="15">
        <v>1</v>
      </c>
      <c r="B10" s="50">
        <v>0</v>
      </c>
      <c r="C10" s="20">
        <v>872</v>
      </c>
      <c r="D10" s="20">
        <v>743</v>
      </c>
      <c r="E10" s="52">
        <v>0</v>
      </c>
      <c r="F10" s="13">
        <f t="shared" ref="F10:F73" si="3">B10/((C10+D10)/2)</f>
        <v>0</v>
      </c>
      <c r="G10" s="13">
        <f t="shared" si="0"/>
        <v>0</v>
      </c>
      <c r="H10" s="11">
        <f>H9-I9</f>
        <v>99861.955026051844</v>
      </c>
      <c r="I10" s="11">
        <f t="shared" ref="I10:I73" si="4">H10*G10</f>
        <v>0</v>
      </c>
      <c r="J10" s="11">
        <f t="shared" si="1"/>
        <v>99861.955026051844</v>
      </c>
      <c r="K10" s="11">
        <f t="shared" si="2"/>
        <v>8580477.1116701234</v>
      </c>
      <c r="L10" s="14">
        <f t="shared" ref="L10:L73" si="5">K10/H10</f>
        <v>85.923384029800545</v>
      </c>
    </row>
    <row r="11" spans="1:13" x14ac:dyDescent="0.2">
      <c r="A11" s="15">
        <v>2</v>
      </c>
      <c r="B11" s="51">
        <v>0</v>
      </c>
      <c r="C11" s="20">
        <v>886</v>
      </c>
      <c r="D11" s="20">
        <v>849</v>
      </c>
      <c r="E11" s="52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99861.955026051844</v>
      </c>
      <c r="I11" s="11">
        <f t="shared" si="4"/>
        <v>0</v>
      </c>
      <c r="J11" s="11">
        <f t="shared" si="1"/>
        <v>99861.955026051844</v>
      </c>
      <c r="K11" s="11">
        <f t="shared" si="2"/>
        <v>8480615.1566440724</v>
      </c>
      <c r="L11" s="14">
        <f t="shared" si="5"/>
        <v>84.923384029800559</v>
      </c>
    </row>
    <row r="12" spans="1:13" x14ac:dyDescent="0.2">
      <c r="A12" s="15">
        <v>3</v>
      </c>
      <c r="B12" s="51">
        <v>0</v>
      </c>
      <c r="C12" s="20">
        <v>967</v>
      </c>
      <c r="D12" s="20">
        <v>886</v>
      </c>
      <c r="E12" s="52">
        <v>0</v>
      </c>
      <c r="F12" s="13">
        <f t="shared" si="3"/>
        <v>0</v>
      </c>
      <c r="G12" s="13">
        <f t="shared" si="0"/>
        <v>0</v>
      </c>
      <c r="H12" s="11">
        <f t="shared" si="6"/>
        <v>99861.955026051844</v>
      </c>
      <c r="I12" s="11">
        <f t="shared" si="4"/>
        <v>0</v>
      </c>
      <c r="J12" s="11">
        <f t="shared" si="1"/>
        <v>99861.955026051844</v>
      </c>
      <c r="K12" s="11">
        <f t="shared" si="2"/>
        <v>8380753.2016180204</v>
      </c>
      <c r="L12" s="14">
        <f t="shared" si="5"/>
        <v>83.923384029800559</v>
      </c>
    </row>
    <row r="13" spans="1:13" x14ac:dyDescent="0.2">
      <c r="A13" s="15">
        <v>4</v>
      </c>
      <c r="B13" s="51">
        <v>0</v>
      </c>
      <c r="C13" s="20">
        <v>972</v>
      </c>
      <c r="D13" s="20">
        <v>978</v>
      </c>
      <c r="E13" s="52">
        <v>0</v>
      </c>
      <c r="F13" s="13">
        <f t="shared" si="3"/>
        <v>0</v>
      </c>
      <c r="G13" s="13">
        <f t="shared" si="0"/>
        <v>0</v>
      </c>
      <c r="H13" s="11">
        <f t="shared" si="6"/>
        <v>99861.955026051844</v>
      </c>
      <c r="I13" s="11">
        <f t="shared" si="4"/>
        <v>0</v>
      </c>
      <c r="J13" s="11">
        <f t="shared" si="1"/>
        <v>99861.955026051844</v>
      </c>
      <c r="K13" s="11">
        <f t="shared" si="2"/>
        <v>8280891.2465919685</v>
      </c>
      <c r="L13" s="14">
        <f t="shared" si="5"/>
        <v>82.923384029800545</v>
      </c>
    </row>
    <row r="14" spans="1:13" x14ac:dyDescent="0.2">
      <c r="A14" s="15">
        <v>5</v>
      </c>
      <c r="B14" s="51">
        <v>1</v>
      </c>
      <c r="C14" s="20">
        <v>968</v>
      </c>
      <c r="D14" s="20">
        <v>971</v>
      </c>
      <c r="E14" s="52">
        <v>0</v>
      </c>
      <c r="F14" s="13">
        <f t="shared" si="3"/>
        <v>1.0314595152140279E-3</v>
      </c>
      <c r="G14" s="13">
        <f t="shared" si="0"/>
        <v>1.0303967027305513E-3</v>
      </c>
      <c r="H14" s="11">
        <f t="shared" si="6"/>
        <v>99861.955026051844</v>
      </c>
      <c r="I14" s="11">
        <f t="shared" si="4"/>
        <v>102.89742918707043</v>
      </c>
      <c r="J14" s="11">
        <f t="shared" si="1"/>
        <v>99759.057596864775</v>
      </c>
      <c r="K14" s="11">
        <f t="shared" si="2"/>
        <v>8181029.2915659165</v>
      </c>
      <c r="L14" s="14">
        <f t="shared" si="5"/>
        <v>81.923384029800545</v>
      </c>
    </row>
    <row r="15" spans="1:13" x14ac:dyDescent="0.2">
      <c r="A15" s="15">
        <v>6</v>
      </c>
      <c r="B15" s="51">
        <v>0</v>
      </c>
      <c r="C15" s="20">
        <v>935</v>
      </c>
      <c r="D15" s="20">
        <v>967</v>
      </c>
      <c r="E15" s="52">
        <v>0</v>
      </c>
      <c r="F15" s="13">
        <f t="shared" si="3"/>
        <v>0</v>
      </c>
      <c r="G15" s="13">
        <f t="shared" si="0"/>
        <v>0</v>
      </c>
      <c r="H15" s="11">
        <f t="shared" si="6"/>
        <v>99759.057596864775</v>
      </c>
      <c r="I15" s="11">
        <f t="shared" si="4"/>
        <v>0</v>
      </c>
      <c r="J15" s="11">
        <f t="shared" si="1"/>
        <v>99759.057596864775</v>
      </c>
      <c r="K15" s="11">
        <f t="shared" si="2"/>
        <v>8081270.2339690514</v>
      </c>
      <c r="L15" s="14">
        <f t="shared" si="5"/>
        <v>81.007884683776624</v>
      </c>
    </row>
    <row r="16" spans="1:13" x14ac:dyDescent="0.2">
      <c r="A16" s="15">
        <v>7</v>
      </c>
      <c r="B16" s="51">
        <v>0</v>
      </c>
      <c r="C16" s="20">
        <v>916</v>
      </c>
      <c r="D16" s="20">
        <v>923</v>
      </c>
      <c r="E16" s="52">
        <v>0</v>
      </c>
      <c r="F16" s="13">
        <f t="shared" si="3"/>
        <v>0</v>
      </c>
      <c r="G16" s="13">
        <f t="shared" si="0"/>
        <v>0</v>
      </c>
      <c r="H16" s="11">
        <f t="shared" si="6"/>
        <v>99759.057596864775</v>
      </c>
      <c r="I16" s="11">
        <f t="shared" si="4"/>
        <v>0</v>
      </c>
      <c r="J16" s="11">
        <f t="shared" si="1"/>
        <v>99759.057596864775</v>
      </c>
      <c r="K16" s="11">
        <f t="shared" si="2"/>
        <v>7981511.1763721863</v>
      </c>
      <c r="L16" s="14">
        <f t="shared" si="5"/>
        <v>80.007884683776609</v>
      </c>
    </row>
    <row r="17" spans="1:12" x14ac:dyDescent="0.2">
      <c r="A17" s="15">
        <v>8</v>
      </c>
      <c r="B17" s="51">
        <v>0</v>
      </c>
      <c r="C17" s="20">
        <v>956</v>
      </c>
      <c r="D17" s="20">
        <v>927</v>
      </c>
      <c r="E17" s="52">
        <v>0</v>
      </c>
      <c r="F17" s="13">
        <f t="shared" si="3"/>
        <v>0</v>
      </c>
      <c r="G17" s="13">
        <f t="shared" si="0"/>
        <v>0</v>
      </c>
      <c r="H17" s="11">
        <f t="shared" si="6"/>
        <v>99759.057596864775</v>
      </c>
      <c r="I17" s="11">
        <f t="shared" si="4"/>
        <v>0</v>
      </c>
      <c r="J17" s="11">
        <f t="shared" si="1"/>
        <v>99759.057596864775</v>
      </c>
      <c r="K17" s="11">
        <f t="shared" si="2"/>
        <v>7881752.1187753212</v>
      </c>
      <c r="L17" s="14">
        <f t="shared" si="5"/>
        <v>79.007884683776609</v>
      </c>
    </row>
    <row r="18" spans="1:12" x14ac:dyDescent="0.2">
      <c r="A18" s="15">
        <v>9</v>
      </c>
      <c r="B18" s="51">
        <v>0</v>
      </c>
      <c r="C18" s="20">
        <v>923</v>
      </c>
      <c r="D18" s="20">
        <v>959</v>
      </c>
      <c r="E18" s="52">
        <v>0</v>
      </c>
      <c r="F18" s="13">
        <f t="shared" si="3"/>
        <v>0</v>
      </c>
      <c r="G18" s="13">
        <f t="shared" si="0"/>
        <v>0</v>
      </c>
      <c r="H18" s="11">
        <f t="shared" si="6"/>
        <v>99759.057596864775</v>
      </c>
      <c r="I18" s="11">
        <f t="shared" si="4"/>
        <v>0</v>
      </c>
      <c r="J18" s="11">
        <f t="shared" si="1"/>
        <v>99759.057596864775</v>
      </c>
      <c r="K18" s="11">
        <f t="shared" si="2"/>
        <v>7781993.0611784561</v>
      </c>
      <c r="L18" s="14">
        <f t="shared" si="5"/>
        <v>78.007884683776609</v>
      </c>
    </row>
    <row r="19" spans="1:12" x14ac:dyDescent="0.2">
      <c r="A19" s="15">
        <v>10</v>
      </c>
      <c r="B19" s="51">
        <v>0</v>
      </c>
      <c r="C19" s="20">
        <v>980</v>
      </c>
      <c r="D19" s="20">
        <v>918</v>
      </c>
      <c r="E19" s="52">
        <v>0</v>
      </c>
      <c r="F19" s="13">
        <f t="shared" si="3"/>
        <v>0</v>
      </c>
      <c r="G19" s="13">
        <f t="shared" si="0"/>
        <v>0</v>
      </c>
      <c r="H19" s="11">
        <f t="shared" si="6"/>
        <v>99759.057596864775</v>
      </c>
      <c r="I19" s="11">
        <f t="shared" si="4"/>
        <v>0</v>
      </c>
      <c r="J19" s="11">
        <f t="shared" si="1"/>
        <v>99759.057596864775</v>
      </c>
      <c r="K19" s="11">
        <f t="shared" si="2"/>
        <v>7682234.003581591</v>
      </c>
      <c r="L19" s="14">
        <f t="shared" si="5"/>
        <v>77.007884683776609</v>
      </c>
    </row>
    <row r="20" spans="1:12" x14ac:dyDescent="0.2">
      <c r="A20" s="15">
        <v>11</v>
      </c>
      <c r="B20" s="51">
        <v>0</v>
      </c>
      <c r="C20" s="20">
        <v>920</v>
      </c>
      <c r="D20" s="20">
        <v>975</v>
      </c>
      <c r="E20" s="52">
        <v>0</v>
      </c>
      <c r="F20" s="13">
        <f t="shared" si="3"/>
        <v>0</v>
      </c>
      <c r="G20" s="13">
        <f t="shared" si="0"/>
        <v>0</v>
      </c>
      <c r="H20" s="11">
        <f t="shared" si="6"/>
        <v>99759.057596864775</v>
      </c>
      <c r="I20" s="11">
        <f t="shared" si="4"/>
        <v>0</v>
      </c>
      <c r="J20" s="11">
        <f t="shared" si="1"/>
        <v>99759.057596864775</v>
      </c>
      <c r="K20" s="11">
        <f t="shared" si="2"/>
        <v>7582474.9459847258</v>
      </c>
      <c r="L20" s="14">
        <f t="shared" si="5"/>
        <v>76.007884683776595</v>
      </c>
    </row>
    <row r="21" spans="1:12" x14ac:dyDescent="0.2">
      <c r="A21" s="15">
        <v>12</v>
      </c>
      <c r="B21" s="51">
        <v>0</v>
      </c>
      <c r="C21" s="20">
        <v>977</v>
      </c>
      <c r="D21" s="20">
        <v>922</v>
      </c>
      <c r="E21" s="52">
        <v>0</v>
      </c>
      <c r="F21" s="13">
        <f t="shared" si="3"/>
        <v>0</v>
      </c>
      <c r="G21" s="13">
        <f t="shared" si="0"/>
        <v>0</v>
      </c>
      <c r="H21" s="11">
        <f t="shared" si="6"/>
        <v>99759.057596864775</v>
      </c>
      <c r="I21" s="11">
        <f t="shared" si="4"/>
        <v>0</v>
      </c>
      <c r="J21" s="11">
        <f t="shared" si="1"/>
        <v>99759.057596864775</v>
      </c>
      <c r="K21" s="11">
        <f t="shared" si="2"/>
        <v>7482715.8883878607</v>
      </c>
      <c r="L21" s="14">
        <f t="shared" si="5"/>
        <v>75.007884683776595</v>
      </c>
    </row>
    <row r="22" spans="1:12" x14ac:dyDescent="0.2">
      <c r="A22" s="15">
        <v>13</v>
      </c>
      <c r="B22" s="51">
        <v>0</v>
      </c>
      <c r="C22" s="20">
        <v>920</v>
      </c>
      <c r="D22" s="20">
        <v>983</v>
      </c>
      <c r="E22" s="52">
        <v>0</v>
      </c>
      <c r="F22" s="13">
        <f t="shared" si="3"/>
        <v>0</v>
      </c>
      <c r="G22" s="13">
        <f t="shared" si="0"/>
        <v>0</v>
      </c>
      <c r="H22" s="11">
        <f t="shared" si="6"/>
        <v>99759.057596864775</v>
      </c>
      <c r="I22" s="11">
        <f t="shared" si="4"/>
        <v>0</v>
      </c>
      <c r="J22" s="11">
        <f t="shared" si="1"/>
        <v>99759.057596864775</v>
      </c>
      <c r="K22" s="11">
        <f t="shared" si="2"/>
        <v>7382956.8307909956</v>
      </c>
      <c r="L22" s="14">
        <f t="shared" si="5"/>
        <v>74.007884683776595</v>
      </c>
    </row>
    <row r="23" spans="1:12" x14ac:dyDescent="0.2">
      <c r="A23" s="15">
        <v>14</v>
      </c>
      <c r="B23" s="51">
        <v>0</v>
      </c>
      <c r="C23" s="20">
        <v>939</v>
      </c>
      <c r="D23" s="20">
        <v>934</v>
      </c>
      <c r="E23" s="52">
        <v>0</v>
      </c>
      <c r="F23" s="13">
        <f t="shared" si="3"/>
        <v>0</v>
      </c>
      <c r="G23" s="13">
        <f t="shared" si="0"/>
        <v>0</v>
      </c>
      <c r="H23" s="11">
        <f t="shared" si="6"/>
        <v>99759.057596864775</v>
      </c>
      <c r="I23" s="11">
        <f t="shared" si="4"/>
        <v>0</v>
      </c>
      <c r="J23" s="11">
        <f t="shared" si="1"/>
        <v>99759.057596864775</v>
      </c>
      <c r="K23" s="11">
        <f t="shared" si="2"/>
        <v>7283197.7731941305</v>
      </c>
      <c r="L23" s="14">
        <f t="shared" si="5"/>
        <v>73.007884683776595</v>
      </c>
    </row>
    <row r="24" spans="1:12" x14ac:dyDescent="0.2">
      <c r="A24" s="15">
        <v>15</v>
      </c>
      <c r="B24" s="51">
        <v>0</v>
      </c>
      <c r="C24" s="20">
        <v>857</v>
      </c>
      <c r="D24" s="20">
        <v>918</v>
      </c>
      <c r="E24" s="52">
        <v>0</v>
      </c>
      <c r="F24" s="13">
        <f t="shared" si="3"/>
        <v>0</v>
      </c>
      <c r="G24" s="13">
        <f t="shared" si="0"/>
        <v>0</v>
      </c>
      <c r="H24" s="11">
        <f t="shared" si="6"/>
        <v>99759.057596864775</v>
      </c>
      <c r="I24" s="11">
        <f t="shared" si="4"/>
        <v>0</v>
      </c>
      <c r="J24" s="11">
        <f t="shared" si="1"/>
        <v>99759.057596864775</v>
      </c>
      <c r="K24" s="11">
        <f t="shared" si="2"/>
        <v>7183438.7155972654</v>
      </c>
      <c r="L24" s="14">
        <f t="shared" si="5"/>
        <v>72.007884683776581</v>
      </c>
    </row>
    <row r="25" spans="1:12" x14ac:dyDescent="0.2">
      <c r="A25" s="15">
        <v>16</v>
      </c>
      <c r="B25" s="51">
        <v>0</v>
      </c>
      <c r="C25" s="20">
        <v>926</v>
      </c>
      <c r="D25" s="20">
        <v>843</v>
      </c>
      <c r="E25" s="52">
        <v>0</v>
      </c>
      <c r="F25" s="13">
        <f t="shared" si="3"/>
        <v>0</v>
      </c>
      <c r="G25" s="13">
        <f t="shared" si="0"/>
        <v>0</v>
      </c>
      <c r="H25" s="11">
        <f t="shared" si="6"/>
        <v>99759.057596864775</v>
      </c>
      <c r="I25" s="11">
        <f t="shared" si="4"/>
        <v>0</v>
      </c>
      <c r="J25" s="11">
        <f t="shared" si="1"/>
        <v>99759.057596864775</v>
      </c>
      <c r="K25" s="11">
        <f t="shared" si="2"/>
        <v>7083679.6580004003</v>
      </c>
      <c r="L25" s="14">
        <f t="shared" si="5"/>
        <v>71.007884683776581</v>
      </c>
    </row>
    <row r="26" spans="1:12" x14ac:dyDescent="0.2">
      <c r="A26" s="15">
        <v>17</v>
      </c>
      <c r="B26" s="51">
        <v>1</v>
      </c>
      <c r="C26" s="20">
        <v>873</v>
      </c>
      <c r="D26" s="20">
        <v>924</v>
      </c>
      <c r="E26" s="52">
        <v>0</v>
      </c>
      <c r="F26" s="13">
        <f t="shared" si="3"/>
        <v>1.1129660545353367E-3</v>
      </c>
      <c r="G26" s="13">
        <f t="shared" si="0"/>
        <v>1.1117287381878823E-3</v>
      </c>
      <c r="H26" s="11">
        <f t="shared" si="6"/>
        <v>99759.057596864775</v>
      </c>
      <c r="I26" s="11">
        <f t="shared" si="4"/>
        <v>110.90501122497476</v>
      </c>
      <c r="J26" s="11">
        <f t="shared" si="1"/>
        <v>99648.152585639808</v>
      </c>
      <c r="K26" s="11">
        <f t="shared" si="2"/>
        <v>6983920.6004035352</v>
      </c>
      <c r="L26" s="14">
        <f t="shared" si="5"/>
        <v>70.007884683776581</v>
      </c>
    </row>
    <row r="27" spans="1:12" x14ac:dyDescent="0.2">
      <c r="A27" s="15">
        <v>18</v>
      </c>
      <c r="B27" s="51">
        <v>0</v>
      </c>
      <c r="C27" s="20">
        <v>876</v>
      </c>
      <c r="D27" s="20">
        <v>891</v>
      </c>
      <c r="E27" s="52">
        <v>0</v>
      </c>
      <c r="F27" s="13">
        <f t="shared" si="3"/>
        <v>0</v>
      </c>
      <c r="G27" s="13">
        <f t="shared" si="0"/>
        <v>0</v>
      </c>
      <c r="H27" s="11">
        <f t="shared" si="6"/>
        <v>99648.152585639808</v>
      </c>
      <c r="I27" s="11">
        <f t="shared" si="4"/>
        <v>0</v>
      </c>
      <c r="J27" s="11">
        <f t="shared" si="1"/>
        <v>99648.152585639808</v>
      </c>
      <c r="K27" s="11">
        <f t="shared" si="2"/>
        <v>6884272.4478178956</v>
      </c>
      <c r="L27" s="14">
        <f t="shared" si="5"/>
        <v>69.085801082979444</v>
      </c>
    </row>
    <row r="28" spans="1:12" x14ac:dyDescent="0.2">
      <c r="A28" s="15">
        <v>19</v>
      </c>
      <c r="B28" s="51">
        <v>0</v>
      </c>
      <c r="C28" s="20">
        <v>815</v>
      </c>
      <c r="D28" s="20">
        <v>909</v>
      </c>
      <c r="E28" s="52">
        <v>0</v>
      </c>
      <c r="F28" s="13">
        <f t="shared" si="3"/>
        <v>0</v>
      </c>
      <c r="G28" s="13">
        <f t="shared" si="0"/>
        <v>0</v>
      </c>
      <c r="H28" s="11">
        <f t="shared" si="6"/>
        <v>99648.152585639808</v>
      </c>
      <c r="I28" s="11">
        <f t="shared" si="4"/>
        <v>0</v>
      </c>
      <c r="J28" s="11">
        <f t="shared" si="1"/>
        <v>99648.152585639808</v>
      </c>
      <c r="K28" s="11">
        <f t="shared" si="2"/>
        <v>6784624.2952322559</v>
      </c>
      <c r="L28" s="14">
        <f t="shared" si="5"/>
        <v>68.085801082979444</v>
      </c>
    </row>
    <row r="29" spans="1:12" x14ac:dyDescent="0.2">
      <c r="A29" s="15">
        <v>20</v>
      </c>
      <c r="B29" s="51">
        <v>0</v>
      </c>
      <c r="C29" s="20">
        <v>848</v>
      </c>
      <c r="D29" s="20">
        <v>830</v>
      </c>
      <c r="E29" s="52">
        <v>0</v>
      </c>
      <c r="F29" s="13">
        <f t="shared" si="3"/>
        <v>0</v>
      </c>
      <c r="G29" s="13">
        <f t="shared" si="0"/>
        <v>0</v>
      </c>
      <c r="H29" s="11">
        <f t="shared" si="6"/>
        <v>99648.152585639808</v>
      </c>
      <c r="I29" s="11">
        <f t="shared" si="4"/>
        <v>0</v>
      </c>
      <c r="J29" s="11">
        <f t="shared" si="1"/>
        <v>99648.152585639808</v>
      </c>
      <c r="K29" s="11">
        <f t="shared" si="2"/>
        <v>6684976.1426466163</v>
      </c>
      <c r="L29" s="14">
        <f t="shared" si="5"/>
        <v>67.085801082979444</v>
      </c>
    </row>
    <row r="30" spans="1:12" x14ac:dyDescent="0.2">
      <c r="A30" s="15">
        <v>21</v>
      </c>
      <c r="B30" s="51">
        <v>0</v>
      </c>
      <c r="C30" s="20">
        <v>842</v>
      </c>
      <c r="D30" s="20">
        <v>839</v>
      </c>
      <c r="E30" s="52">
        <v>0</v>
      </c>
      <c r="F30" s="13">
        <f t="shared" si="3"/>
        <v>0</v>
      </c>
      <c r="G30" s="13">
        <f t="shared" si="0"/>
        <v>0</v>
      </c>
      <c r="H30" s="11">
        <f t="shared" si="6"/>
        <v>99648.152585639808</v>
      </c>
      <c r="I30" s="11">
        <f t="shared" si="4"/>
        <v>0</v>
      </c>
      <c r="J30" s="11">
        <f t="shared" si="1"/>
        <v>99648.152585639808</v>
      </c>
      <c r="K30" s="11">
        <f t="shared" si="2"/>
        <v>6585327.9900609767</v>
      </c>
      <c r="L30" s="14">
        <f t="shared" si="5"/>
        <v>66.085801082979444</v>
      </c>
    </row>
    <row r="31" spans="1:12" x14ac:dyDescent="0.2">
      <c r="A31" s="15">
        <v>22</v>
      </c>
      <c r="B31" s="51">
        <v>1</v>
      </c>
      <c r="C31" s="20">
        <v>756</v>
      </c>
      <c r="D31" s="20">
        <v>855</v>
      </c>
      <c r="E31" s="52">
        <v>0</v>
      </c>
      <c r="F31" s="13">
        <f t="shared" si="3"/>
        <v>1.2414649286157666E-3</v>
      </c>
      <c r="G31" s="13">
        <f t="shared" si="0"/>
        <v>1.2399256044637321E-3</v>
      </c>
      <c r="H31" s="11">
        <f t="shared" si="6"/>
        <v>99648.152585639808</v>
      </c>
      <c r="I31" s="11">
        <f t="shared" si="4"/>
        <v>123.55629582844365</v>
      </c>
      <c r="J31" s="11">
        <f t="shared" si="1"/>
        <v>99524.596289811365</v>
      </c>
      <c r="K31" s="11">
        <f t="shared" si="2"/>
        <v>6485679.8374753371</v>
      </c>
      <c r="L31" s="14">
        <f t="shared" si="5"/>
        <v>65.085801082979458</v>
      </c>
    </row>
    <row r="32" spans="1:12" x14ac:dyDescent="0.2">
      <c r="A32" s="15">
        <v>23</v>
      </c>
      <c r="B32" s="51">
        <v>0</v>
      </c>
      <c r="C32" s="20">
        <v>783</v>
      </c>
      <c r="D32" s="20">
        <v>775</v>
      </c>
      <c r="E32" s="52">
        <v>0</v>
      </c>
      <c r="F32" s="13">
        <f t="shared" si="3"/>
        <v>0</v>
      </c>
      <c r="G32" s="13">
        <f t="shared" si="0"/>
        <v>0</v>
      </c>
      <c r="H32" s="11">
        <f t="shared" si="6"/>
        <v>99524.596289811365</v>
      </c>
      <c r="I32" s="11">
        <f t="shared" si="4"/>
        <v>0</v>
      </c>
      <c r="J32" s="11">
        <f t="shared" si="1"/>
        <v>99524.596289811365</v>
      </c>
      <c r="K32" s="11">
        <f t="shared" si="2"/>
        <v>6386155.2411855254</v>
      </c>
      <c r="L32" s="14">
        <f t="shared" si="5"/>
        <v>64.166602822374827</v>
      </c>
    </row>
    <row r="33" spans="1:12" x14ac:dyDescent="0.2">
      <c r="A33" s="15">
        <v>24</v>
      </c>
      <c r="B33" s="51">
        <v>0</v>
      </c>
      <c r="C33" s="20">
        <v>831</v>
      </c>
      <c r="D33" s="20">
        <v>803</v>
      </c>
      <c r="E33" s="52">
        <v>0</v>
      </c>
      <c r="F33" s="13">
        <f t="shared" si="3"/>
        <v>0</v>
      </c>
      <c r="G33" s="13">
        <f t="shared" si="0"/>
        <v>0</v>
      </c>
      <c r="H33" s="11">
        <f t="shared" si="6"/>
        <v>99524.596289811365</v>
      </c>
      <c r="I33" s="11">
        <f t="shared" si="4"/>
        <v>0</v>
      </c>
      <c r="J33" s="11">
        <f t="shared" si="1"/>
        <v>99524.596289811365</v>
      </c>
      <c r="K33" s="11">
        <f t="shared" si="2"/>
        <v>6286630.6448957138</v>
      </c>
      <c r="L33" s="14">
        <f t="shared" si="5"/>
        <v>63.166602822374827</v>
      </c>
    </row>
    <row r="34" spans="1:12" x14ac:dyDescent="0.2">
      <c r="A34" s="15">
        <v>25</v>
      </c>
      <c r="B34" s="51">
        <v>0</v>
      </c>
      <c r="C34" s="20">
        <v>877</v>
      </c>
      <c r="D34" s="20">
        <v>841</v>
      </c>
      <c r="E34" s="52">
        <v>0</v>
      </c>
      <c r="F34" s="13">
        <f t="shared" si="3"/>
        <v>0</v>
      </c>
      <c r="G34" s="13">
        <f t="shared" si="0"/>
        <v>0</v>
      </c>
      <c r="H34" s="11">
        <f t="shared" si="6"/>
        <v>99524.596289811365</v>
      </c>
      <c r="I34" s="11">
        <f t="shared" si="4"/>
        <v>0</v>
      </c>
      <c r="J34" s="11">
        <f t="shared" si="1"/>
        <v>99524.596289811365</v>
      </c>
      <c r="K34" s="11">
        <f t="shared" si="2"/>
        <v>6187106.0486059021</v>
      </c>
      <c r="L34" s="14">
        <f t="shared" si="5"/>
        <v>62.166602822374827</v>
      </c>
    </row>
    <row r="35" spans="1:12" x14ac:dyDescent="0.2">
      <c r="A35" s="15">
        <v>26</v>
      </c>
      <c r="B35" s="51">
        <v>0</v>
      </c>
      <c r="C35" s="20">
        <v>830</v>
      </c>
      <c r="D35" s="20">
        <v>876</v>
      </c>
      <c r="E35" s="52">
        <v>0.7268</v>
      </c>
      <c r="F35" s="13">
        <f t="shared" si="3"/>
        <v>0</v>
      </c>
      <c r="G35" s="13">
        <f t="shared" si="0"/>
        <v>0</v>
      </c>
      <c r="H35" s="11">
        <f t="shared" si="6"/>
        <v>99524.596289811365</v>
      </c>
      <c r="I35" s="11">
        <f t="shared" si="4"/>
        <v>0</v>
      </c>
      <c r="J35" s="11">
        <f t="shared" si="1"/>
        <v>99524.596289811365</v>
      </c>
      <c r="K35" s="11">
        <f t="shared" si="2"/>
        <v>6087581.4523160905</v>
      </c>
      <c r="L35" s="14">
        <f t="shared" si="5"/>
        <v>61.16660282237482</v>
      </c>
    </row>
    <row r="36" spans="1:12" x14ac:dyDescent="0.2">
      <c r="A36" s="15">
        <v>27</v>
      </c>
      <c r="B36" s="51">
        <v>1</v>
      </c>
      <c r="C36" s="20">
        <v>923</v>
      </c>
      <c r="D36" s="20">
        <v>826</v>
      </c>
      <c r="E36" s="52">
        <v>0.3115</v>
      </c>
      <c r="F36" s="13">
        <f t="shared" si="3"/>
        <v>1.1435105774728416E-3</v>
      </c>
      <c r="G36" s="13">
        <f t="shared" si="0"/>
        <v>1.1426109918034799E-3</v>
      </c>
      <c r="H36" s="11">
        <f t="shared" si="6"/>
        <v>99524.596289811365</v>
      </c>
      <c r="I36" s="11">
        <f t="shared" si="4"/>
        <v>113.7178976755423</v>
      </c>
      <c r="J36" s="11">
        <f t="shared" si="1"/>
        <v>99446.30151726176</v>
      </c>
      <c r="K36" s="11">
        <f t="shared" si="2"/>
        <v>5988056.8560262788</v>
      </c>
      <c r="L36" s="14">
        <f t="shared" si="5"/>
        <v>60.16660282237482</v>
      </c>
    </row>
    <row r="37" spans="1:12" x14ac:dyDescent="0.2">
      <c r="A37" s="15">
        <v>28</v>
      </c>
      <c r="B37" s="51">
        <v>0</v>
      </c>
      <c r="C37" s="20">
        <v>982</v>
      </c>
      <c r="D37" s="20">
        <v>919</v>
      </c>
      <c r="E37" s="52">
        <v>0</v>
      </c>
      <c r="F37" s="13">
        <f t="shared" si="3"/>
        <v>0</v>
      </c>
      <c r="G37" s="13">
        <f t="shared" si="0"/>
        <v>0</v>
      </c>
      <c r="H37" s="11">
        <f t="shared" si="6"/>
        <v>99410.878392135826</v>
      </c>
      <c r="I37" s="11">
        <f t="shared" si="4"/>
        <v>0</v>
      </c>
      <c r="J37" s="11">
        <f t="shared" si="1"/>
        <v>99410.878392135826</v>
      </c>
      <c r="K37" s="11">
        <f t="shared" si="2"/>
        <v>5888610.5545090167</v>
      </c>
      <c r="L37" s="14">
        <f t="shared" si="5"/>
        <v>59.235072154586774</v>
      </c>
    </row>
    <row r="38" spans="1:12" x14ac:dyDescent="0.2">
      <c r="A38" s="15">
        <v>29</v>
      </c>
      <c r="B38" s="51">
        <v>0</v>
      </c>
      <c r="C38" s="20">
        <v>1001</v>
      </c>
      <c r="D38" s="20">
        <v>985</v>
      </c>
      <c r="E38" s="52">
        <v>0</v>
      </c>
      <c r="F38" s="13">
        <f t="shared" si="3"/>
        <v>0</v>
      </c>
      <c r="G38" s="13">
        <f t="shared" si="0"/>
        <v>0</v>
      </c>
      <c r="H38" s="11">
        <f t="shared" si="6"/>
        <v>99410.878392135826</v>
      </c>
      <c r="I38" s="11">
        <f t="shared" si="4"/>
        <v>0</v>
      </c>
      <c r="J38" s="11">
        <f t="shared" si="1"/>
        <v>99410.878392135826</v>
      </c>
      <c r="K38" s="11">
        <f t="shared" si="2"/>
        <v>5789199.676116881</v>
      </c>
      <c r="L38" s="14">
        <f t="shared" si="5"/>
        <v>58.235072154586774</v>
      </c>
    </row>
    <row r="39" spans="1:12" x14ac:dyDescent="0.2">
      <c r="A39" s="15">
        <v>30</v>
      </c>
      <c r="B39" s="51">
        <v>1</v>
      </c>
      <c r="C39" s="20">
        <v>997</v>
      </c>
      <c r="D39" s="20">
        <v>978</v>
      </c>
      <c r="E39" s="52">
        <v>0</v>
      </c>
      <c r="F39" s="13">
        <f t="shared" si="3"/>
        <v>1.0126582278481013E-3</v>
      </c>
      <c r="G39" s="13">
        <f t="shared" si="0"/>
        <v>1.0116337885685384E-3</v>
      </c>
      <c r="H39" s="11">
        <f t="shared" si="6"/>
        <v>99410.878392135826</v>
      </c>
      <c r="I39" s="11">
        <f t="shared" si="4"/>
        <v>100.56740353276263</v>
      </c>
      <c r="J39" s="11">
        <f t="shared" si="1"/>
        <v>99310.310988603058</v>
      </c>
      <c r="K39" s="11">
        <f t="shared" si="2"/>
        <v>5689788.7977247452</v>
      </c>
      <c r="L39" s="14">
        <f t="shared" si="5"/>
        <v>57.235072154586774</v>
      </c>
    </row>
    <row r="40" spans="1:12" x14ac:dyDescent="0.2">
      <c r="A40" s="15">
        <v>31</v>
      </c>
      <c r="B40" s="51">
        <v>0</v>
      </c>
      <c r="C40" s="20">
        <v>1057</v>
      </c>
      <c r="D40" s="20">
        <v>1028</v>
      </c>
      <c r="E40" s="52">
        <v>0</v>
      </c>
      <c r="F40" s="13">
        <f t="shared" si="3"/>
        <v>0</v>
      </c>
      <c r="G40" s="13">
        <f t="shared" si="0"/>
        <v>0</v>
      </c>
      <c r="H40" s="11">
        <f t="shared" si="6"/>
        <v>99310.310988603058</v>
      </c>
      <c r="I40" s="11">
        <f t="shared" si="4"/>
        <v>0</v>
      </c>
      <c r="J40" s="11">
        <f t="shared" si="1"/>
        <v>99310.310988603058</v>
      </c>
      <c r="K40" s="11">
        <f t="shared" si="2"/>
        <v>5590478.4867361421</v>
      </c>
      <c r="L40" s="14">
        <f t="shared" si="5"/>
        <v>56.293031721325598</v>
      </c>
    </row>
    <row r="41" spans="1:12" x14ac:dyDescent="0.2">
      <c r="A41" s="15">
        <v>32</v>
      </c>
      <c r="B41" s="51">
        <v>0</v>
      </c>
      <c r="C41" s="20">
        <v>1110</v>
      </c>
      <c r="D41" s="20">
        <v>1049</v>
      </c>
      <c r="E41" s="52">
        <v>0.46450000000000002</v>
      </c>
      <c r="F41" s="13">
        <f t="shared" si="3"/>
        <v>0</v>
      </c>
      <c r="G41" s="13">
        <f t="shared" si="0"/>
        <v>0</v>
      </c>
      <c r="H41" s="11">
        <f t="shared" si="6"/>
        <v>99310.310988603058</v>
      </c>
      <c r="I41" s="11">
        <f t="shared" si="4"/>
        <v>0</v>
      </c>
      <c r="J41" s="11">
        <f t="shared" si="1"/>
        <v>99310.310988603058</v>
      </c>
      <c r="K41" s="11">
        <f t="shared" si="2"/>
        <v>5491168.1757475389</v>
      </c>
      <c r="L41" s="14">
        <f t="shared" si="5"/>
        <v>55.293031721325598</v>
      </c>
    </row>
    <row r="42" spans="1:12" x14ac:dyDescent="0.2">
      <c r="A42" s="15">
        <v>33</v>
      </c>
      <c r="B42" s="51">
        <v>0</v>
      </c>
      <c r="C42" s="20">
        <v>1199</v>
      </c>
      <c r="D42" s="20">
        <v>1127</v>
      </c>
      <c r="E42" s="52">
        <v>0</v>
      </c>
      <c r="F42" s="13">
        <f t="shared" si="3"/>
        <v>0</v>
      </c>
      <c r="G42" s="13">
        <f t="shared" si="0"/>
        <v>0</v>
      </c>
      <c r="H42" s="11">
        <f t="shared" si="6"/>
        <v>99310.310988603058</v>
      </c>
      <c r="I42" s="11">
        <f t="shared" si="4"/>
        <v>0</v>
      </c>
      <c r="J42" s="11">
        <f t="shared" si="1"/>
        <v>99310.310988603058</v>
      </c>
      <c r="K42" s="11">
        <f t="shared" si="2"/>
        <v>5391857.8647589358</v>
      </c>
      <c r="L42" s="14">
        <f t="shared" si="5"/>
        <v>54.293031721325598</v>
      </c>
    </row>
    <row r="43" spans="1:12" x14ac:dyDescent="0.2">
      <c r="A43" s="15">
        <v>34</v>
      </c>
      <c r="B43" s="51">
        <v>1</v>
      </c>
      <c r="C43" s="20">
        <v>1261</v>
      </c>
      <c r="D43" s="20">
        <v>1248</v>
      </c>
      <c r="E43" s="52">
        <v>0.52190000000000003</v>
      </c>
      <c r="F43" s="13">
        <f t="shared" si="3"/>
        <v>7.9713033080908732E-4</v>
      </c>
      <c r="G43" s="13">
        <f t="shared" si="0"/>
        <v>7.9682665378782319E-4</v>
      </c>
      <c r="H43" s="11">
        <f t="shared" si="6"/>
        <v>99310.310988603058</v>
      </c>
      <c r="I43" s="11">
        <f t="shared" si="4"/>
        <v>79.133102791676663</v>
      </c>
      <c r="J43" s="11">
        <f t="shared" si="1"/>
        <v>99272.47745215836</v>
      </c>
      <c r="K43" s="11">
        <f t="shared" si="2"/>
        <v>5292547.5537703326</v>
      </c>
      <c r="L43" s="14">
        <f t="shared" si="5"/>
        <v>53.293031721325598</v>
      </c>
    </row>
    <row r="44" spans="1:12" x14ac:dyDescent="0.2">
      <c r="A44" s="15">
        <v>35</v>
      </c>
      <c r="B44" s="51">
        <v>0</v>
      </c>
      <c r="C44" s="20">
        <v>1316</v>
      </c>
      <c r="D44" s="20">
        <v>1268</v>
      </c>
      <c r="E44" s="52">
        <v>0</v>
      </c>
      <c r="F44" s="13">
        <f t="shared" si="3"/>
        <v>0</v>
      </c>
      <c r="G44" s="13">
        <f t="shared" si="0"/>
        <v>0</v>
      </c>
      <c r="H44" s="11">
        <f t="shared" si="6"/>
        <v>99231.177885811383</v>
      </c>
      <c r="I44" s="11">
        <f t="shared" si="4"/>
        <v>0</v>
      </c>
      <c r="J44" s="11">
        <f t="shared" si="1"/>
        <v>99231.177885811383</v>
      </c>
      <c r="K44" s="11">
        <f t="shared" si="2"/>
        <v>5193275.0763181746</v>
      </c>
      <c r="L44" s="14">
        <f t="shared" si="5"/>
        <v>52.33511469846956</v>
      </c>
    </row>
    <row r="45" spans="1:12" x14ac:dyDescent="0.2">
      <c r="A45" s="15">
        <v>36</v>
      </c>
      <c r="B45" s="51">
        <v>0</v>
      </c>
      <c r="C45" s="20">
        <v>1400</v>
      </c>
      <c r="D45" s="20">
        <v>1310</v>
      </c>
      <c r="E45" s="52">
        <v>0</v>
      </c>
      <c r="F45" s="13">
        <f t="shared" si="3"/>
        <v>0</v>
      </c>
      <c r="G45" s="13">
        <f t="shared" si="0"/>
        <v>0</v>
      </c>
      <c r="H45" s="11">
        <f t="shared" si="6"/>
        <v>99231.177885811383</v>
      </c>
      <c r="I45" s="11">
        <f t="shared" si="4"/>
        <v>0</v>
      </c>
      <c r="J45" s="11">
        <f t="shared" si="1"/>
        <v>99231.177885811383</v>
      </c>
      <c r="K45" s="11">
        <f t="shared" si="2"/>
        <v>5094043.8984323628</v>
      </c>
      <c r="L45" s="14">
        <f t="shared" si="5"/>
        <v>51.335114698469553</v>
      </c>
    </row>
    <row r="46" spans="1:12" x14ac:dyDescent="0.2">
      <c r="A46" s="15">
        <v>37</v>
      </c>
      <c r="B46" s="50">
        <v>2</v>
      </c>
      <c r="C46" s="20">
        <v>1379</v>
      </c>
      <c r="D46" s="20">
        <v>1377</v>
      </c>
      <c r="E46" s="52">
        <v>0</v>
      </c>
      <c r="F46" s="13">
        <f t="shared" si="3"/>
        <v>1.4513788098693759E-3</v>
      </c>
      <c r="G46" s="13">
        <f t="shared" si="0"/>
        <v>1.4492753623188406E-3</v>
      </c>
      <c r="H46" s="11">
        <f t="shared" si="6"/>
        <v>99231.177885811383</v>
      </c>
      <c r="I46" s="11">
        <f t="shared" si="4"/>
        <v>143.81330128378463</v>
      </c>
      <c r="J46" s="11">
        <f t="shared" si="1"/>
        <v>99087.364584527604</v>
      </c>
      <c r="K46" s="11">
        <f t="shared" si="2"/>
        <v>4994812.720546551</v>
      </c>
      <c r="L46" s="14">
        <f t="shared" si="5"/>
        <v>50.335114698469546</v>
      </c>
    </row>
    <row r="47" spans="1:12" x14ac:dyDescent="0.2">
      <c r="A47" s="15">
        <v>38</v>
      </c>
      <c r="B47" s="50">
        <v>0</v>
      </c>
      <c r="C47" s="20">
        <v>1435</v>
      </c>
      <c r="D47" s="20">
        <v>1373</v>
      </c>
      <c r="E47" s="52">
        <v>0</v>
      </c>
      <c r="F47" s="13">
        <f t="shared" si="3"/>
        <v>0</v>
      </c>
      <c r="G47" s="13">
        <f t="shared" si="0"/>
        <v>0</v>
      </c>
      <c r="H47" s="11">
        <f t="shared" si="6"/>
        <v>99087.364584527604</v>
      </c>
      <c r="I47" s="11">
        <f t="shared" si="4"/>
        <v>0</v>
      </c>
      <c r="J47" s="11">
        <f t="shared" si="1"/>
        <v>99087.364584527604</v>
      </c>
      <c r="K47" s="11">
        <f t="shared" si="2"/>
        <v>4895725.3559620231</v>
      </c>
      <c r="L47" s="14">
        <f t="shared" si="5"/>
        <v>49.408170017335244</v>
      </c>
    </row>
    <row r="48" spans="1:12" x14ac:dyDescent="0.2">
      <c r="A48" s="15">
        <v>39</v>
      </c>
      <c r="B48" s="50">
        <v>0</v>
      </c>
      <c r="C48" s="20">
        <v>1552</v>
      </c>
      <c r="D48" s="20">
        <v>1439</v>
      </c>
      <c r="E48" s="52">
        <v>0.84150000000000003</v>
      </c>
      <c r="F48" s="13">
        <f t="shared" si="3"/>
        <v>0</v>
      </c>
      <c r="G48" s="13">
        <f t="shared" si="0"/>
        <v>0</v>
      </c>
      <c r="H48" s="11">
        <f t="shared" si="6"/>
        <v>99087.364584527604</v>
      </c>
      <c r="I48" s="11">
        <f t="shared" si="4"/>
        <v>0</v>
      </c>
      <c r="J48" s="11">
        <f t="shared" si="1"/>
        <v>99087.364584527604</v>
      </c>
      <c r="K48" s="11">
        <f t="shared" si="2"/>
        <v>4796637.9913774952</v>
      </c>
      <c r="L48" s="14">
        <f t="shared" si="5"/>
        <v>48.408170017335244</v>
      </c>
    </row>
    <row r="49" spans="1:12" x14ac:dyDescent="0.2">
      <c r="A49" s="15">
        <v>40</v>
      </c>
      <c r="B49" s="50">
        <v>0</v>
      </c>
      <c r="C49" s="20">
        <v>1488</v>
      </c>
      <c r="D49" s="20">
        <v>1576</v>
      </c>
      <c r="E49" s="52">
        <v>0.53010000000000002</v>
      </c>
      <c r="F49" s="13">
        <f t="shared" si="3"/>
        <v>0</v>
      </c>
      <c r="G49" s="13">
        <f t="shared" si="0"/>
        <v>0</v>
      </c>
      <c r="H49" s="11">
        <f t="shared" si="6"/>
        <v>99087.364584527604</v>
      </c>
      <c r="I49" s="11">
        <f t="shared" si="4"/>
        <v>0</v>
      </c>
      <c r="J49" s="11">
        <f t="shared" si="1"/>
        <v>99087.364584527604</v>
      </c>
      <c r="K49" s="11">
        <f t="shared" si="2"/>
        <v>4697550.6267929673</v>
      </c>
      <c r="L49" s="14">
        <f t="shared" si="5"/>
        <v>47.408170017335237</v>
      </c>
    </row>
    <row r="50" spans="1:12" x14ac:dyDescent="0.2">
      <c r="A50" s="15">
        <v>41</v>
      </c>
      <c r="B50" s="50">
        <v>1</v>
      </c>
      <c r="C50" s="20">
        <v>1639</v>
      </c>
      <c r="D50" s="20">
        <v>1498</v>
      </c>
      <c r="E50" s="52">
        <v>0.81559999999999999</v>
      </c>
      <c r="F50" s="13">
        <f t="shared" si="3"/>
        <v>6.3755180108383803E-4</v>
      </c>
      <c r="G50" s="13">
        <f t="shared" si="0"/>
        <v>6.3747685640272824E-4</v>
      </c>
      <c r="H50" s="11">
        <f t="shared" si="6"/>
        <v>99087.364584527604</v>
      </c>
      <c r="I50" s="11">
        <f t="shared" si="4"/>
        <v>63.165901684575687</v>
      </c>
      <c r="J50" s="11">
        <f t="shared" si="1"/>
        <v>99075.716792256964</v>
      </c>
      <c r="K50" s="11">
        <f t="shared" si="2"/>
        <v>4598463.2622084394</v>
      </c>
      <c r="L50" s="14">
        <f t="shared" si="5"/>
        <v>46.408170017335237</v>
      </c>
    </row>
    <row r="51" spans="1:12" x14ac:dyDescent="0.2">
      <c r="A51" s="15">
        <v>42</v>
      </c>
      <c r="B51" s="50">
        <v>1</v>
      </c>
      <c r="C51" s="20">
        <v>1700</v>
      </c>
      <c r="D51" s="20">
        <v>1608</v>
      </c>
      <c r="E51" s="52">
        <v>0.60109999999999997</v>
      </c>
      <c r="F51" s="13">
        <f t="shared" si="3"/>
        <v>6.0459492140266019E-4</v>
      </c>
      <c r="G51" s="13">
        <f t="shared" si="0"/>
        <v>6.0444914464099304E-4</v>
      </c>
      <c r="H51" s="11">
        <f t="shared" si="6"/>
        <v>99024.198682843024</v>
      </c>
      <c r="I51" s="11">
        <f t="shared" si="4"/>
        <v>59.855092192604218</v>
      </c>
      <c r="J51" s="11">
        <f t="shared" si="1"/>
        <v>99000.322486567384</v>
      </c>
      <c r="K51" s="11">
        <f t="shared" si="2"/>
        <v>4499387.5454161828</v>
      </c>
      <c r="L51" s="14">
        <f t="shared" si="5"/>
        <v>45.437252765123851</v>
      </c>
    </row>
    <row r="52" spans="1:12" x14ac:dyDescent="0.2">
      <c r="A52" s="15">
        <v>43</v>
      </c>
      <c r="B52" s="50">
        <v>0</v>
      </c>
      <c r="C52" s="20">
        <v>1701</v>
      </c>
      <c r="D52" s="20">
        <v>1692</v>
      </c>
      <c r="E52" s="52">
        <v>0</v>
      </c>
      <c r="F52" s="13">
        <f t="shared" si="3"/>
        <v>0</v>
      </c>
      <c r="G52" s="13">
        <f t="shared" si="0"/>
        <v>0</v>
      </c>
      <c r="H52" s="11">
        <f t="shared" si="6"/>
        <v>98964.343590650416</v>
      </c>
      <c r="I52" s="11">
        <f t="shared" si="4"/>
        <v>0</v>
      </c>
      <c r="J52" s="11">
        <f t="shared" si="1"/>
        <v>98964.343590650416</v>
      </c>
      <c r="K52" s="11">
        <f t="shared" si="2"/>
        <v>4400387.2229296155</v>
      </c>
      <c r="L52" s="14">
        <f t="shared" si="5"/>
        <v>44.46437033050092</v>
      </c>
    </row>
    <row r="53" spans="1:12" x14ac:dyDescent="0.2">
      <c r="A53" s="15">
        <v>44</v>
      </c>
      <c r="B53" s="50">
        <v>2</v>
      </c>
      <c r="C53" s="20">
        <v>1797</v>
      </c>
      <c r="D53" s="20">
        <v>1709</v>
      </c>
      <c r="E53" s="52">
        <v>0.2404</v>
      </c>
      <c r="F53" s="13">
        <f t="shared" si="3"/>
        <v>1.1409013120365088E-3</v>
      </c>
      <c r="G53" s="13">
        <f t="shared" si="0"/>
        <v>1.1399134304144404E-3</v>
      </c>
      <c r="H53" s="11">
        <f t="shared" si="6"/>
        <v>98964.343590650416</v>
      </c>
      <c r="I53" s="11">
        <f t="shared" si="4"/>
        <v>112.81078439113166</v>
      </c>
      <c r="J53" s="11">
        <f t="shared" si="1"/>
        <v>98878.652518826915</v>
      </c>
      <c r="K53" s="11">
        <f t="shared" si="2"/>
        <v>4301422.8793389648</v>
      </c>
      <c r="L53" s="14">
        <f t="shared" si="5"/>
        <v>43.46437033050092</v>
      </c>
    </row>
    <row r="54" spans="1:12" x14ac:dyDescent="0.2">
      <c r="A54" s="15">
        <v>45</v>
      </c>
      <c r="B54" s="50">
        <v>1</v>
      </c>
      <c r="C54" s="20">
        <v>1782</v>
      </c>
      <c r="D54" s="20">
        <v>1797</v>
      </c>
      <c r="E54" s="52">
        <v>0.1421</v>
      </c>
      <c r="F54" s="13">
        <f t="shared" si="3"/>
        <v>5.5881531153953619E-4</v>
      </c>
      <c r="G54" s="13">
        <f t="shared" si="0"/>
        <v>5.5854753957295354E-4</v>
      </c>
      <c r="H54" s="11">
        <f t="shared" si="6"/>
        <v>98851.532806259289</v>
      </c>
      <c r="I54" s="11">
        <f t="shared" si="4"/>
        <v>55.213280431951226</v>
      </c>
      <c r="J54" s="11">
        <f t="shared" si="1"/>
        <v>98804.165332976714</v>
      </c>
      <c r="K54" s="11">
        <f t="shared" si="2"/>
        <v>4202544.2268201383</v>
      </c>
      <c r="L54" s="14">
        <f t="shared" si="5"/>
        <v>42.513698144233864</v>
      </c>
    </row>
    <row r="55" spans="1:12" x14ac:dyDescent="0.2">
      <c r="A55" s="15">
        <v>46</v>
      </c>
      <c r="B55" s="50">
        <v>0</v>
      </c>
      <c r="C55" s="20">
        <v>1732</v>
      </c>
      <c r="D55" s="20">
        <v>1787</v>
      </c>
      <c r="E55" s="52">
        <v>0.23769999999999999</v>
      </c>
      <c r="F55" s="13">
        <f t="shared" si="3"/>
        <v>0</v>
      </c>
      <c r="G55" s="13">
        <f t="shared" si="0"/>
        <v>0</v>
      </c>
      <c r="H55" s="11">
        <f t="shared" si="6"/>
        <v>98796.319525827334</v>
      </c>
      <c r="I55" s="11">
        <f t="shared" si="4"/>
        <v>0</v>
      </c>
      <c r="J55" s="11">
        <f t="shared" si="1"/>
        <v>98796.319525827334</v>
      </c>
      <c r="K55" s="11">
        <f t="shared" si="2"/>
        <v>4103740.061487162</v>
      </c>
      <c r="L55" s="14">
        <f t="shared" si="5"/>
        <v>41.537377922406939</v>
      </c>
    </row>
    <row r="56" spans="1:12" x14ac:dyDescent="0.2">
      <c r="A56" s="15">
        <v>47</v>
      </c>
      <c r="B56" s="50">
        <v>1</v>
      </c>
      <c r="C56" s="20">
        <v>1706</v>
      </c>
      <c r="D56" s="20">
        <v>1715</v>
      </c>
      <c r="E56" s="52">
        <v>0.34970000000000001</v>
      </c>
      <c r="F56" s="13">
        <f t="shared" si="3"/>
        <v>5.8462437883659746E-4</v>
      </c>
      <c r="G56" s="13">
        <f t="shared" si="0"/>
        <v>5.8440220008727458E-4</v>
      </c>
      <c r="H56" s="11">
        <f t="shared" si="6"/>
        <v>98796.319525827334</v>
      </c>
      <c r="I56" s="11">
        <f t="shared" si="4"/>
        <v>57.736786491418862</v>
      </c>
      <c r="J56" s="11">
        <f t="shared" si="1"/>
        <v>98758.773293571969</v>
      </c>
      <c r="K56" s="11">
        <f t="shared" si="2"/>
        <v>4004943.7419613348</v>
      </c>
      <c r="L56" s="14">
        <f t="shared" si="5"/>
        <v>40.537377922406939</v>
      </c>
    </row>
    <row r="57" spans="1:12" x14ac:dyDescent="0.2">
      <c r="A57" s="15">
        <v>48</v>
      </c>
      <c r="B57" s="50">
        <v>5</v>
      </c>
      <c r="C57" s="20">
        <v>1688</v>
      </c>
      <c r="D57" s="20">
        <v>1716</v>
      </c>
      <c r="E57" s="52">
        <v>0.2596</v>
      </c>
      <c r="F57" s="13">
        <f t="shared" si="3"/>
        <v>2.9377203290246769E-3</v>
      </c>
      <c r="G57" s="13">
        <f t="shared" si="0"/>
        <v>2.9313443966179323E-3</v>
      </c>
      <c r="H57" s="11">
        <f t="shared" si="6"/>
        <v>98738.582739335921</v>
      </c>
      <c r="I57" s="11">
        <f t="shared" si="4"/>
        <v>289.43679124294846</v>
      </c>
      <c r="J57" s="11">
        <f t="shared" si="1"/>
        <v>98524.283739099643</v>
      </c>
      <c r="K57" s="11">
        <f t="shared" si="2"/>
        <v>3906184.9686677628</v>
      </c>
      <c r="L57" s="14">
        <f t="shared" si="5"/>
        <v>39.56087742296102</v>
      </c>
    </row>
    <row r="58" spans="1:12" x14ac:dyDescent="0.2">
      <c r="A58" s="15">
        <v>49</v>
      </c>
      <c r="B58" s="50">
        <v>0</v>
      </c>
      <c r="C58" s="20">
        <v>1662</v>
      </c>
      <c r="D58" s="20">
        <v>1683</v>
      </c>
      <c r="E58" s="52">
        <v>0.21310000000000001</v>
      </c>
      <c r="F58" s="13">
        <f t="shared" si="3"/>
        <v>0</v>
      </c>
      <c r="G58" s="13">
        <f t="shared" si="0"/>
        <v>0</v>
      </c>
      <c r="H58" s="11">
        <f t="shared" si="6"/>
        <v>98449.145948092977</v>
      </c>
      <c r="I58" s="11">
        <f t="shared" si="4"/>
        <v>0</v>
      </c>
      <c r="J58" s="11">
        <f t="shared" si="1"/>
        <v>98449.145948092977</v>
      </c>
      <c r="K58" s="11">
        <f t="shared" si="2"/>
        <v>3807660.6849286631</v>
      </c>
      <c r="L58" s="14">
        <f t="shared" si="5"/>
        <v>38.676421702390805</v>
      </c>
    </row>
    <row r="59" spans="1:12" x14ac:dyDescent="0.2">
      <c r="A59" s="15">
        <v>50</v>
      </c>
      <c r="B59" s="50">
        <v>1</v>
      </c>
      <c r="C59" s="20">
        <v>1413</v>
      </c>
      <c r="D59" s="20">
        <v>1655</v>
      </c>
      <c r="E59" s="52">
        <v>0.51090000000000002</v>
      </c>
      <c r="F59" s="13">
        <f t="shared" si="3"/>
        <v>6.5189048239895696E-4</v>
      </c>
      <c r="G59" s="13">
        <f t="shared" si="0"/>
        <v>6.5168270012475158E-4</v>
      </c>
      <c r="H59" s="11">
        <f t="shared" si="6"/>
        <v>98449.145948092977</v>
      </c>
      <c r="I59" s="11">
        <f t="shared" si="4"/>
        <v>64.15760525642898</v>
      </c>
      <c r="J59" s="11">
        <f t="shared" si="1"/>
        <v>98417.766463362059</v>
      </c>
      <c r="K59" s="11">
        <f t="shared" si="2"/>
        <v>3709211.5389805702</v>
      </c>
      <c r="L59" s="14">
        <f t="shared" si="5"/>
        <v>37.676421702390805</v>
      </c>
    </row>
    <row r="60" spans="1:12" x14ac:dyDescent="0.2">
      <c r="A60" s="15">
        <v>51</v>
      </c>
      <c r="B60" s="50">
        <v>2</v>
      </c>
      <c r="C60" s="20">
        <v>1430</v>
      </c>
      <c r="D60" s="20">
        <v>1407</v>
      </c>
      <c r="E60" s="52">
        <v>0.40439999999999998</v>
      </c>
      <c r="F60" s="13">
        <f t="shared" si="3"/>
        <v>1.4099400775467042E-3</v>
      </c>
      <c r="G60" s="13">
        <f t="shared" si="0"/>
        <v>1.4087570592816239E-3</v>
      </c>
      <c r="H60" s="11">
        <f t="shared" si="6"/>
        <v>98384.988342836543</v>
      </c>
      <c r="I60" s="11">
        <f t="shared" si="4"/>
        <v>138.60054685531125</v>
      </c>
      <c r="J60" s="11">
        <f t="shared" si="1"/>
        <v>98302.437857129524</v>
      </c>
      <c r="K60" s="11">
        <f t="shared" si="2"/>
        <v>3610793.772517208</v>
      </c>
      <c r="L60" s="14">
        <f t="shared" si="5"/>
        <v>36.700657624056234</v>
      </c>
    </row>
    <row r="61" spans="1:12" x14ac:dyDescent="0.2">
      <c r="A61" s="15">
        <v>52</v>
      </c>
      <c r="B61" s="50">
        <v>4</v>
      </c>
      <c r="C61" s="20">
        <v>1353</v>
      </c>
      <c r="D61" s="20">
        <v>1409</v>
      </c>
      <c r="E61" s="52">
        <v>0.5585</v>
      </c>
      <c r="F61" s="13">
        <f t="shared" si="3"/>
        <v>2.8964518464880519E-3</v>
      </c>
      <c r="G61" s="13">
        <f t="shared" si="0"/>
        <v>2.8927526421679449E-3</v>
      </c>
      <c r="H61" s="11">
        <f t="shared" si="6"/>
        <v>98246.387795981238</v>
      </c>
      <c r="I61" s="11">
        <f t="shared" si="4"/>
        <v>284.20249788028127</v>
      </c>
      <c r="J61" s="11">
        <f t="shared" si="1"/>
        <v>98120.912393167091</v>
      </c>
      <c r="K61" s="11">
        <f t="shared" si="2"/>
        <v>3512491.3346600784</v>
      </c>
      <c r="L61" s="14">
        <f t="shared" si="5"/>
        <v>35.751862368254486</v>
      </c>
    </row>
    <row r="62" spans="1:12" x14ac:dyDescent="0.2">
      <c r="A62" s="15">
        <v>53</v>
      </c>
      <c r="B62" s="50">
        <v>2</v>
      </c>
      <c r="C62" s="20">
        <v>1317</v>
      </c>
      <c r="D62" s="20">
        <v>1329</v>
      </c>
      <c r="E62" s="52">
        <v>0.22539999999999999</v>
      </c>
      <c r="F62" s="13">
        <f t="shared" si="3"/>
        <v>1.5117157974300832E-3</v>
      </c>
      <c r="G62" s="13">
        <f t="shared" si="0"/>
        <v>1.5099476863524588E-3</v>
      </c>
      <c r="H62" s="11">
        <f t="shared" si="6"/>
        <v>97962.185298100958</v>
      </c>
      <c r="I62" s="11">
        <f t="shared" si="4"/>
        <v>147.91777504089839</v>
      </c>
      <c r="J62" s="11">
        <f t="shared" si="1"/>
        <v>97847.608189554274</v>
      </c>
      <c r="K62" s="11">
        <f t="shared" si="2"/>
        <v>3414370.4222669112</v>
      </c>
      <c r="L62" s="14">
        <f t="shared" si="5"/>
        <v>34.853963413299851</v>
      </c>
    </row>
    <row r="63" spans="1:12" x14ac:dyDescent="0.2">
      <c r="A63" s="15">
        <v>54</v>
      </c>
      <c r="B63" s="50">
        <v>3</v>
      </c>
      <c r="C63" s="20">
        <v>1197</v>
      </c>
      <c r="D63" s="20">
        <v>1305</v>
      </c>
      <c r="E63" s="52">
        <v>0.2142</v>
      </c>
      <c r="F63" s="13">
        <f t="shared" si="3"/>
        <v>2.3980815347721821E-3</v>
      </c>
      <c r="G63" s="13">
        <f t="shared" si="0"/>
        <v>2.3935710596195469E-3</v>
      </c>
      <c r="H63" s="11">
        <f t="shared" si="6"/>
        <v>97814.267523060058</v>
      </c>
      <c r="I63" s="11">
        <f t="shared" si="4"/>
        <v>234.12539996108069</v>
      </c>
      <c r="J63" s="11">
        <f t="shared" si="1"/>
        <v>97630.291783770648</v>
      </c>
      <c r="K63" s="11">
        <f t="shared" si="2"/>
        <v>3316522.8140773568</v>
      </c>
      <c r="L63" s="14">
        <f t="shared" si="5"/>
        <v>33.906329803016469</v>
      </c>
    </row>
    <row r="64" spans="1:12" x14ac:dyDescent="0.2">
      <c r="A64" s="15">
        <v>55</v>
      </c>
      <c r="B64" s="50">
        <v>7</v>
      </c>
      <c r="C64" s="20">
        <v>1191</v>
      </c>
      <c r="D64" s="20">
        <v>1190</v>
      </c>
      <c r="E64" s="52">
        <v>0.8538</v>
      </c>
      <c r="F64" s="13">
        <f t="shared" si="3"/>
        <v>5.8798824023519533E-3</v>
      </c>
      <c r="G64" s="13">
        <f t="shared" si="0"/>
        <v>5.8748321686338681E-3</v>
      </c>
      <c r="H64" s="11">
        <f t="shared" si="6"/>
        <v>97580.14212309898</v>
      </c>
      <c r="I64" s="11">
        <f t="shared" si="4"/>
        <v>573.26695796464662</v>
      </c>
      <c r="J64" s="11">
        <f t="shared" si="1"/>
        <v>97496.330493844551</v>
      </c>
      <c r="K64" s="11">
        <f t="shared" si="2"/>
        <v>3218892.5222935863</v>
      </c>
      <c r="L64" s="14">
        <f t="shared" si="5"/>
        <v>32.987167801343226</v>
      </c>
    </row>
    <row r="65" spans="1:12" x14ac:dyDescent="0.2">
      <c r="A65" s="15">
        <v>56</v>
      </c>
      <c r="B65" s="50">
        <v>2</v>
      </c>
      <c r="C65" s="20">
        <v>1128</v>
      </c>
      <c r="D65" s="20">
        <v>1179</v>
      </c>
      <c r="E65" s="52">
        <v>0.5867</v>
      </c>
      <c r="F65" s="13">
        <f t="shared" si="3"/>
        <v>1.7338534893801473E-3</v>
      </c>
      <c r="G65" s="13">
        <f t="shared" si="0"/>
        <v>1.7326118968409804E-3</v>
      </c>
      <c r="H65" s="11">
        <f t="shared" si="6"/>
        <v>97006.875165134334</v>
      </c>
      <c r="I65" s="11">
        <f t="shared" si="4"/>
        <v>168.07526598647959</v>
      </c>
      <c r="J65" s="11">
        <f t="shared" si="1"/>
        <v>96937.409657702126</v>
      </c>
      <c r="K65" s="11">
        <f t="shared" si="2"/>
        <v>3121396.1917997417</v>
      </c>
      <c r="L65" s="14">
        <f t="shared" si="5"/>
        <v>32.17706153802196</v>
      </c>
    </row>
    <row r="66" spans="1:12" x14ac:dyDescent="0.2">
      <c r="A66" s="15">
        <v>57</v>
      </c>
      <c r="B66" s="50">
        <v>3</v>
      </c>
      <c r="C66" s="20">
        <v>1102</v>
      </c>
      <c r="D66" s="20">
        <v>1124</v>
      </c>
      <c r="E66" s="52">
        <v>0.55330000000000001</v>
      </c>
      <c r="F66" s="13">
        <f t="shared" si="3"/>
        <v>2.6954177897574125E-3</v>
      </c>
      <c r="G66" s="13">
        <f t="shared" si="0"/>
        <v>2.6921762933955263E-3</v>
      </c>
      <c r="H66" s="11">
        <f t="shared" si="6"/>
        <v>96838.799899147853</v>
      </c>
      <c r="I66" s="11">
        <f t="shared" si="4"/>
        <v>260.70712136935896</v>
      </c>
      <c r="J66" s="11">
        <f t="shared" si="1"/>
        <v>96722.342028032159</v>
      </c>
      <c r="K66" s="11">
        <f t="shared" si="2"/>
        <v>3024458.7821420394</v>
      </c>
      <c r="L66" s="14">
        <f t="shared" si="5"/>
        <v>31.231890371337137</v>
      </c>
    </row>
    <row r="67" spans="1:12" x14ac:dyDescent="0.2">
      <c r="A67" s="15">
        <v>58</v>
      </c>
      <c r="B67" s="50">
        <v>3</v>
      </c>
      <c r="C67" s="20">
        <v>1067</v>
      </c>
      <c r="D67" s="20">
        <v>1099</v>
      </c>
      <c r="E67" s="52">
        <v>0.9153</v>
      </c>
      <c r="F67" s="13">
        <f t="shared" si="3"/>
        <v>2.7700831024930748E-3</v>
      </c>
      <c r="G67" s="13">
        <f t="shared" si="0"/>
        <v>2.7694333213232245E-3</v>
      </c>
      <c r="H67" s="11">
        <f t="shared" si="6"/>
        <v>96578.092777778496</v>
      </c>
      <c r="I67" s="11">
        <f t="shared" si="4"/>
        <v>267.46658824862561</v>
      </c>
      <c r="J67" s="11">
        <f t="shared" si="1"/>
        <v>96555.438357753839</v>
      </c>
      <c r="K67" s="11">
        <f t="shared" si="2"/>
        <v>2927736.4401140073</v>
      </c>
      <c r="L67" s="14">
        <f t="shared" si="5"/>
        <v>30.314705497970298</v>
      </c>
    </row>
    <row r="68" spans="1:12" x14ac:dyDescent="0.2">
      <c r="A68" s="15">
        <v>59</v>
      </c>
      <c r="B68" s="50">
        <v>2</v>
      </c>
      <c r="C68" s="20">
        <v>1057</v>
      </c>
      <c r="D68" s="20">
        <v>1070</v>
      </c>
      <c r="E68" s="52">
        <v>0.32700000000000001</v>
      </c>
      <c r="F68" s="13">
        <f t="shared" si="3"/>
        <v>1.8805829807240243E-3</v>
      </c>
      <c r="G68" s="13">
        <f t="shared" si="0"/>
        <v>1.8782058626317798E-3</v>
      </c>
      <c r="H68" s="11">
        <f t="shared" si="6"/>
        <v>96310.626189529867</v>
      </c>
      <c r="I68" s="11">
        <f t="shared" si="4"/>
        <v>180.89118274291283</v>
      </c>
      <c r="J68" s="11">
        <f t="shared" si="1"/>
        <v>96188.886423543881</v>
      </c>
      <c r="K68" s="11">
        <f t="shared" si="2"/>
        <v>2831181.0017562537</v>
      </c>
      <c r="L68" s="14">
        <f t="shared" si="5"/>
        <v>29.396351303798681</v>
      </c>
    </row>
    <row r="69" spans="1:12" x14ac:dyDescent="0.2">
      <c r="A69" s="15">
        <v>60</v>
      </c>
      <c r="B69" s="50">
        <v>2</v>
      </c>
      <c r="C69" s="20">
        <v>1054</v>
      </c>
      <c r="D69" s="20">
        <v>1046</v>
      </c>
      <c r="E69" s="52">
        <v>0.40350000000000003</v>
      </c>
      <c r="F69" s="13">
        <f t="shared" si="3"/>
        <v>1.9047619047619048E-3</v>
      </c>
      <c r="G69" s="13">
        <f t="shared" si="0"/>
        <v>1.9026001885476787E-3</v>
      </c>
      <c r="H69" s="11">
        <f t="shared" si="6"/>
        <v>96129.735006786956</v>
      </c>
      <c r="I69" s="11">
        <f t="shared" si="4"/>
        <v>182.89645194895127</v>
      </c>
      <c r="J69" s="11">
        <f t="shared" si="1"/>
        <v>96020.637273199405</v>
      </c>
      <c r="K69" s="11">
        <f t="shared" si="2"/>
        <v>2734992.1153327096</v>
      </c>
      <c r="L69" s="14">
        <f t="shared" si="5"/>
        <v>28.451052269514875</v>
      </c>
    </row>
    <row r="70" spans="1:12" x14ac:dyDescent="0.2">
      <c r="A70" s="15">
        <v>61</v>
      </c>
      <c r="B70" s="50">
        <v>2</v>
      </c>
      <c r="C70" s="20">
        <v>1007</v>
      </c>
      <c r="D70" s="20">
        <v>1048</v>
      </c>
      <c r="E70" s="52">
        <v>0.38319999999999999</v>
      </c>
      <c r="F70" s="13">
        <f t="shared" si="3"/>
        <v>1.9464720194647203E-3</v>
      </c>
      <c r="G70" s="13">
        <f t="shared" si="0"/>
        <v>1.944137918699263E-3</v>
      </c>
      <c r="H70" s="11">
        <f t="shared" si="6"/>
        <v>95946.838554838003</v>
      </c>
      <c r="I70" s="11">
        <f t="shared" si="4"/>
        <v>186.53388701377696</v>
      </c>
      <c r="J70" s="11">
        <f t="shared" si="1"/>
        <v>95831.784453327899</v>
      </c>
      <c r="K70" s="11">
        <f t="shared" si="2"/>
        <v>2638971.4780595102</v>
      </c>
      <c r="L70" s="14">
        <f t="shared" si="5"/>
        <v>27.504517270271677</v>
      </c>
    </row>
    <row r="71" spans="1:12" x14ac:dyDescent="0.2">
      <c r="A71" s="15">
        <v>62</v>
      </c>
      <c r="B71" s="50">
        <v>4</v>
      </c>
      <c r="C71" s="20">
        <v>975</v>
      </c>
      <c r="D71" s="20">
        <v>985</v>
      </c>
      <c r="E71" s="52">
        <v>0.2077</v>
      </c>
      <c r="F71" s="13">
        <f t="shared" si="3"/>
        <v>4.0816326530612249E-3</v>
      </c>
      <c r="G71" s="13">
        <f t="shared" si="0"/>
        <v>4.0684757008254534E-3</v>
      </c>
      <c r="H71" s="11">
        <f t="shared" si="6"/>
        <v>95760.304667824224</v>
      </c>
      <c r="I71" s="11">
        <f t="shared" si="4"/>
        <v>389.5984726446851</v>
      </c>
      <c r="J71" s="11">
        <f t="shared" si="1"/>
        <v>95451.62579794784</v>
      </c>
      <c r="K71" s="11">
        <f t="shared" si="2"/>
        <v>2543139.6936061825</v>
      </c>
      <c r="L71" s="14">
        <f t="shared" si="5"/>
        <v>26.557347560953257</v>
      </c>
    </row>
    <row r="72" spans="1:12" x14ac:dyDescent="0.2">
      <c r="A72" s="15">
        <v>63</v>
      </c>
      <c r="B72" s="50">
        <v>6</v>
      </c>
      <c r="C72" s="20">
        <v>988</v>
      </c>
      <c r="D72" s="20">
        <v>970</v>
      </c>
      <c r="E72" s="52">
        <v>0.51229999999999998</v>
      </c>
      <c r="F72" s="13">
        <f t="shared" si="3"/>
        <v>6.1287027579162408E-3</v>
      </c>
      <c r="G72" s="13">
        <f t="shared" si="0"/>
        <v>6.1104388496813714E-3</v>
      </c>
      <c r="H72" s="11">
        <f t="shared" si="6"/>
        <v>95370.706195179533</v>
      </c>
      <c r="I72" s="11">
        <f t="shared" si="4"/>
        <v>582.75686825657283</v>
      </c>
      <c r="J72" s="11">
        <f t="shared" si="1"/>
        <v>95086.4956705308</v>
      </c>
      <c r="K72" s="11">
        <f t="shared" si="2"/>
        <v>2447688.0678082346</v>
      </c>
      <c r="L72" s="14">
        <f t="shared" si="5"/>
        <v>25.664988395901716</v>
      </c>
    </row>
    <row r="73" spans="1:12" x14ac:dyDescent="0.2">
      <c r="A73" s="15">
        <v>64</v>
      </c>
      <c r="B73" s="50">
        <v>6</v>
      </c>
      <c r="C73" s="20">
        <v>918</v>
      </c>
      <c r="D73" s="20">
        <v>982</v>
      </c>
      <c r="E73" s="52">
        <v>0.38429999999999997</v>
      </c>
      <c r="F73" s="13">
        <f t="shared" si="3"/>
        <v>6.3157894736842104E-3</v>
      </c>
      <c r="G73" s="13">
        <f t="shared" ref="G73:G108" si="7">F73/((1+(1-E73)*F73))</f>
        <v>6.2913248292796571E-3</v>
      </c>
      <c r="H73" s="11">
        <f t="shared" si="6"/>
        <v>94787.949326922957</v>
      </c>
      <c r="I73" s="11">
        <f t="shared" si="4"/>
        <v>596.34177911697236</v>
      </c>
      <c r="J73" s="11">
        <f t="shared" ref="J73:J108" si="8">H74+I73*E73</f>
        <v>94420.781693520636</v>
      </c>
      <c r="K73" s="11">
        <f t="shared" ref="K73:K97" si="9">K74+J73</f>
        <v>2352601.5721377037</v>
      </c>
      <c r="L73" s="14">
        <f t="shared" si="5"/>
        <v>24.81962727164397</v>
      </c>
    </row>
    <row r="74" spans="1:12" x14ac:dyDescent="0.2">
      <c r="A74" s="15">
        <v>65</v>
      </c>
      <c r="B74" s="50">
        <v>9</v>
      </c>
      <c r="C74" s="20">
        <v>923</v>
      </c>
      <c r="D74" s="20">
        <v>895</v>
      </c>
      <c r="E74" s="52">
        <v>0.4763</v>
      </c>
      <c r="F74" s="13">
        <f t="shared" ref="F74:F108" si="10">B74/((C74+D74)/2)</f>
        <v>9.9009900990099011E-3</v>
      </c>
      <c r="G74" s="13">
        <f t="shared" si="7"/>
        <v>9.8499168174524757E-3</v>
      </c>
      <c r="H74" s="11">
        <f t="shared" si="6"/>
        <v>94191.607547805979</v>
      </c>
      <c r="I74" s="11">
        <f t="shared" ref="I74:I108" si="11">H74*G74</f>
        <v>927.77949924801771</v>
      </c>
      <c r="J74" s="11">
        <f t="shared" si="8"/>
        <v>93705.729424049787</v>
      </c>
      <c r="K74" s="11">
        <f t="shared" si="9"/>
        <v>2258180.7904441832</v>
      </c>
      <c r="L74" s="14">
        <f t="shared" ref="L74:L108" si="12">K74/H74</f>
        <v>23.974331145140152</v>
      </c>
    </row>
    <row r="75" spans="1:12" x14ac:dyDescent="0.2">
      <c r="A75" s="15">
        <v>66</v>
      </c>
      <c r="B75" s="50">
        <v>1</v>
      </c>
      <c r="C75" s="20">
        <v>866</v>
      </c>
      <c r="D75" s="20">
        <v>918</v>
      </c>
      <c r="E75" s="52">
        <v>0.72470000000000001</v>
      </c>
      <c r="F75" s="13">
        <f t="shared" si="10"/>
        <v>1.1210762331838565E-3</v>
      </c>
      <c r="G75" s="13">
        <f t="shared" si="7"/>
        <v>1.1207303396160355E-3</v>
      </c>
      <c r="H75" s="11">
        <f t="shared" ref="H75:H108" si="13">H74-I74</f>
        <v>93263.82804855796</v>
      </c>
      <c r="I75" s="11">
        <f t="shared" si="11"/>
        <v>104.5236016827519</v>
      </c>
      <c r="J75" s="11">
        <f t="shared" si="8"/>
        <v>93235.052701014691</v>
      </c>
      <c r="K75" s="11">
        <f t="shared" si="9"/>
        <v>2164475.0610201336</v>
      </c>
      <c r="L75" s="14">
        <f t="shared" si="12"/>
        <v>23.208087275735629</v>
      </c>
    </row>
    <row r="76" spans="1:12" x14ac:dyDescent="0.2">
      <c r="A76" s="15">
        <v>67</v>
      </c>
      <c r="B76" s="50">
        <v>5</v>
      </c>
      <c r="C76" s="20">
        <v>954</v>
      </c>
      <c r="D76" s="20">
        <v>853</v>
      </c>
      <c r="E76" s="52">
        <v>0.53300000000000003</v>
      </c>
      <c r="F76" s="13">
        <f t="shared" si="10"/>
        <v>5.5340343110127279E-3</v>
      </c>
      <c r="G76" s="13">
        <f t="shared" si="7"/>
        <v>5.5197690528628286E-3</v>
      </c>
      <c r="H76" s="11">
        <f t="shared" si="13"/>
        <v>93159.304446875205</v>
      </c>
      <c r="I76" s="11">
        <f t="shared" si="11"/>
        <v>514.21784567208829</v>
      </c>
      <c r="J76" s="11">
        <f t="shared" si="8"/>
        <v>92919.164712946338</v>
      </c>
      <c r="K76" s="11">
        <f t="shared" si="9"/>
        <v>2071240.0083191188</v>
      </c>
      <c r="L76" s="14">
        <f t="shared" si="12"/>
        <v>22.233313361632696</v>
      </c>
    </row>
    <row r="77" spans="1:12" x14ac:dyDescent="0.2">
      <c r="A77" s="15">
        <v>68</v>
      </c>
      <c r="B77" s="50">
        <v>2</v>
      </c>
      <c r="C77" s="20">
        <v>965</v>
      </c>
      <c r="D77" s="20">
        <v>954</v>
      </c>
      <c r="E77" s="52">
        <v>0.43340000000000001</v>
      </c>
      <c r="F77" s="13">
        <f t="shared" si="10"/>
        <v>2.0844189682126106E-3</v>
      </c>
      <c r="G77" s="13">
        <f t="shared" si="7"/>
        <v>2.0819601071459947E-3</v>
      </c>
      <c r="H77" s="11">
        <f t="shared" si="13"/>
        <v>92645.086601203118</v>
      </c>
      <c r="I77" s="11">
        <f t="shared" si="11"/>
        <v>192.88337442679079</v>
      </c>
      <c r="J77" s="11">
        <f t="shared" si="8"/>
        <v>92535.798881252893</v>
      </c>
      <c r="K77" s="11">
        <f t="shared" si="9"/>
        <v>1978320.8436061724</v>
      </c>
      <c r="L77" s="14">
        <f t="shared" si="12"/>
        <v>21.353758911381721</v>
      </c>
    </row>
    <row r="78" spans="1:12" x14ac:dyDescent="0.2">
      <c r="A78" s="15">
        <v>69</v>
      </c>
      <c r="B78" s="50">
        <v>4</v>
      </c>
      <c r="C78" s="20">
        <v>1027</v>
      </c>
      <c r="D78" s="20">
        <v>951</v>
      </c>
      <c r="E78" s="52">
        <v>0.62570000000000003</v>
      </c>
      <c r="F78" s="13">
        <f t="shared" si="10"/>
        <v>4.0444893832153692E-3</v>
      </c>
      <c r="G78" s="13">
        <f t="shared" si="7"/>
        <v>4.0383758782962737E-3</v>
      </c>
      <c r="H78" s="11">
        <f t="shared" si="13"/>
        <v>92452.203226776328</v>
      </c>
      <c r="I78" s="11">
        <f t="shared" si="11"/>
        <v>373.35674740635847</v>
      </c>
      <c r="J78" s="11">
        <f t="shared" si="8"/>
        <v>92312.45579622213</v>
      </c>
      <c r="K78" s="11">
        <f t="shared" si="9"/>
        <v>1885785.0447249194</v>
      </c>
      <c r="L78" s="14">
        <f t="shared" si="12"/>
        <v>20.397405133756205</v>
      </c>
    </row>
    <row r="79" spans="1:12" x14ac:dyDescent="0.2">
      <c r="A79" s="15">
        <v>70</v>
      </c>
      <c r="B79" s="50">
        <v>7</v>
      </c>
      <c r="C79" s="20">
        <v>984</v>
      </c>
      <c r="D79" s="20">
        <v>1005</v>
      </c>
      <c r="E79" s="52">
        <v>0.56369999999999998</v>
      </c>
      <c r="F79" s="13">
        <f t="shared" si="10"/>
        <v>7.0387129210658624E-3</v>
      </c>
      <c r="G79" s="13">
        <f t="shared" si="7"/>
        <v>7.017163279665734E-3</v>
      </c>
      <c r="H79" s="11">
        <f t="shared" si="13"/>
        <v>92078.846479369968</v>
      </c>
      <c r="I79" s="11">
        <f t="shared" si="11"/>
        <v>646.13230034901335</v>
      </c>
      <c r="J79" s="11">
        <f t="shared" si="8"/>
        <v>91796.938956727696</v>
      </c>
      <c r="K79" s="11">
        <f t="shared" si="9"/>
        <v>1793472.5889286972</v>
      </c>
      <c r="L79" s="14">
        <f t="shared" si="12"/>
        <v>19.47757446473355</v>
      </c>
    </row>
    <row r="80" spans="1:12" x14ac:dyDescent="0.2">
      <c r="A80" s="15">
        <v>71</v>
      </c>
      <c r="B80" s="50">
        <v>10</v>
      </c>
      <c r="C80" s="20">
        <v>1159</v>
      </c>
      <c r="D80" s="20">
        <v>967</v>
      </c>
      <c r="E80" s="52">
        <v>0.71779999999999999</v>
      </c>
      <c r="F80" s="13">
        <f t="shared" si="10"/>
        <v>9.4073377234242701E-3</v>
      </c>
      <c r="G80" s="13">
        <f t="shared" si="7"/>
        <v>9.3824297115278153E-3</v>
      </c>
      <c r="H80" s="11">
        <f t="shared" si="13"/>
        <v>91432.714179020957</v>
      </c>
      <c r="I80" s="11">
        <f t="shared" si="11"/>
        <v>857.86101411887682</v>
      </c>
      <c r="J80" s="11">
        <f t="shared" si="8"/>
        <v>91190.625800836599</v>
      </c>
      <c r="K80" s="11">
        <f t="shared" si="9"/>
        <v>1701675.6499719694</v>
      </c>
      <c r="L80" s="14">
        <f t="shared" si="12"/>
        <v>18.611234121740807</v>
      </c>
    </row>
    <row r="81" spans="1:12" x14ac:dyDescent="0.2">
      <c r="A81" s="15">
        <v>72</v>
      </c>
      <c r="B81" s="50">
        <v>4</v>
      </c>
      <c r="C81" s="20">
        <v>1330</v>
      </c>
      <c r="D81" s="20">
        <v>1150</v>
      </c>
      <c r="E81" s="52">
        <v>0.55559999999999998</v>
      </c>
      <c r="F81" s="13">
        <f t="shared" si="10"/>
        <v>3.2258064516129032E-3</v>
      </c>
      <c r="G81" s="13">
        <f t="shared" si="7"/>
        <v>3.2211887217163523E-3</v>
      </c>
      <c r="H81" s="11">
        <f t="shared" si="13"/>
        <v>90574.853164902073</v>
      </c>
      <c r="I81" s="11">
        <f t="shared" si="11"/>
        <v>291.75869548589719</v>
      </c>
      <c r="J81" s="11">
        <f t="shared" si="8"/>
        <v>90445.19560062814</v>
      </c>
      <c r="K81" s="11">
        <f t="shared" si="9"/>
        <v>1610485.0241711328</v>
      </c>
      <c r="L81" s="14">
        <f t="shared" si="12"/>
        <v>17.78070808725527</v>
      </c>
    </row>
    <row r="82" spans="1:12" x14ac:dyDescent="0.2">
      <c r="A82" s="15">
        <v>73</v>
      </c>
      <c r="B82" s="50">
        <v>7</v>
      </c>
      <c r="C82" s="20">
        <v>1238</v>
      </c>
      <c r="D82" s="20">
        <v>1315</v>
      </c>
      <c r="E82" s="52">
        <v>0.41570000000000001</v>
      </c>
      <c r="F82" s="13">
        <f t="shared" si="10"/>
        <v>5.483744614179397E-3</v>
      </c>
      <c r="G82" s="13">
        <f t="shared" si="7"/>
        <v>5.466229982568193E-3</v>
      </c>
      <c r="H82" s="11">
        <f t="shared" si="13"/>
        <v>90283.094469416174</v>
      </c>
      <c r="I82" s="11">
        <f t="shared" si="11"/>
        <v>493.50815790775931</v>
      </c>
      <c r="J82" s="11">
        <f t="shared" si="8"/>
        <v>89994.737652750671</v>
      </c>
      <c r="K82" s="11">
        <f t="shared" si="9"/>
        <v>1520039.8285705047</v>
      </c>
      <c r="L82" s="14">
        <f t="shared" si="12"/>
        <v>16.836372717435214</v>
      </c>
    </row>
    <row r="83" spans="1:12" x14ac:dyDescent="0.2">
      <c r="A83" s="15">
        <v>74</v>
      </c>
      <c r="B83" s="50">
        <v>12</v>
      </c>
      <c r="C83" s="20">
        <v>1106</v>
      </c>
      <c r="D83" s="20">
        <v>1216</v>
      </c>
      <c r="E83" s="52">
        <v>0.49030000000000001</v>
      </c>
      <c r="F83" s="13">
        <f t="shared" si="10"/>
        <v>1.0335917312661499E-2</v>
      </c>
      <c r="G83" s="13">
        <f t="shared" si="7"/>
        <v>1.0281750817656235E-2</v>
      </c>
      <c r="H83" s="11">
        <f t="shared" si="13"/>
        <v>89789.586311508421</v>
      </c>
      <c r="I83" s="11">
        <f t="shared" si="11"/>
        <v>923.19415247536688</v>
      </c>
      <c r="J83" s="11">
        <f t="shared" si="8"/>
        <v>89319.034251991732</v>
      </c>
      <c r="K83" s="11">
        <f t="shared" si="9"/>
        <v>1430045.090917754</v>
      </c>
      <c r="L83" s="14">
        <f t="shared" si="12"/>
        <v>15.926625231978194</v>
      </c>
    </row>
    <row r="84" spans="1:12" x14ac:dyDescent="0.2">
      <c r="A84" s="15">
        <v>75</v>
      </c>
      <c r="B84" s="50">
        <v>10</v>
      </c>
      <c r="C84" s="20">
        <v>1138</v>
      </c>
      <c r="D84" s="20">
        <v>1093</v>
      </c>
      <c r="E84" s="52">
        <v>0.46529999999999999</v>
      </c>
      <c r="F84" s="13">
        <f t="shared" si="10"/>
        <v>8.9645898700134469E-3</v>
      </c>
      <c r="G84" s="13">
        <f t="shared" si="7"/>
        <v>8.9218242989453512E-3</v>
      </c>
      <c r="H84" s="11">
        <f t="shared" si="13"/>
        <v>88866.392159033057</v>
      </c>
      <c r="I84" s="11">
        <f t="shared" si="11"/>
        <v>792.85033692406773</v>
      </c>
      <c r="J84" s="11">
        <f t="shared" si="8"/>
        <v>88442.455083879759</v>
      </c>
      <c r="K84" s="11">
        <f t="shared" si="9"/>
        <v>1340726.0566657623</v>
      </c>
      <c r="L84" s="14">
        <f t="shared" si="12"/>
        <v>15.086986475904554</v>
      </c>
    </row>
    <row r="85" spans="1:12" x14ac:dyDescent="0.2">
      <c r="A85" s="15">
        <v>76</v>
      </c>
      <c r="B85" s="50">
        <v>14</v>
      </c>
      <c r="C85" s="20">
        <v>1065</v>
      </c>
      <c r="D85" s="20">
        <v>1123</v>
      </c>
      <c r="E85" s="52">
        <v>0.53120000000000001</v>
      </c>
      <c r="F85" s="13">
        <f t="shared" si="10"/>
        <v>1.2797074954296161E-2</v>
      </c>
      <c r="G85" s="13">
        <f t="shared" si="7"/>
        <v>1.2720759698307193E-2</v>
      </c>
      <c r="H85" s="11">
        <f t="shared" si="13"/>
        <v>88073.541822108993</v>
      </c>
      <c r="I85" s="11">
        <f t="shared" si="11"/>
        <v>1120.3623612978572</v>
      </c>
      <c r="J85" s="11">
        <f t="shared" si="8"/>
        <v>87548.315947132563</v>
      </c>
      <c r="K85" s="11">
        <f t="shared" si="9"/>
        <v>1252283.6015818827</v>
      </c>
      <c r="L85" s="14">
        <f t="shared" si="12"/>
        <v>14.218612941798639</v>
      </c>
    </row>
    <row r="86" spans="1:12" x14ac:dyDescent="0.2">
      <c r="A86" s="15">
        <v>77</v>
      </c>
      <c r="B86" s="50">
        <v>18</v>
      </c>
      <c r="C86" s="20">
        <v>934</v>
      </c>
      <c r="D86" s="20">
        <v>1046</v>
      </c>
      <c r="E86" s="52">
        <v>0.66390000000000005</v>
      </c>
      <c r="F86" s="13">
        <f t="shared" si="10"/>
        <v>1.8181818181818181E-2</v>
      </c>
      <c r="G86" s="13">
        <f t="shared" si="7"/>
        <v>1.8071385587347139E-2</v>
      </c>
      <c r="H86" s="11">
        <f t="shared" si="13"/>
        <v>86953.179460811138</v>
      </c>
      <c r="I86" s="11">
        <f t="shared" si="11"/>
        <v>1571.3644340821115</v>
      </c>
      <c r="J86" s="11">
        <f t="shared" si="8"/>
        <v>86425.043874516152</v>
      </c>
      <c r="K86" s="11">
        <f t="shared" si="9"/>
        <v>1164735.28563475</v>
      </c>
      <c r="L86" s="14">
        <f t="shared" si="12"/>
        <v>13.394970636579007</v>
      </c>
    </row>
    <row r="87" spans="1:12" x14ac:dyDescent="0.2">
      <c r="A87" s="15">
        <v>78</v>
      </c>
      <c r="B87" s="50">
        <v>9</v>
      </c>
      <c r="C87" s="20">
        <v>700</v>
      </c>
      <c r="D87" s="20">
        <v>917</v>
      </c>
      <c r="E87" s="52">
        <v>0.43719999999999998</v>
      </c>
      <c r="F87" s="13">
        <f t="shared" si="10"/>
        <v>1.1131725417439703E-2</v>
      </c>
      <c r="G87" s="13">
        <f t="shared" si="7"/>
        <v>1.1062420074014964E-2</v>
      </c>
      <c r="H87" s="11">
        <f t="shared" si="13"/>
        <v>85381.815026729033</v>
      </c>
      <c r="I87" s="11">
        <f t="shared" si="11"/>
        <v>944.52950450751973</v>
      </c>
      <c r="J87" s="11">
        <f t="shared" si="8"/>
        <v>84850.233821592206</v>
      </c>
      <c r="K87" s="11">
        <f t="shared" si="9"/>
        <v>1078310.2417602339</v>
      </c>
      <c r="L87" s="14">
        <f t="shared" si="12"/>
        <v>12.629272889346117</v>
      </c>
    </row>
    <row r="88" spans="1:12" x14ac:dyDescent="0.2">
      <c r="A88" s="15">
        <v>79</v>
      </c>
      <c r="B88" s="50">
        <v>18</v>
      </c>
      <c r="C88" s="20">
        <v>560</v>
      </c>
      <c r="D88" s="20">
        <v>678</v>
      </c>
      <c r="E88" s="52">
        <v>0.5151</v>
      </c>
      <c r="F88" s="13">
        <f t="shared" si="10"/>
        <v>2.9079159935379646E-2</v>
      </c>
      <c r="G88" s="13">
        <f t="shared" si="7"/>
        <v>2.8674830922045563E-2</v>
      </c>
      <c r="H88" s="11">
        <f t="shared" si="13"/>
        <v>84437.285522221515</v>
      </c>
      <c r="I88" s="11">
        <f t="shared" si="11"/>
        <v>2421.2248858661878</v>
      </c>
      <c r="J88" s="11">
        <f t="shared" si="8"/>
        <v>83263.233575064995</v>
      </c>
      <c r="K88" s="11">
        <f t="shared" si="9"/>
        <v>993460.00793864159</v>
      </c>
      <c r="L88" s="14">
        <f t="shared" si="12"/>
        <v>11.765655442312756</v>
      </c>
    </row>
    <row r="89" spans="1:12" x14ac:dyDescent="0.2">
      <c r="A89" s="15">
        <v>80</v>
      </c>
      <c r="B89" s="50">
        <v>21</v>
      </c>
      <c r="C89" s="20">
        <v>726</v>
      </c>
      <c r="D89" s="20">
        <v>544</v>
      </c>
      <c r="E89" s="52">
        <v>0.44969999999999999</v>
      </c>
      <c r="F89" s="13">
        <f t="shared" si="10"/>
        <v>3.3070866141732283E-2</v>
      </c>
      <c r="G89" s="13">
        <f t="shared" si="7"/>
        <v>3.2479770129840199E-2</v>
      </c>
      <c r="H89" s="11">
        <f t="shared" si="13"/>
        <v>82016.060636355323</v>
      </c>
      <c r="I89" s="11">
        <f t="shared" si="11"/>
        <v>2663.8627964238563</v>
      </c>
      <c r="J89" s="11">
        <f t="shared" si="8"/>
        <v>80550.136939483273</v>
      </c>
      <c r="K89" s="11">
        <f t="shared" si="9"/>
        <v>910196.77436357655</v>
      </c>
      <c r="L89" s="14">
        <f t="shared" si="12"/>
        <v>11.097787034654441</v>
      </c>
    </row>
    <row r="90" spans="1:12" x14ac:dyDescent="0.2">
      <c r="A90" s="15">
        <v>81</v>
      </c>
      <c r="B90" s="50">
        <v>25</v>
      </c>
      <c r="C90" s="20">
        <v>403</v>
      </c>
      <c r="D90" s="20">
        <v>684</v>
      </c>
      <c r="E90" s="52">
        <v>0.51219999999999999</v>
      </c>
      <c r="F90" s="13">
        <f t="shared" si="10"/>
        <v>4.5998160073597055E-2</v>
      </c>
      <c r="G90" s="13">
        <f t="shared" si="7"/>
        <v>4.4988707834333584E-2</v>
      </c>
      <c r="H90" s="11">
        <f t="shared" si="13"/>
        <v>79352.197839931468</v>
      </c>
      <c r="I90" s="11">
        <f t="shared" si="11"/>
        <v>3569.9528446329132</v>
      </c>
      <c r="J90" s="11">
        <f t="shared" si="8"/>
        <v>77610.774842319544</v>
      </c>
      <c r="K90" s="11">
        <f t="shared" si="9"/>
        <v>829646.63742409332</v>
      </c>
      <c r="L90" s="14">
        <f t="shared" si="12"/>
        <v>10.455244593195124</v>
      </c>
    </row>
    <row r="91" spans="1:12" x14ac:dyDescent="0.2">
      <c r="A91" s="15">
        <v>82</v>
      </c>
      <c r="B91" s="50">
        <v>16</v>
      </c>
      <c r="C91" s="20">
        <v>476</v>
      </c>
      <c r="D91" s="20">
        <v>394</v>
      </c>
      <c r="E91" s="52">
        <v>0.54079999999999995</v>
      </c>
      <c r="F91" s="13">
        <f t="shared" si="10"/>
        <v>3.6781609195402298E-2</v>
      </c>
      <c r="G91" s="13">
        <f t="shared" si="7"/>
        <v>3.6170682215237261E-2</v>
      </c>
      <c r="H91" s="11">
        <f t="shared" si="13"/>
        <v>75782.244995298563</v>
      </c>
      <c r="I91" s="11">
        <f t="shared" si="11"/>
        <v>2741.0955012821987</v>
      </c>
      <c r="J91" s="11">
        <f t="shared" si="8"/>
        <v>74523.533941109781</v>
      </c>
      <c r="K91" s="11">
        <f t="shared" si="9"/>
        <v>752035.86258177378</v>
      </c>
      <c r="L91" s="14">
        <f t="shared" si="12"/>
        <v>9.9236419114850598</v>
      </c>
    </row>
    <row r="92" spans="1:12" x14ac:dyDescent="0.2">
      <c r="A92" s="15">
        <v>83</v>
      </c>
      <c r="B92" s="50">
        <v>17</v>
      </c>
      <c r="C92" s="20">
        <v>501</v>
      </c>
      <c r="D92" s="20">
        <v>450</v>
      </c>
      <c r="E92" s="52">
        <v>0.48449999999999999</v>
      </c>
      <c r="F92" s="13">
        <f t="shared" si="10"/>
        <v>3.5751840168243953E-2</v>
      </c>
      <c r="G92" s="13">
        <f t="shared" si="7"/>
        <v>3.5104855104710557E-2</v>
      </c>
      <c r="H92" s="11">
        <f t="shared" si="13"/>
        <v>73041.149494016368</v>
      </c>
      <c r="I92" s="11">
        <f t="shared" si="11"/>
        <v>2564.0989696689476</v>
      </c>
      <c r="J92" s="11">
        <f t="shared" si="8"/>
        <v>71719.356475152017</v>
      </c>
      <c r="K92" s="11">
        <f t="shared" si="9"/>
        <v>677512.328640664</v>
      </c>
      <c r="L92" s="14">
        <f t="shared" si="12"/>
        <v>9.275762133181745</v>
      </c>
    </row>
    <row r="93" spans="1:12" x14ac:dyDescent="0.2">
      <c r="A93" s="15">
        <v>84</v>
      </c>
      <c r="B93" s="50">
        <v>16</v>
      </c>
      <c r="C93" s="20">
        <v>444</v>
      </c>
      <c r="D93" s="20">
        <v>477</v>
      </c>
      <c r="E93" s="52">
        <v>0.51939999999999997</v>
      </c>
      <c r="F93" s="13">
        <f t="shared" si="10"/>
        <v>3.4744842562432141E-2</v>
      </c>
      <c r="G93" s="13">
        <f t="shared" si="7"/>
        <v>3.4174189260077543E-2</v>
      </c>
      <c r="H93" s="11">
        <f t="shared" si="13"/>
        <v>70477.050524347418</v>
      </c>
      <c r="I93" s="11">
        <f t="shared" si="11"/>
        <v>2408.4960631110957</v>
      </c>
      <c r="J93" s="11">
        <f t="shared" si="8"/>
        <v>69319.527316416221</v>
      </c>
      <c r="K93" s="11">
        <f t="shared" si="9"/>
        <v>605792.97216551192</v>
      </c>
      <c r="L93" s="14">
        <f t="shared" si="12"/>
        <v>8.5956061960372629</v>
      </c>
    </row>
    <row r="94" spans="1:12" x14ac:dyDescent="0.2">
      <c r="A94" s="15">
        <v>85</v>
      </c>
      <c r="B94" s="50">
        <v>16</v>
      </c>
      <c r="C94" s="20">
        <v>409</v>
      </c>
      <c r="D94" s="20">
        <v>424</v>
      </c>
      <c r="E94" s="52">
        <v>0.56799999999999995</v>
      </c>
      <c r="F94" s="13">
        <f t="shared" si="10"/>
        <v>3.8415366146458581E-2</v>
      </c>
      <c r="G94" s="13">
        <f t="shared" si="7"/>
        <v>3.7788253521392867E-2</v>
      </c>
      <c r="H94" s="11">
        <f t="shared" si="13"/>
        <v>68068.554461236316</v>
      </c>
      <c r="I94" s="11">
        <f t="shared" si="11"/>
        <v>2572.1917928159355</v>
      </c>
      <c r="J94" s="11">
        <f t="shared" si="8"/>
        <v>66957.367606739834</v>
      </c>
      <c r="K94" s="11">
        <f t="shared" si="9"/>
        <v>536473.44484909566</v>
      </c>
      <c r="L94" s="14">
        <f t="shared" si="12"/>
        <v>7.8813697322543641</v>
      </c>
    </row>
    <row r="95" spans="1:12" x14ac:dyDescent="0.2">
      <c r="A95" s="15">
        <v>86</v>
      </c>
      <c r="B95" s="50">
        <v>26</v>
      </c>
      <c r="C95" s="20">
        <v>358</v>
      </c>
      <c r="D95" s="20">
        <v>389</v>
      </c>
      <c r="E95" s="52">
        <v>0.48130000000000001</v>
      </c>
      <c r="F95" s="13">
        <f t="shared" si="10"/>
        <v>6.9611780455153954E-2</v>
      </c>
      <c r="G95" s="13">
        <f t="shared" si="7"/>
        <v>6.7185858307092089E-2</v>
      </c>
      <c r="H95" s="11">
        <f t="shared" si="13"/>
        <v>65496.362668420377</v>
      </c>
      <c r="I95" s="11">
        <f t="shared" si="11"/>
        <v>4400.4293418704074</v>
      </c>
      <c r="J95" s="11">
        <f t="shared" si="8"/>
        <v>63213.859968792203</v>
      </c>
      <c r="K95" s="11">
        <f t="shared" si="9"/>
        <v>469516.07724235579</v>
      </c>
      <c r="L95" s="14">
        <f t="shared" si="12"/>
        <v>7.1685824695229519</v>
      </c>
    </row>
    <row r="96" spans="1:12" x14ac:dyDescent="0.2">
      <c r="A96" s="15">
        <v>87</v>
      </c>
      <c r="B96" s="50">
        <v>28</v>
      </c>
      <c r="C96" s="20">
        <v>338</v>
      </c>
      <c r="D96" s="20">
        <v>317</v>
      </c>
      <c r="E96" s="52">
        <v>0.50139999999999996</v>
      </c>
      <c r="F96" s="13">
        <f t="shared" si="10"/>
        <v>8.5496183206106871E-2</v>
      </c>
      <c r="G96" s="13">
        <f t="shared" si="7"/>
        <v>8.2000627890522135E-2</v>
      </c>
      <c r="H96" s="11">
        <f t="shared" si="13"/>
        <v>61095.933326549974</v>
      </c>
      <c r="I96" s="11">
        <f t="shared" si="11"/>
        <v>5009.9048943345742</v>
      </c>
      <c r="J96" s="11">
        <f t="shared" si="8"/>
        <v>58597.994746234748</v>
      </c>
      <c r="K96" s="11">
        <f t="shared" si="9"/>
        <v>406302.21727356361</v>
      </c>
      <c r="L96" s="14">
        <f t="shared" si="12"/>
        <v>6.6502334140953385</v>
      </c>
    </row>
    <row r="97" spans="1:12" x14ac:dyDescent="0.2">
      <c r="A97" s="15">
        <v>88</v>
      </c>
      <c r="B97" s="50">
        <v>17</v>
      </c>
      <c r="C97" s="20">
        <v>293</v>
      </c>
      <c r="D97" s="20">
        <v>313</v>
      </c>
      <c r="E97" s="52">
        <v>0.46949999999999997</v>
      </c>
      <c r="F97" s="13">
        <f t="shared" si="10"/>
        <v>5.6105610561056105E-2</v>
      </c>
      <c r="G97" s="13">
        <f t="shared" si="7"/>
        <v>5.4483948868416461E-2</v>
      </c>
      <c r="H97" s="11">
        <f t="shared" si="13"/>
        <v>56086.028432215397</v>
      </c>
      <c r="I97" s="11">
        <f t="shared" si="11"/>
        <v>3055.7883053333753</v>
      </c>
      <c r="J97" s="11">
        <f t="shared" si="8"/>
        <v>54464.932736236042</v>
      </c>
      <c r="K97" s="11">
        <f t="shared" si="9"/>
        <v>347704.22252732888</v>
      </c>
      <c r="L97" s="14">
        <f t="shared" si="12"/>
        <v>6.1994801958130834</v>
      </c>
    </row>
    <row r="98" spans="1:12" x14ac:dyDescent="0.2">
      <c r="A98" s="15">
        <v>89</v>
      </c>
      <c r="B98" s="50">
        <v>24</v>
      </c>
      <c r="C98" s="20">
        <v>225</v>
      </c>
      <c r="D98" s="20">
        <v>271</v>
      </c>
      <c r="E98" s="52">
        <v>0.51500000000000001</v>
      </c>
      <c r="F98" s="13">
        <f t="shared" si="10"/>
        <v>9.6774193548387094E-2</v>
      </c>
      <c r="G98" s="13">
        <f t="shared" si="7"/>
        <v>9.2435680172546608E-2</v>
      </c>
      <c r="H98" s="11">
        <f t="shared" si="13"/>
        <v>53030.240126882025</v>
      </c>
      <c r="I98" s="11">
        <f t="shared" si="11"/>
        <v>4901.8863158418144</v>
      </c>
      <c r="J98" s="11">
        <f t="shared" si="8"/>
        <v>50652.825263698745</v>
      </c>
      <c r="K98" s="11">
        <f>K99+J98</f>
        <v>293239.28979109286</v>
      </c>
      <c r="L98" s="14">
        <f t="shared" si="12"/>
        <v>5.5296617380852542</v>
      </c>
    </row>
    <row r="99" spans="1:12" x14ac:dyDescent="0.2">
      <c r="A99" s="15">
        <v>90</v>
      </c>
      <c r="B99" s="50">
        <v>24</v>
      </c>
      <c r="C99" s="20">
        <v>207</v>
      </c>
      <c r="D99" s="20">
        <v>204</v>
      </c>
      <c r="E99" s="52">
        <v>0.34060000000000001</v>
      </c>
      <c r="F99" s="24">
        <f t="shared" si="10"/>
        <v>0.11678832116788321</v>
      </c>
      <c r="G99" s="24">
        <f t="shared" si="7"/>
        <v>0.10843752372070832</v>
      </c>
      <c r="H99" s="25">
        <f t="shared" si="13"/>
        <v>48128.353811040208</v>
      </c>
      <c r="I99" s="25">
        <f t="shared" si="11"/>
        <v>5218.9195080233148</v>
      </c>
      <c r="J99" s="25">
        <f t="shared" si="8"/>
        <v>44686.998287449635</v>
      </c>
      <c r="K99" s="25">
        <f t="shared" ref="K99:K108" si="14">K100+J99</f>
        <v>242586.4645273941</v>
      </c>
      <c r="L99" s="16">
        <f t="shared" si="12"/>
        <v>5.0404064406571694</v>
      </c>
    </row>
    <row r="100" spans="1:12" x14ac:dyDescent="0.2">
      <c r="A100" s="15">
        <v>91</v>
      </c>
      <c r="B100" s="50">
        <v>22</v>
      </c>
      <c r="C100" s="20">
        <v>166</v>
      </c>
      <c r="D100" s="20">
        <v>185</v>
      </c>
      <c r="E100" s="52">
        <v>0.52700000000000002</v>
      </c>
      <c r="F100" s="24">
        <f t="shared" si="10"/>
        <v>0.12535612535612536</v>
      </c>
      <c r="G100" s="24">
        <f t="shared" si="7"/>
        <v>0.11833937581358323</v>
      </c>
      <c r="H100" s="25">
        <f t="shared" si="13"/>
        <v>42909.434303016897</v>
      </c>
      <c r="I100" s="25">
        <f t="shared" si="11"/>
        <v>5077.8756719329758</v>
      </c>
      <c r="J100" s="25">
        <f t="shared" si="8"/>
        <v>40507.599110192597</v>
      </c>
      <c r="K100" s="25">
        <f t="shared" si="14"/>
        <v>197899.46623994445</v>
      </c>
      <c r="L100" s="16">
        <f t="shared" si="12"/>
        <v>4.6120269226208475</v>
      </c>
    </row>
    <row r="101" spans="1:12" x14ac:dyDescent="0.2">
      <c r="A101" s="15">
        <v>92</v>
      </c>
      <c r="B101" s="50">
        <v>23</v>
      </c>
      <c r="C101" s="20">
        <v>143</v>
      </c>
      <c r="D101" s="20">
        <v>139</v>
      </c>
      <c r="E101" s="52">
        <v>0.46860000000000002</v>
      </c>
      <c r="F101" s="24">
        <f t="shared" si="10"/>
        <v>0.16312056737588654</v>
      </c>
      <c r="G101" s="24">
        <f t="shared" si="7"/>
        <v>0.15010879624493059</v>
      </c>
      <c r="H101" s="25">
        <f t="shared" si="13"/>
        <v>37831.558631083921</v>
      </c>
      <c r="I101" s="25">
        <f t="shared" si="11"/>
        <v>5678.8497261815219</v>
      </c>
      <c r="J101" s="25">
        <f t="shared" si="8"/>
        <v>34813.81788659106</v>
      </c>
      <c r="K101" s="25">
        <f t="shared" si="14"/>
        <v>157391.86712975186</v>
      </c>
      <c r="L101" s="16">
        <f t="shared" si="12"/>
        <v>4.160332611843077</v>
      </c>
    </row>
    <row r="102" spans="1:12" x14ac:dyDescent="0.2">
      <c r="A102" s="15">
        <v>93</v>
      </c>
      <c r="B102" s="50">
        <v>19</v>
      </c>
      <c r="C102" s="20">
        <v>129</v>
      </c>
      <c r="D102" s="20">
        <v>122</v>
      </c>
      <c r="E102" s="52">
        <v>0.54700000000000004</v>
      </c>
      <c r="F102" s="24">
        <f t="shared" si="10"/>
        <v>0.15139442231075698</v>
      </c>
      <c r="G102" s="24">
        <f t="shared" si="7"/>
        <v>0.14167791390456874</v>
      </c>
      <c r="H102" s="25">
        <f t="shared" si="13"/>
        <v>32152.7089049024</v>
      </c>
      <c r="I102" s="25">
        <f t="shared" si="11"/>
        <v>4555.328724027423</v>
      </c>
      <c r="J102" s="25">
        <f t="shared" si="8"/>
        <v>30089.14499291798</v>
      </c>
      <c r="K102" s="25">
        <f t="shared" si="14"/>
        <v>122578.0492431608</v>
      </c>
      <c r="L102" s="16">
        <f t="shared" si="12"/>
        <v>3.8123708209379221</v>
      </c>
    </row>
    <row r="103" spans="1:12" x14ac:dyDescent="0.2">
      <c r="A103" s="15">
        <v>94</v>
      </c>
      <c r="B103" s="50">
        <v>18</v>
      </c>
      <c r="C103" s="20">
        <v>100</v>
      </c>
      <c r="D103" s="20">
        <v>112</v>
      </c>
      <c r="E103" s="52">
        <v>0.48980000000000001</v>
      </c>
      <c r="F103" s="24">
        <f t="shared" si="10"/>
        <v>0.16981132075471697</v>
      </c>
      <c r="G103" s="24">
        <f t="shared" si="7"/>
        <v>0.15627224709073165</v>
      </c>
      <c r="H103" s="25">
        <f t="shared" si="13"/>
        <v>27597.380180874978</v>
      </c>
      <c r="I103" s="25">
        <f t="shared" si="11"/>
        <v>4312.7046146825551</v>
      </c>
      <c r="J103" s="25">
        <f t="shared" si="8"/>
        <v>25397.038286463936</v>
      </c>
      <c r="K103" s="25">
        <f t="shared" si="14"/>
        <v>92488.90425024282</v>
      </c>
      <c r="L103" s="16">
        <f t="shared" si="12"/>
        <v>3.3513653703382236</v>
      </c>
    </row>
    <row r="104" spans="1:12" x14ac:dyDescent="0.2">
      <c r="A104" s="15">
        <v>95</v>
      </c>
      <c r="B104" s="50">
        <v>15</v>
      </c>
      <c r="C104" s="20">
        <v>65</v>
      </c>
      <c r="D104" s="20">
        <v>77</v>
      </c>
      <c r="E104" s="52">
        <v>0.35720000000000002</v>
      </c>
      <c r="F104" s="24">
        <f t="shared" si="10"/>
        <v>0.21126760563380281</v>
      </c>
      <c r="G104" s="24">
        <f t="shared" si="7"/>
        <v>0.18600729148582623</v>
      </c>
      <c r="H104" s="25">
        <f t="shared" si="13"/>
        <v>23284.675566192422</v>
      </c>
      <c r="I104" s="25">
        <f t="shared" si="11"/>
        <v>4331.1194351936501</v>
      </c>
      <c r="J104" s="25">
        <f t="shared" si="8"/>
        <v>20500.631993249943</v>
      </c>
      <c r="K104" s="25">
        <f t="shared" si="14"/>
        <v>67091.865963778881</v>
      </c>
      <c r="L104" s="16">
        <f t="shared" si="12"/>
        <v>2.8813743087402588</v>
      </c>
    </row>
    <row r="105" spans="1:12" x14ac:dyDescent="0.2">
      <c r="A105" s="15">
        <v>96</v>
      </c>
      <c r="B105" s="50">
        <v>13</v>
      </c>
      <c r="C105" s="20">
        <v>51</v>
      </c>
      <c r="D105" s="20">
        <v>45</v>
      </c>
      <c r="E105" s="52">
        <v>0.438</v>
      </c>
      <c r="F105" s="24">
        <f t="shared" si="10"/>
        <v>0.27083333333333331</v>
      </c>
      <c r="G105" s="24">
        <f t="shared" si="7"/>
        <v>0.23505587097240804</v>
      </c>
      <c r="H105" s="25">
        <f t="shared" si="13"/>
        <v>18953.556130998772</v>
      </c>
      <c r="I105" s="25">
        <f t="shared" si="11"/>
        <v>4455.1446443963405</v>
      </c>
      <c r="J105" s="25">
        <f t="shared" si="8"/>
        <v>16449.764840848031</v>
      </c>
      <c r="K105" s="25">
        <f t="shared" si="14"/>
        <v>46591.233970528941</v>
      </c>
      <c r="L105" s="16">
        <f t="shared" si="12"/>
        <v>2.4581790165661004</v>
      </c>
    </row>
    <row r="106" spans="1:12" x14ac:dyDescent="0.2">
      <c r="A106" s="15">
        <v>97</v>
      </c>
      <c r="B106" s="50">
        <v>12</v>
      </c>
      <c r="C106" s="20">
        <v>38</v>
      </c>
      <c r="D106" s="20">
        <v>41</v>
      </c>
      <c r="E106" s="52">
        <v>0.45989999999999998</v>
      </c>
      <c r="F106" s="24">
        <f t="shared" si="10"/>
        <v>0.30379746835443039</v>
      </c>
      <c r="G106" s="24">
        <f t="shared" si="7"/>
        <v>0.26097622506589646</v>
      </c>
      <c r="H106" s="25">
        <f t="shared" si="13"/>
        <v>14498.411486602432</v>
      </c>
      <c r="I106" s="25">
        <f t="shared" si="11"/>
        <v>3783.7406992255346</v>
      </c>
      <c r="J106" s="25">
        <f t="shared" si="8"/>
        <v>12454.81313495072</v>
      </c>
      <c r="K106" s="25">
        <f t="shared" si="14"/>
        <v>30141.469129680911</v>
      </c>
      <c r="L106" s="16">
        <f t="shared" si="12"/>
        <v>2.0789497633953746</v>
      </c>
    </row>
    <row r="107" spans="1:12" x14ac:dyDescent="0.2">
      <c r="A107" s="15">
        <v>98</v>
      </c>
      <c r="B107" s="50">
        <v>10</v>
      </c>
      <c r="C107" s="20">
        <v>34</v>
      </c>
      <c r="D107" s="20">
        <v>34</v>
      </c>
      <c r="E107" s="52">
        <v>0.3281</v>
      </c>
      <c r="F107" s="24">
        <f t="shared" si="10"/>
        <v>0.29411764705882354</v>
      </c>
      <c r="G107" s="24">
        <f t="shared" si="7"/>
        <v>0.24558559886048281</v>
      </c>
      <c r="H107" s="25">
        <f t="shared" si="13"/>
        <v>10714.670787376897</v>
      </c>
      <c r="I107" s="25">
        <f t="shared" si="11"/>
        <v>2631.3688419108762</v>
      </c>
      <c r="J107" s="25">
        <f t="shared" si="8"/>
        <v>8946.6540624969784</v>
      </c>
      <c r="K107" s="25">
        <f t="shared" si="14"/>
        <v>17686.65599473019</v>
      </c>
      <c r="L107" s="16">
        <f t="shared" si="12"/>
        <v>1.6506952332653175</v>
      </c>
    </row>
    <row r="108" spans="1:12" x14ac:dyDescent="0.2">
      <c r="A108" s="15">
        <v>99</v>
      </c>
      <c r="B108" s="50">
        <v>8</v>
      </c>
      <c r="C108" s="20">
        <v>25</v>
      </c>
      <c r="D108" s="20">
        <v>19</v>
      </c>
      <c r="E108" s="52">
        <v>0.45400000000000001</v>
      </c>
      <c r="F108" s="24">
        <f t="shared" si="10"/>
        <v>0.36363636363636365</v>
      </c>
      <c r="G108" s="24">
        <f t="shared" si="7"/>
        <v>0.30339805825242716</v>
      </c>
      <c r="H108" s="25">
        <f t="shared" si="13"/>
        <v>8083.3019454660207</v>
      </c>
      <c r="I108" s="25">
        <f t="shared" si="11"/>
        <v>2452.4581145224574</v>
      </c>
      <c r="J108" s="25">
        <f t="shared" si="8"/>
        <v>6744.2598149367586</v>
      </c>
      <c r="K108" s="25">
        <f t="shared" si="14"/>
        <v>8740.0019322332118</v>
      </c>
      <c r="L108" s="16">
        <f t="shared" si="12"/>
        <v>1.0812415509401501</v>
      </c>
    </row>
    <row r="109" spans="1:12" x14ac:dyDescent="0.2">
      <c r="A109" s="15" t="s">
        <v>24</v>
      </c>
      <c r="B109" s="25">
        <v>14</v>
      </c>
      <c r="C109" s="49">
        <v>38</v>
      </c>
      <c r="D109" s="49">
        <v>41</v>
      </c>
      <c r="E109" s="23"/>
      <c r="F109" s="24">
        <f>B109/((C109+D109)/2)</f>
        <v>0.35443037974683544</v>
      </c>
      <c r="G109" s="24">
        <v>1</v>
      </c>
      <c r="H109" s="25">
        <f>H108-I108</f>
        <v>5630.8438309435633</v>
      </c>
      <c r="I109" s="25">
        <f>H109*G109</f>
        <v>5630.8438309435633</v>
      </c>
      <c r="J109" s="25">
        <f>H109*F109</f>
        <v>1995.7421172964528</v>
      </c>
      <c r="K109" s="25">
        <f>J109</f>
        <v>1995.7421172964528</v>
      </c>
      <c r="L109" s="16">
        <f>K109/H109</f>
        <v>0.35443037974683544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266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267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02" x14ac:dyDescent="0.2">
      <c r="A6" s="54" t="s">
        <v>0</v>
      </c>
      <c r="B6" s="55" t="s">
        <v>256</v>
      </c>
      <c r="C6" s="69" t="s">
        <v>265</v>
      </c>
      <c r="D6" s="69"/>
      <c r="E6" s="56" t="s">
        <v>257</v>
      </c>
      <c r="F6" s="56" t="s">
        <v>258</v>
      </c>
      <c r="G6" s="56" t="s">
        <v>259</v>
      </c>
      <c r="H6" s="55" t="s">
        <v>260</v>
      </c>
      <c r="I6" s="55" t="s">
        <v>261</v>
      </c>
      <c r="J6" s="55" t="s">
        <v>262</v>
      </c>
      <c r="K6" s="55" t="s">
        <v>263</v>
      </c>
      <c r="L6" s="56" t="s">
        <v>264</v>
      </c>
    </row>
    <row r="7" spans="1:13" ht="14.25" x14ac:dyDescent="0.2">
      <c r="A7" s="57"/>
      <c r="B7" s="58"/>
      <c r="C7" s="60">
        <v>43831</v>
      </c>
      <c r="D7" s="60">
        <v>44197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50">
        <v>2</v>
      </c>
      <c r="C9" s="20">
        <v>856</v>
      </c>
      <c r="D9" s="20">
        <v>729</v>
      </c>
      <c r="E9" s="52">
        <v>9.8400000000000001E-2</v>
      </c>
      <c r="F9" s="13">
        <f>B9/((C9+D9)/2)</f>
        <v>2.523659305993691E-3</v>
      </c>
      <c r="G9" s="13">
        <f t="shared" ref="G9:G72" si="0">F9/((1+(1-E9)*F9))</f>
        <v>2.5179301808176025E-3</v>
      </c>
      <c r="H9" s="11">
        <v>100000</v>
      </c>
      <c r="I9" s="11">
        <f>H9*G9</f>
        <v>251.79301808176024</v>
      </c>
      <c r="J9" s="11">
        <f t="shared" ref="J9:J72" si="1">H10+I9*E9</f>
        <v>99772.983414897477</v>
      </c>
      <c r="K9" s="11">
        <f t="shared" ref="K9:K72" si="2">K10+J9</f>
        <v>8465262.7622228265</v>
      </c>
      <c r="L9" s="22">
        <f>K9/H9</f>
        <v>84.652627622228266</v>
      </c>
    </row>
    <row r="10" spans="1:13" x14ac:dyDescent="0.2">
      <c r="A10" s="15">
        <v>1</v>
      </c>
      <c r="B10" s="50">
        <v>0</v>
      </c>
      <c r="C10" s="20">
        <v>899</v>
      </c>
      <c r="D10" s="20">
        <v>872</v>
      </c>
      <c r="E10" s="52">
        <v>0</v>
      </c>
      <c r="F10" s="13">
        <f t="shared" ref="F10:F73" si="3">B10/((C10+D10)/2)</f>
        <v>0</v>
      </c>
      <c r="G10" s="13">
        <f t="shared" si="0"/>
        <v>0</v>
      </c>
      <c r="H10" s="11">
        <f>H9-I9</f>
        <v>99748.206981918236</v>
      </c>
      <c r="I10" s="11">
        <f t="shared" ref="I10:I73" si="4">H10*G10</f>
        <v>0</v>
      </c>
      <c r="J10" s="11">
        <f t="shared" si="1"/>
        <v>99748.206981918236</v>
      </c>
      <c r="K10" s="11">
        <f t="shared" si="2"/>
        <v>8365489.7788079297</v>
      </c>
      <c r="L10" s="14">
        <f t="shared" ref="L10:L73" si="5">K10/H10</f>
        <v>83.86606668854084</v>
      </c>
    </row>
    <row r="11" spans="1:13" x14ac:dyDescent="0.2">
      <c r="A11" s="15">
        <v>2</v>
      </c>
      <c r="B11" s="51">
        <v>0</v>
      </c>
      <c r="C11" s="20">
        <v>971</v>
      </c>
      <c r="D11" s="20">
        <v>886</v>
      </c>
      <c r="E11" s="52">
        <v>0</v>
      </c>
      <c r="F11" s="13">
        <f t="shared" si="3"/>
        <v>0</v>
      </c>
      <c r="G11" s="13">
        <f t="shared" si="0"/>
        <v>0</v>
      </c>
      <c r="H11" s="11">
        <f t="shared" ref="H11:H74" si="6">H10-I10</f>
        <v>99748.206981918236</v>
      </c>
      <c r="I11" s="11">
        <f t="shared" si="4"/>
        <v>0</v>
      </c>
      <c r="J11" s="11">
        <f t="shared" si="1"/>
        <v>99748.206981918236</v>
      </c>
      <c r="K11" s="11">
        <f t="shared" si="2"/>
        <v>8265741.5718260119</v>
      </c>
      <c r="L11" s="14">
        <f t="shared" si="5"/>
        <v>82.86606668854084</v>
      </c>
    </row>
    <row r="12" spans="1:13" x14ac:dyDescent="0.2">
      <c r="A12" s="15">
        <v>3</v>
      </c>
      <c r="B12" s="51">
        <v>0</v>
      </c>
      <c r="C12" s="20">
        <v>967</v>
      </c>
      <c r="D12" s="20">
        <v>967</v>
      </c>
      <c r="E12" s="52">
        <v>0</v>
      </c>
      <c r="F12" s="13">
        <f t="shared" si="3"/>
        <v>0</v>
      </c>
      <c r="G12" s="13">
        <f t="shared" si="0"/>
        <v>0</v>
      </c>
      <c r="H12" s="11">
        <f t="shared" si="6"/>
        <v>99748.206981918236</v>
      </c>
      <c r="I12" s="11">
        <f t="shared" si="4"/>
        <v>0</v>
      </c>
      <c r="J12" s="11">
        <f t="shared" si="1"/>
        <v>99748.206981918236</v>
      </c>
      <c r="K12" s="11">
        <f t="shared" si="2"/>
        <v>8165993.364844094</v>
      </c>
      <c r="L12" s="14">
        <f t="shared" si="5"/>
        <v>81.86606668854084</v>
      </c>
    </row>
    <row r="13" spans="1:13" x14ac:dyDescent="0.2">
      <c r="A13" s="15">
        <v>4</v>
      </c>
      <c r="B13" s="51">
        <v>0</v>
      </c>
      <c r="C13" s="20">
        <v>989</v>
      </c>
      <c r="D13" s="20">
        <v>972</v>
      </c>
      <c r="E13" s="52">
        <v>0</v>
      </c>
      <c r="F13" s="13">
        <f t="shared" si="3"/>
        <v>0</v>
      </c>
      <c r="G13" s="13">
        <f t="shared" si="0"/>
        <v>0</v>
      </c>
      <c r="H13" s="11">
        <f t="shared" si="6"/>
        <v>99748.206981918236</v>
      </c>
      <c r="I13" s="11">
        <f t="shared" si="4"/>
        <v>0</v>
      </c>
      <c r="J13" s="11">
        <f t="shared" si="1"/>
        <v>99748.206981918236</v>
      </c>
      <c r="K13" s="11">
        <f t="shared" si="2"/>
        <v>8066245.1578621762</v>
      </c>
      <c r="L13" s="14">
        <f t="shared" si="5"/>
        <v>80.866066688540855</v>
      </c>
    </row>
    <row r="14" spans="1:13" x14ac:dyDescent="0.2">
      <c r="A14" s="15">
        <v>5</v>
      </c>
      <c r="B14" s="51">
        <v>0</v>
      </c>
      <c r="C14" s="20">
        <v>951</v>
      </c>
      <c r="D14" s="20">
        <v>968</v>
      </c>
      <c r="E14" s="52">
        <v>0</v>
      </c>
      <c r="F14" s="13">
        <f t="shared" si="3"/>
        <v>0</v>
      </c>
      <c r="G14" s="13">
        <f t="shared" si="0"/>
        <v>0</v>
      </c>
      <c r="H14" s="11">
        <f t="shared" si="6"/>
        <v>99748.206981918236</v>
      </c>
      <c r="I14" s="11">
        <f t="shared" si="4"/>
        <v>0</v>
      </c>
      <c r="J14" s="11">
        <f t="shared" si="1"/>
        <v>99748.206981918236</v>
      </c>
      <c r="K14" s="11">
        <f t="shared" si="2"/>
        <v>7966496.9508802583</v>
      </c>
      <c r="L14" s="14">
        <f t="shared" si="5"/>
        <v>79.866066688540855</v>
      </c>
    </row>
    <row r="15" spans="1:13" x14ac:dyDescent="0.2">
      <c r="A15" s="15">
        <v>6</v>
      </c>
      <c r="B15" s="51">
        <v>0</v>
      </c>
      <c r="C15" s="20">
        <v>934</v>
      </c>
      <c r="D15" s="20">
        <v>935</v>
      </c>
      <c r="E15" s="52">
        <v>0</v>
      </c>
      <c r="F15" s="13">
        <f t="shared" si="3"/>
        <v>0</v>
      </c>
      <c r="G15" s="13">
        <f t="shared" si="0"/>
        <v>0</v>
      </c>
      <c r="H15" s="11">
        <f t="shared" si="6"/>
        <v>99748.206981918236</v>
      </c>
      <c r="I15" s="11">
        <f t="shared" si="4"/>
        <v>0</v>
      </c>
      <c r="J15" s="11">
        <f t="shared" si="1"/>
        <v>99748.206981918236</v>
      </c>
      <c r="K15" s="11">
        <f t="shared" si="2"/>
        <v>7866748.7438983405</v>
      </c>
      <c r="L15" s="14">
        <f t="shared" si="5"/>
        <v>78.866066688540855</v>
      </c>
    </row>
    <row r="16" spans="1:13" x14ac:dyDescent="0.2">
      <c r="A16" s="15">
        <v>7</v>
      </c>
      <c r="B16" s="51">
        <v>0</v>
      </c>
      <c r="C16" s="20">
        <v>958</v>
      </c>
      <c r="D16" s="20">
        <v>916</v>
      </c>
      <c r="E16" s="52">
        <v>0</v>
      </c>
      <c r="F16" s="13">
        <f t="shared" si="3"/>
        <v>0</v>
      </c>
      <c r="G16" s="13">
        <f t="shared" si="0"/>
        <v>0</v>
      </c>
      <c r="H16" s="11">
        <f t="shared" si="6"/>
        <v>99748.206981918236</v>
      </c>
      <c r="I16" s="11">
        <f t="shared" si="4"/>
        <v>0</v>
      </c>
      <c r="J16" s="11">
        <f t="shared" si="1"/>
        <v>99748.206981918236</v>
      </c>
      <c r="K16" s="11">
        <f t="shared" si="2"/>
        <v>7767000.5369164227</v>
      </c>
      <c r="L16" s="14">
        <f t="shared" si="5"/>
        <v>77.866066688540869</v>
      </c>
    </row>
    <row r="17" spans="1:12" x14ac:dyDescent="0.2">
      <c r="A17" s="15">
        <v>8</v>
      </c>
      <c r="B17" s="51">
        <v>0</v>
      </c>
      <c r="C17" s="20">
        <v>919</v>
      </c>
      <c r="D17" s="20">
        <v>956</v>
      </c>
      <c r="E17" s="52">
        <v>0</v>
      </c>
      <c r="F17" s="13">
        <f t="shared" si="3"/>
        <v>0</v>
      </c>
      <c r="G17" s="13">
        <f t="shared" si="0"/>
        <v>0</v>
      </c>
      <c r="H17" s="11">
        <f t="shared" si="6"/>
        <v>99748.206981918236</v>
      </c>
      <c r="I17" s="11">
        <f t="shared" si="4"/>
        <v>0</v>
      </c>
      <c r="J17" s="11">
        <f t="shared" si="1"/>
        <v>99748.206981918236</v>
      </c>
      <c r="K17" s="11">
        <f t="shared" si="2"/>
        <v>7667252.3299345048</v>
      </c>
      <c r="L17" s="14">
        <f t="shared" si="5"/>
        <v>76.866066688540869</v>
      </c>
    </row>
    <row r="18" spans="1:12" x14ac:dyDescent="0.2">
      <c r="A18" s="15">
        <v>9</v>
      </c>
      <c r="B18" s="51">
        <v>0</v>
      </c>
      <c r="C18" s="20">
        <v>983</v>
      </c>
      <c r="D18" s="20">
        <v>923</v>
      </c>
      <c r="E18" s="52">
        <v>0</v>
      </c>
      <c r="F18" s="13">
        <f t="shared" si="3"/>
        <v>0</v>
      </c>
      <c r="G18" s="13">
        <f t="shared" si="0"/>
        <v>0</v>
      </c>
      <c r="H18" s="11">
        <f t="shared" si="6"/>
        <v>99748.206981918236</v>
      </c>
      <c r="I18" s="11">
        <f t="shared" si="4"/>
        <v>0</v>
      </c>
      <c r="J18" s="11">
        <f t="shared" si="1"/>
        <v>99748.206981918236</v>
      </c>
      <c r="K18" s="11">
        <f t="shared" si="2"/>
        <v>7567504.122952587</v>
      </c>
      <c r="L18" s="14">
        <f t="shared" si="5"/>
        <v>75.866066688540869</v>
      </c>
    </row>
    <row r="19" spans="1:12" x14ac:dyDescent="0.2">
      <c r="A19" s="15">
        <v>10</v>
      </c>
      <c r="B19" s="51">
        <v>0</v>
      </c>
      <c r="C19" s="20">
        <v>927</v>
      </c>
      <c r="D19" s="20">
        <v>980</v>
      </c>
      <c r="E19" s="52">
        <v>0</v>
      </c>
      <c r="F19" s="13">
        <f t="shared" si="3"/>
        <v>0</v>
      </c>
      <c r="G19" s="13">
        <f t="shared" si="0"/>
        <v>0</v>
      </c>
      <c r="H19" s="11">
        <f t="shared" si="6"/>
        <v>99748.206981918236</v>
      </c>
      <c r="I19" s="11">
        <f t="shared" si="4"/>
        <v>0</v>
      </c>
      <c r="J19" s="11">
        <f t="shared" si="1"/>
        <v>99748.206981918236</v>
      </c>
      <c r="K19" s="11">
        <f t="shared" si="2"/>
        <v>7467755.9159706691</v>
      </c>
      <c r="L19" s="14">
        <f t="shared" si="5"/>
        <v>74.866066688540869</v>
      </c>
    </row>
    <row r="20" spans="1:12" x14ac:dyDescent="0.2">
      <c r="A20" s="15">
        <v>11</v>
      </c>
      <c r="B20" s="51">
        <v>0</v>
      </c>
      <c r="C20" s="20">
        <v>988</v>
      </c>
      <c r="D20" s="20">
        <v>920</v>
      </c>
      <c r="E20" s="52">
        <v>0</v>
      </c>
      <c r="F20" s="13">
        <f t="shared" si="3"/>
        <v>0</v>
      </c>
      <c r="G20" s="13">
        <f t="shared" si="0"/>
        <v>0</v>
      </c>
      <c r="H20" s="11">
        <f t="shared" si="6"/>
        <v>99748.206981918236</v>
      </c>
      <c r="I20" s="11">
        <f t="shared" si="4"/>
        <v>0</v>
      </c>
      <c r="J20" s="11">
        <f t="shared" si="1"/>
        <v>99748.206981918236</v>
      </c>
      <c r="K20" s="11">
        <f t="shared" si="2"/>
        <v>7368007.7089887513</v>
      </c>
      <c r="L20" s="14">
        <f t="shared" si="5"/>
        <v>73.866066688540883</v>
      </c>
    </row>
    <row r="21" spans="1:12" x14ac:dyDescent="0.2">
      <c r="A21" s="15">
        <v>12</v>
      </c>
      <c r="B21" s="51">
        <v>0</v>
      </c>
      <c r="C21" s="20">
        <v>935</v>
      </c>
      <c r="D21" s="20">
        <v>977</v>
      </c>
      <c r="E21" s="52">
        <v>0</v>
      </c>
      <c r="F21" s="13">
        <f t="shared" si="3"/>
        <v>0</v>
      </c>
      <c r="G21" s="13">
        <f t="shared" si="0"/>
        <v>0</v>
      </c>
      <c r="H21" s="11">
        <f t="shared" si="6"/>
        <v>99748.206981918236</v>
      </c>
      <c r="I21" s="11">
        <f t="shared" si="4"/>
        <v>0</v>
      </c>
      <c r="J21" s="11">
        <f t="shared" si="1"/>
        <v>99748.206981918236</v>
      </c>
      <c r="K21" s="11">
        <f t="shared" si="2"/>
        <v>7268259.5020068334</v>
      </c>
      <c r="L21" s="14">
        <f t="shared" si="5"/>
        <v>72.866066688540883</v>
      </c>
    </row>
    <row r="22" spans="1:12" x14ac:dyDescent="0.2">
      <c r="A22" s="15">
        <v>13</v>
      </c>
      <c r="B22" s="51">
        <v>0</v>
      </c>
      <c r="C22" s="20">
        <v>937</v>
      </c>
      <c r="D22" s="20">
        <v>920</v>
      </c>
      <c r="E22" s="52">
        <v>0</v>
      </c>
      <c r="F22" s="13">
        <f t="shared" si="3"/>
        <v>0</v>
      </c>
      <c r="G22" s="13">
        <f t="shared" si="0"/>
        <v>0</v>
      </c>
      <c r="H22" s="11">
        <f t="shared" si="6"/>
        <v>99748.206981918236</v>
      </c>
      <c r="I22" s="11">
        <f t="shared" si="4"/>
        <v>0</v>
      </c>
      <c r="J22" s="11">
        <f t="shared" si="1"/>
        <v>99748.206981918236</v>
      </c>
      <c r="K22" s="11">
        <f t="shared" si="2"/>
        <v>7168511.2950249156</v>
      </c>
      <c r="L22" s="14">
        <f t="shared" si="5"/>
        <v>71.866066688540883</v>
      </c>
    </row>
    <row r="23" spans="1:12" x14ac:dyDescent="0.2">
      <c r="A23" s="15">
        <v>14</v>
      </c>
      <c r="B23" s="51">
        <v>0</v>
      </c>
      <c r="C23" s="20">
        <v>864</v>
      </c>
      <c r="D23" s="20">
        <v>939</v>
      </c>
      <c r="E23" s="52">
        <v>0</v>
      </c>
      <c r="F23" s="13">
        <f t="shared" si="3"/>
        <v>0</v>
      </c>
      <c r="G23" s="13">
        <f t="shared" si="0"/>
        <v>0</v>
      </c>
      <c r="H23" s="11">
        <f t="shared" si="6"/>
        <v>99748.206981918236</v>
      </c>
      <c r="I23" s="11">
        <f t="shared" si="4"/>
        <v>0</v>
      </c>
      <c r="J23" s="11">
        <f t="shared" si="1"/>
        <v>99748.206981918236</v>
      </c>
      <c r="K23" s="11">
        <f t="shared" si="2"/>
        <v>7068763.0880429978</v>
      </c>
      <c r="L23" s="14">
        <f t="shared" si="5"/>
        <v>70.866066688540897</v>
      </c>
    </row>
    <row r="24" spans="1:12" x14ac:dyDescent="0.2">
      <c r="A24" s="15">
        <v>15</v>
      </c>
      <c r="B24" s="51">
        <v>0</v>
      </c>
      <c r="C24" s="20">
        <v>923</v>
      </c>
      <c r="D24" s="20">
        <v>857</v>
      </c>
      <c r="E24" s="52">
        <v>0</v>
      </c>
      <c r="F24" s="13">
        <f t="shared" si="3"/>
        <v>0</v>
      </c>
      <c r="G24" s="13">
        <f t="shared" si="0"/>
        <v>0</v>
      </c>
      <c r="H24" s="11">
        <f t="shared" si="6"/>
        <v>99748.206981918236</v>
      </c>
      <c r="I24" s="11">
        <f t="shared" si="4"/>
        <v>0</v>
      </c>
      <c r="J24" s="11">
        <f t="shared" si="1"/>
        <v>99748.206981918236</v>
      </c>
      <c r="K24" s="11">
        <f t="shared" si="2"/>
        <v>6969014.8810610799</v>
      </c>
      <c r="L24" s="14">
        <f t="shared" si="5"/>
        <v>69.866066688540897</v>
      </c>
    </row>
    <row r="25" spans="1:12" x14ac:dyDescent="0.2">
      <c r="A25" s="15">
        <v>16</v>
      </c>
      <c r="B25" s="51">
        <v>0</v>
      </c>
      <c r="C25" s="20">
        <v>870</v>
      </c>
      <c r="D25" s="20">
        <v>926</v>
      </c>
      <c r="E25" s="52">
        <v>0</v>
      </c>
      <c r="F25" s="13">
        <f t="shared" si="3"/>
        <v>0</v>
      </c>
      <c r="G25" s="13">
        <f t="shared" si="0"/>
        <v>0</v>
      </c>
      <c r="H25" s="11">
        <f t="shared" si="6"/>
        <v>99748.206981918236</v>
      </c>
      <c r="I25" s="11">
        <f t="shared" si="4"/>
        <v>0</v>
      </c>
      <c r="J25" s="11">
        <f t="shared" si="1"/>
        <v>99748.206981918236</v>
      </c>
      <c r="K25" s="11">
        <f t="shared" si="2"/>
        <v>6869266.6740791621</v>
      </c>
      <c r="L25" s="14">
        <f t="shared" si="5"/>
        <v>68.866066688540897</v>
      </c>
    </row>
    <row r="26" spans="1:12" x14ac:dyDescent="0.2">
      <c r="A26" s="15">
        <v>17</v>
      </c>
      <c r="B26" s="51">
        <v>0</v>
      </c>
      <c r="C26" s="20">
        <v>865</v>
      </c>
      <c r="D26" s="20">
        <v>873</v>
      </c>
      <c r="E26" s="52">
        <v>0</v>
      </c>
      <c r="F26" s="13">
        <f t="shared" si="3"/>
        <v>0</v>
      </c>
      <c r="G26" s="13">
        <f t="shared" si="0"/>
        <v>0</v>
      </c>
      <c r="H26" s="11">
        <f t="shared" si="6"/>
        <v>99748.206981918236</v>
      </c>
      <c r="I26" s="11">
        <f t="shared" si="4"/>
        <v>0</v>
      </c>
      <c r="J26" s="11">
        <f t="shared" si="1"/>
        <v>99748.206981918236</v>
      </c>
      <c r="K26" s="11">
        <f t="shared" si="2"/>
        <v>6769518.4670972442</v>
      </c>
      <c r="L26" s="14">
        <f t="shared" si="5"/>
        <v>67.866066688540897</v>
      </c>
    </row>
    <row r="27" spans="1:12" x14ac:dyDescent="0.2">
      <c r="A27" s="15">
        <v>18</v>
      </c>
      <c r="B27" s="51">
        <v>0</v>
      </c>
      <c r="C27" s="20">
        <v>803</v>
      </c>
      <c r="D27" s="20">
        <v>876</v>
      </c>
      <c r="E27" s="52">
        <v>0</v>
      </c>
      <c r="F27" s="13">
        <f t="shared" si="3"/>
        <v>0</v>
      </c>
      <c r="G27" s="13">
        <f t="shared" si="0"/>
        <v>0</v>
      </c>
      <c r="H27" s="11">
        <f t="shared" si="6"/>
        <v>99748.206981918236</v>
      </c>
      <c r="I27" s="11">
        <f t="shared" si="4"/>
        <v>0</v>
      </c>
      <c r="J27" s="11">
        <f t="shared" si="1"/>
        <v>99748.206981918236</v>
      </c>
      <c r="K27" s="11">
        <f t="shared" si="2"/>
        <v>6669770.2601153264</v>
      </c>
      <c r="L27" s="14">
        <f t="shared" si="5"/>
        <v>66.866066688540911</v>
      </c>
    </row>
    <row r="28" spans="1:12" x14ac:dyDescent="0.2">
      <c r="A28" s="15">
        <v>19</v>
      </c>
      <c r="B28" s="51">
        <v>0</v>
      </c>
      <c r="C28" s="20">
        <v>865</v>
      </c>
      <c r="D28" s="20">
        <v>815</v>
      </c>
      <c r="E28" s="52">
        <v>0</v>
      </c>
      <c r="F28" s="13">
        <f t="shared" si="3"/>
        <v>0</v>
      </c>
      <c r="G28" s="13">
        <f t="shared" si="0"/>
        <v>0</v>
      </c>
      <c r="H28" s="11">
        <f t="shared" si="6"/>
        <v>99748.206981918236</v>
      </c>
      <c r="I28" s="11">
        <f t="shared" si="4"/>
        <v>0</v>
      </c>
      <c r="J28" s="11">
        <f t="shared" si="1"/>
        <v>99748.206981918236</v>
      </c>
      <c r="K28" s="11">
        <f t="shared" si="2"/>
        <v>6570022.0531334085</v>
      </c>
      <c r="L28" s="14">
        <f t="shared" si="5"/>
        <v>65.866066688540911</v>
      </c>
    </row>
    <row r="29" spans="1:12" x14ac:dyDescent="0.2">
      <c r="A29" s="15">
        <v>20</v>
      </c>
      <c r="B29" s="51">
        <v>0</v>
      </c>
      <c r="C29" s="20">
        <v>849</v>
      </c>
      <c r="D29" s="20">
        <v>848</v>
      </c>
      <c r="E29" s="52">
        <v>0</v>
      </c>
      <c r="F29" s="13">
        <f t="shared" si="3"/>
        <v>0</v>
      </c>
      <c r="G29" s="13">
        <f t="shared" si="0"/>
        <v>0</v>
      </c>
      <c r="H29" s="11">
        <f t="shared" si="6"/>
        <v>99748.206981918236</v>
      </c>
      <c r="I29" s="11">
        <f t="shared" si="4"/>
        <v>0</v>
      </c>
      <c r="J29" s="11">
        <f t="shared" si="1"/>
        <v>99748.206981918236</v>
      </c>
      <c r="K29" s="11">
        <f t="shared" si="2"/>
        <v>6470273.8461514907</v>
      </c>
      <c r="L29" s="14">
        <f t="shared" si="5"/>
        <v>64.866066688540911</v>
      </c>
    </row>
    <row r="30" spans="1:12" x14ac:dyDescent="0.2">
      <c r="A30" s="15">
        <v>21</v>
      </c>
      <c r="B30" s="51">
        <v>0</v>
      </c>
      <c r="C30" s="20">
        <v>765</v>
      </c>
      <c r="D30" s="20">
        <v>842</v>
      </c>
      <c r="E30" s="52">
        <v>0</v>
      </c>
      <c r="F30" s="13">
        <f t="shared" si="3"/>
        <v>0</v>
      </c>
      <c r="G30" s="13">
        <f t="shared" si="0"/>
        <v>0</v>
      </c>
      <c r="H30" s="11">
        <f t="shared" si="6"/>
        <v>99748.206981918236</v>
      </c>
      <c r="I30" s="11">
        <f t="shared" si="4"/>
        <v>0</v>
      </c>
      <c r="J30" s="11">
        <f t="shared" si="1"/>
        <v>99748.206981918236</v>
      </c>
      <c r="K30" s="11">
        <f t="shared" si="2"/>
        <v>6370525.6391695729</v>
      </c>
      <c r="L30" s="14">
        <f t="shared" si="5"/>
        <v>63.866066688540919</v>
      </c>
    </row>
    <row r="31" spans="1:12" x14ac:dyDescent="0.2">
      <c r="A31" s="15">
        <v>22</v>
      </c>
      <c r="B31" s="51">
        <v>0</v>
      </c>
      <c r="C31" s="20">
        <v>784</v>
      </c>
      <c r="D31" s="20">
        <v>756</v>
      </c>
      <c r="E31" s="52">
        <v>0</v>
      </c>
      <c r="F31" s="13">
        <f t="shared" si="3"/>
        <v>0</v>
      </c>
      <c r="G31" s="13">
        <f t="shared" si="0"/>
        <v>0</v>
      </c>
      <c r="H31" s="11">
        <f t="shared" si="6"/>
        <v>99748.206981918236</v>
      </c>
      <c r="I31" s="11">
        <f t="shared" si="4"/>
        <v>0</v>
      </c>
      <c r="J31" s="11">
        <f t="shared" si="1"/>
        <v>99748.206981918236</v>
      </c>
      <c r="K31" s="11">
        <f t="shared" si="2"/>
        <v>6270777.432187655</v>
      </c>
      <c r="L31" s="14">
        <f t="shared" si="5"/>
        <v>62.866066688540919</v>
      </c>
    </row>
    <row r="32" spans="1:12" x14ac:dyDescent="0.2">
      <c r="A32" s="15">
        <v>23</v>
      </c>
      <c r="B32" s="51">
        <v>0</v>
      </c>
      <c r="C32" s="20">
        <v>895</v>
      </c>
      <c r="D32" s="20">
        <v>783</v>
      </c>
      <c r="E32" s="52">
        <v>0</v>
      </c>
      <c r="F32" s="13">
        <f t="shared" si="3"/>
        <v>0</v>
      </c>
      <c r="G32" s="13">
        <f t="shared" si="0"/>
        <v>0</v>
      </c>
      <c r="H32" s="11">
        <f t="shared" si="6"/>
        <v>99748.206981918236</v>
      </c>
      <c r="I32" s="11">
        <f t="shared" si="4"/>
        <v>0</v>
      </c>
      <c r="J32" s="11">
        <f t="shared" si="1"/>
        <v>99748.206981918236</v>
      </c>
      <c r="K32" s="11">
        <f t="shared" si="2"/>
        <v>6171029.2252057372</v>
      </c>
      <c r="L32" s="14">
        <f t="shared" si="5"/>
        <v>61.866066688540926</v>
      </c>
    </row>
    <row r="33" spans="1:12" x14ac:dyDescent="0.2">
      <c r="A33" s="15">
        <v>24</v>
      </c>
      <c r="B33" s="51">
        <v>0</v>
      </c>
      <c r="C33" s="20">
        <v>891</v>
      </c>
      <c r="D33" s="20">
        <v>831</v>
      </c>
      <c r="E33" s="52">
        <v>0</v>
      </c>
      <c r="F33" s="13">
        <f t="shared" si="3"/>
        <v>0</v>
      </c>
      <c r="G33" s="13">
        <f t="shared" si="0"/>
        <v>0</v>
      </c>
      <c r="H33" s="11">
        <f t="shared" si="6"/>
        <v>99748.206981918236</v>
      </c>
      <c r="I33" s="11">
        <f t="shared" si="4"/>
        <v>0</v>
      </c>
      <c r="J33" s="11">
        <f t="shared" si="1"/>
        <v>99748.206981918236</v>
      </c>
      <c r="K33" s="11">
        <f t="shared" si="2"/>
        <v>6071281.0182238193</v>
      </c>
      <c r="L33" s="14">
        <f t="shared" si="5"/>
        <v>60.866066688540933</v>
      </c>
    </row>
    <row r="34" spans="1:12" x14ac:dyDescent="0.2">
      <c r="A34" s="15">
        <v>25</v>
      </c>
      <c r="B34" s="51">
        <v>0</v>
      </c>
      <c r="C34" s="20">
        <v>865</v>
      </c>
      <c r="D34" s="20">
        <v>877</v>
      </c>
      <c r="E34" s="52">
        <v>0</v>
      </c>
      <c r="F34" s="13">
        <f t="shared" si="3"/>
        <v>0</v>
      </c>
      <c r="G34" s="13">
        <f t="shared" si="0"/>
        <v>0</v>
      </c>
      <c r="H34" s="11">
        <f t="shared" si="6"/>
        <v>99748.206981918236</v>
      </c>
      <c r="I34" s="11">
        <f t="shared" si="4"/>
        <v>0</v>
      </c>
      <c r="J34" s="11">
        <f t="shared" si="1"/>
        <v>99748.206981918236</v>
      </c>
      <c r="K34" s="11">
        <f t="shared" si="2"/>
        <v>5971532.8112419015</v>
      </c>
      <c r="L34" s="14">
        <f t="shared" si="5"/>
        <v>59.866066688540933</v>
      </c>
    </row>
    <row r="35" spans="1:12" x14ac:dyDescent="0.2">
      <c r="A35" s="15">
        <v>26</v>
      </c>
      <c r="B35" s="51">
        <v>2</v>
      </c>
      <c r="C35" s="20">
        <v>964</v>
      </c>
      <c r="D35" s="20">
        <v>830</v>
      </c>
      <c r="E35" s="52">
        <v>0.7268</v>
      </c>
      <c r="F35" s="13">
        <f t="shared" si="3"/>
        <v>2.229654403567447E-3</v>
      </c>
      <c r="G35" s="13">
        <f t="shared" si="0"/>
        <v>2.2282970551717437E-3</v>
      </c>
      <c r="H35" s="11">
        <f t="shared" si="6"/>
        <v>99748.206981918236</v>
      </c>
      <c r="I35" s="11">
        <f t="shared" si="4"/>
        <v>222.26863587646997</v>
      </c>
      <c r="J35" s="11">
        <f t="shared" si="1"/>
        <v>99687.483190596773</v>
      </c>
      <c r="K35" s="11">
        <f t="shared" si="2"/>
        <v>5871784.6042599836</v>
      </c>
      <c r="L35" s="14">
        <f t="shared" si="5"/>
        <v>58.86606668854094</v>
      </c>
    </row>
    <row r="36" spans="1:12" x14ac:dyDescent="0.2">
      <c r="A36" s="15">
        <v>27</v>
      </c>
      <c r="B36" s="51">
        <v>1</v>
      </c>
      <c r="C36" s="20">
        <v>1023</v>
      </c>
      <c r="D36" s="20">
        <v>923</v>
      </c>
      <c r="E36" s="52">
        <v>0.3115</v>
      </c>
      <c r="F36" s="13">
        <f t="shared" si="3"/>
        <v>1.0277492291880781E-3</v>
      </c>
      <c r="G36" s="13">
        <f t="shared" si="0"/>
        <v>1.0270225025765427E-3</v>
      </c>
      <c r="H36" s="11">
        <f t="shared" si="6"/>
        <v>99525.938346041759</v>
      </c>
      <c r="I36" s="11">
        <f t="shared" si="4"/>
        <v>102.21537827143051</v>
      </c>
      <c r="J36" s="11">
        <f t="shared" si="1"/>
        <v>99455.563058101878</v>
      </c>
      <c r="K36" s="11">
        <f t="shared" si="2"/>
        <v>5772097.1210693866</v>
      </c>
      <c r="L36" s="14">
        <f t="shared" si="5"/>
        <v>57.995907569345199</v>
      </c>
    </row>
    <row r="37" spans="1:12" x14ac:dyDescent="0.2">
      <c r="A37" s="15">
        <v>28</v>
      </c>
      <c r="B37" s="51">
        <v>0</v>
      </c>
      <c r="C37" s="20">
        <v>1000</v>
      </c>
      <c r="D37" s="20">
        <v>982</v>
      </c>
      <c r="E37" s="52">
        <v>0</v>
      </c>
      <c r="F37" s="13">
        <f t="shared" si="3"/>
        <v>0</v>
      </c>
      <c r="G37" s="13">
        <f t="shared" si="0"/>
        <v>0</v>
      </c>
      <c r="H37" s="11">
        <f t="shared" si="6"/>
        <v>99423.722967770329</v>
      </c>
      <c r="I37" s="11">
        <f t="shared" si="4"/>
        <v>0</v>
      </c>
      <c r="J37" s="11">
        <f t="shared" si="1"/>
        <v>99423.722967770329</v>
      </c>
      <c r="K37" s="11">
        <f t="shared" si="2"/>
        <v>5672641.558011285</v>
      </c>
      <c r="L37" s="14">
        <f t="shared" si="5"/>
        <v>57.055211660602929</v>
      </c>
    </row>
    <row r="38" spans="1:12" x14ac:dyDescent="0.2">
      <c r="A38" s="15">
        <v>29</v>
      </c>
      <c r="B38" s="51">
        <v>0</v>
      </c>
      <c r="C38" s="20">
        <v>1013</v>
      </c>
      <c r="D38" s="20">
        <v>1001</v>
      </c>
      <c r="E38" s="52">
        <v>0</v>
      </c>
      <c r="F38" s="13">
        <f t="shared" si="3"/>
        <v>0</v>
      </c>
      <c r="G38" s="13">
        <f t="shared" si="0"/>
        <v>0</v>
      </c>
      <c r="H38" s="11">
        <f t="shared" si="6"/>
        <v>99423.722967770329</v>
      </c>
      <c r="I38" s="11">
        <f t="shared" si="4"/>
        <v>0</v>
      </c>
      <c r="J38" s="11">
        <f t="shared" si="1"/>
        <v>99423.722967770329</v>
      </c>
      <c r="K38" s="11">
        <f t="shared" si="2"/>
        <v>5573217.8350435151</v>
      </c>
      <c r="L38" s="14">
        <f t="shared" si="5"/>
        <v>56.055211660602936</v>
      </c>
    </row>
    <row r="39" spans="1:12" x14ac:dyDescent="0.2">
      <c r="A39" s="15">
        <v>30</v>
      </c>
      <c r="B39" s="51">
        <v>0</v>
      </c>
      <c r="C39" s="20">
        <v>1049</v>
      </c>
      <c r="D39" s="20">
        <v>997</v>
      </c>
      <c r="E39" s="52">
        <v>0</v>
      </c>
      <c r="F39" s="13">
        <f t="shared" si="3"/>
        <v>0</v>
      </c>
      <c r="G39" s="13">
        <f t="shared" si="0"/>
        <v>0</v>
      </c>
      <c r="H39" s="11">
        <f t="shared" si="6"/>
        <v>99423.722967770329</v>
      </c>
      <c r="I39" s="11">
        <f t="shared" si="4"/>
        <v>0</v>
      </c>
      <c r="J39" s="11">
        <f t="shared" si="1"/>
        <v>99423.722967770329</v>
      </c>
      <c r="K39" s="11">
        <f t="shared" si="2"/>
        <v>5473794.1120757451</v>
      </c>
      <c r="L39" s="14">
        <f t="shared" si="5"/>
        <v>55.055211660602936</v>
      </c>
    </row>
    <row r="40" spans="1:12" x14ac:dyDescent="0.2">
      <c r="A40" s="15">
        <v>31</v>
      </c>
      <c r="B40" s="51">
        <v>0</v>
      </c>
      <c r="C40" s="20">
        <v>1110</v>
      </c>
      <c r="D40" s="20">
        <v>1057</v>
      </c>
      <c r="E40" s="52">
        <v>0</v>
      </c>
      <c r="F40" s="13">
        <f t="shared" si="3"/>
        <v>0</v>
      </c>
      <c r="G40" s="13">
        <f t="shared" si="0"/>
        <v>0</v>
      </c>
      <c r="H40" s="11">
        <f t="shared" si="6"/>
        <v>99423.722967770329</v>
      </c>
      <c r="I40" s="11">
        <f t="shared" si="4"/>
        <v>0</v>
      </c>
      <c r="J40" s="11">
        <f t="shared" si="1"/>
        <v>99423.722967770329</v>
      </c>
      <c r="K40" s="11">
        <f t="shared" si="2"/>
        <v>5374370.3891079752</v>
      </c>
      <c r="L40" s="14">
        <f t="shared" si="5"/>
        <v>54.055211660602943</v>
      </c>
    </row>
    <row r="41" spans="1:12" x14ac:dyDescent="0.2">
      <c r="A41" s="15">
        <v>32</v>
      </c>
      <c r="B41" s="51">
        <v>1</v>
      </c>
      <c r="C41" s="20">
        <v>1214</v>
      </c>
      <c r="D41" s="20">
        <v>1110</v>
      </c>
      <c r="E41" s="52">
        <v>0.46450000000000002</v>
      </c>
      <c r="F41" s="13">
        <f t="shared" si="3"/>
        <v>8.6058519793459555E-4</v>
      </c>
      <c r="G41" s="13">
        <f t="shared" si="0"/>
        <v>8.601887856327828E-4</v>
      </c>
      <c r="H41" s="11">
        <f t="shared" si="6"/>
        <v>99423.722967770329</v>
      </c>
      <c r="I41" s="11">
        <f t="shared" si="4"/>
        <v>85.523171522736575</v>
      </c>
      <c r="J41" s="11">
        <f t="shared" si="1"/>
        <v>99377.925309419894</v>
      </c>
      <c r="K41" s="11">
        <f t="shared" si="2"/>
        <v>5274946.6661402052</v>
      </c>
      <c r="L41" s="14">
        <f t="shared" si="5"/>
        <v>53.055211660602943</v>
      </c>
    </row>
    <row r="42" spans="1:12" x14ac:dyDescent="0.2">
      <c r="A42" s="15">
        <v>33</v>
      </c>
      <c r="B42" s="51">
        <v>0</v>
      </c>
      <c r="C42" s="20">
        <v>1278</v>
      </c>
      <c r="D42" s="20">
        <v>1199</v>
      </c>
      <c r="E42" s="52">
        <v>0</v>
      </c>
      <c r="F42" s="13">
        <f t="shared" si="3"/>
        <v>0</v>
      </c>
      <c r="G42" s="13">
        <f t="shared" si="0"/>
        <v>0</v>
      </c>
      <c r="H42" s="11">
        <f t="shared" si="6"/>
        <v>99338.199796247587</v>
      </c>
      <c r="I42" s="11">
        <f t="shared" si="4"/>
        <v>0</v>
      </c>
      <c r="J42" s="11">
        <f t="shared" si="1"/>
        <v>99338.199796247587</v>
      </c>
      <c r="K42" s="11">
        <f t="shared" si="2"/>
        <v>5175568.7408307856</v>
      </c>
      <c r="L42" s="14">
        <f t="shared" si="5"/>
        <v>52.100488547672356</v>
      </c>
    </row>
    <row r="43" spans="1:12" x14ac:dyDescent="0.2">
      <c r="A43" s="15">
        <v>34</v>
      </c>
      <c r="B43" s="51">
        <v>1</v>
      </c>
      <c r="C43" s="20">
        <v>1318</v>
      </c>
      <c r="D43" s="20">
        <v>1261</v>
      </c>
      <c r="E43" s="52">
        <v>0.52190000000000003</v>
      </c>
      <c r="F43" s="13">
        <f t="shared" si="3"/>
        <v>7.7549437766576189E-4</v>
      </c>
      <c r="G43" s="13">
        <f t="shared" si="0"/>
        <v>7.7520695893984546E-4</v>
      </c>
      <c r="H43" s="11">
        <f t="shared" si="6"/>
        <v>99338.199796247587</v>
      </c>
      <c r="I43" s="11">
        <f t="shared" si="4"/>
        <v>77.007663770607863</v>
      </c>
      <c r="J43" s="11">
        <f t="shared" si="1"/>
        <v>99301.382432198865</v>
      </c>
      <c r="K43" s="11">
        <f t="shared" si="2"/>
        <v>5076230.5410345383</v>
      </c>
      <c r="L43" s="14">
        <f t="shared" si="5"/>
        <v>51.100488547672356</v>
      </c>
    </row>
    <row r="44" spans="1:12" x14ac:dyDescent="0.2">
      <c r="A44" s="15">
        <v>35</v>
      </c>
      <c r="B44" s="51">
        <v>0</v>
      </c>
      <c r="C44" s="20">
        <v>1423</v>
      </c>
      <c r="D44" s="20">
        <v>1316</v>
      </c>
      <c r="E44" s="52">
        <v>0</v>
      </c>
      <c r="F44" s="13">
        <f t="shared" si="3"/>
        <v>0</v>
      </c>
      <c r="G44" s="13">
        <f t="shared" si="0"/>
        <v>0</v>
      </c>
      <c r="H44" s="11">
        <f t="shared" si="6"/>
        <v>99261.192132476979</v>
      </c>
      <c r="I44" s="11">
        <f t="shared" si="4"/>
        <v>0</v>
      </c>
      <c r="J44" s="11">
        <f t="shared" si="1"/>
        <v>99261.192132476979</v>
      </c>
      <c r="K44" s="11">
        <f t="shared" si="2"/>
        <v>4976929.1586023392</v>
      </c>
      <c r="L44" s="14">
        <f t="shared" si="5"/>
        <v>50.139727840060388</v>
      </c>
    </row>
    <row r="45" spans="1:12" x14ac:dyDescent="0.2">
      <c r="A45" s="15">
        <v>36</v>
      </c>
      <c r="B45" s="51">
        <v>0</v>
      </c>
      <c r="C45" s="20">
        <v>1390</v>
      </c>
      <c r="D45" s="20">
        <v>1400</v>
      </c>
      <c r="E45" s="52">
        <v>0</v>
      </c>
      <c r="F45" s="13">
        <f t="shared" si="3"/>
        <v>0</v>
      </c>
      <c r="G45" s="13">
        <f t="shared" si="0"/>
        <v>0</v>
      </c>
      <c r="H45" s="11">
        <f t="shared" si="6"/>
        <v>99261.192132476979</v>
      </c>
      <c r="I45" s="11">
        <f t="shared" si="4"/>
        <v>0</v>
      </c>
      <c r="J45" s="11">
        <f t="shared" si="1"/>
        <v>99261.192132476979</v>
      </c>
      <c r="K45" s="11">
        <f t="shared" si="2"/>
        <v>4877667.9664698625</v>
      </c>
      <c r="L45" s="14">
        <f t="shared" si="5"/>
        <v>49.139727840060388</v>
      </c>
    </row>
    <row r="46" spans="1:12" x14ac:dyDescent="0.2">
      <c r="A46" s="15">
        <v>37</v>
      </c>
      <c r="B46" s="50">
        <v>0</v>
      </c>
      <c r="C46" s="20">
        <v>1440</v>
      </c>
      <c r="D46" s="20">
        <v>1379</v>
      </c>
      <c r="E46" s="52">
        <v>0</v>
      </c>
      <c r="F46" s="13">
        <f t="shared" si="3"/>
        <v>0</v>
      </c>
      <c r="G46" s="13">
        <f t="shared" si="0"/>
        <v>0</v>
      </c>
      <c r="H46" s="11">
        <f t="shared" si="6"/>
        <v>99261.192132476979</v>
      </c>
      <c r="I46" s="11">
        <f t="shared" si="4"/>
        <v>0</v>
      </c>
      <c r="J46" s="11">
        <f t="shared" si="1"/>
        <v>99261.192132476979</v>
      </c>
      <c r="K46" s="11">
        <f t="shared" si="2"/>
        <v>4778406.7743373858</v>
      </c>
      <c r="L46" s="14">
        <f t="shared" si="5"/>
        <v>48.139727840060395</v>
      </c>
    </row>
    <row r="47" spans="1:12" x14ac:dyDescent="0.2">
      <c r="A47" s="15">
        <v>38</v>
      </c>
      <c r="B47" s="50">
        <v>0</v>
      </c>
      <c r="C47" s="20">
        <v>1551</v>
      </c>
      <c r="D47" s="20">
        <v>1435</v>
      </c>
      <c r="E47" s="52">
        <v>0</v>
      </c>
      <c r="F47" s="13">
        <f t="shared" si="3"/>
        <v>0</v>
      </c>
      <c r="G47" s="13">
        <f t="shared" si="0"/>
        <v>0</v>
      </c>
      <c r="H47" s="11">
        <f t="shared" si="6"/>
        <v>99261.192132476979</v>
      </c>
      <c r="I47" s="11">
        <f t="shared" si="4"/>
        <v>0</v>
      </c>
      <c r="J47" s="11">
        <f t="shared" si="1"/>
        <v>99261.192132476979</v>
      </c>
      <c r="K47" s="11">
        <f t="shared" si="2"/>
        <v>4679145.5822049091</v>
      </c>
      <c r="L47" s="14">
        <f t="shared" si="5"/>
        <v>47.139727840060395</v>
      </c>
    </row>
    <row r="48" spans="1:12" x14ac:dyDescent="0.2">
      <c r="A48" s="15">
        <v>39</v>
      </c>
      <c r="B48" s="50">
        <v>1</v>
      </c>
      <c r="C48" s="20">
        <v>1528</v>
      </c>
      <c r="D48" s="20">
        <v>1552</v>
      </c>
      <c r="E48" s="52">
        <v>0.84150000000000003</v>
      </c>
      <c r="F48" s="13">
        <f t="shared" si="3"/>
        <v>6.4935064935064935E-4</v>
      </c>
      <c r="G48" s="13">
        <f t="shared" si="0"/>
        <v>6.4928382371035195E-4</v>
      </c>
      <c r="H48" s="11">
        <f t="shared" si="6"/>
        <v>99261.192132476979</v>
      </c>
      <c r="I48" s="11">
        <f t="shared" si="4"/>
        <v>64.448686373822554</v>
      </c>
      <c r="J48" s="11">
        <f t="shared" si="1"/>
        <v>99250.977015686716</v>
      </c>
      <c r="K48" s="11">
        <f t="shared" si="2"/>
        <v>4579884.3900724323</v>
      </c>
      <c r="L48" s="14">
        <f t="shared" si="5"/>
        <v>46.139727840060402</v>
      </c>
    </row>
    <row r="49" spans="1:12" x14ac:dyDescent="0.2">
      <c r="A49" s="15">
        <v>40</v>
      </c>
      <c r="B49" s="50">
        <v>1</v>
      </c>
      <c r="C49" s="20">
        <v>1641</v>
      </c>
      <c r="D49" s="20">
        <v>1488</v>
      </c>
      <c r="E49" s="52">
        <v>0.53010000000000002</v>
      </c>
      <c r="F49" s="13">
        <f t="shared" si="3"/>
        <v>6.3918184723553851E-4</v>
      </c>
      <c r="G49" s="13">
        <f t="shared" si="0"/>
        <v>6.389899256209337E-4</v>
      </c>
      <c r="H49" s="11">
        <f t="shared" si="6"/>
        <v>99196.743446103152</v>
      </c>
      <c r="I49" s="11">
        <f t="shared" si="4"/>
        <v>63.385719716464294</v>
      </c>
      <c r="J49" s="11">
        <f t="shared" si="1"/>
        <v>99166.958496408392</v>
      </c>
      <c r="K49" s="11">
        <f t="shared" si="2"/>
        <v>4480633.4130567452</v>
      </c>
      <c r="L49" s="14">
        <f t="shared" si="5"/>
        <v>45.169158355397229</v>
      </c>
    </row>
    <row r="50" spans="1:12" x14ac:dyDescent="0.2">
      <c r="A50" s="15">
        <v>41</v>
      </c>
      <c r="B50" s="50">
        <v>2</v>
      </c>
      <c r="C50" s="20">
        <v>1720</v>
      </c>
      <c r="D50" s="20">
        <v>1639</v>
      </c>
      <c r="E50" s="52">
        <v>0.81559999999999999</v>
      </c>
      <c r="F50" s="13">
        <f t="shared" si="3"/>
        <v>1.1908306043465317E-3</v>
      </c>
      <c r="G50" s="13">
        <f t="shared" si="0"/>
        <v>1.1905691682588544E-3</v>
      </c>
      <c r="H50" s="11">
        <f t="shared" si="6"/>
        <v>99133.35772638669</v>
      </c>
      <c r="I50" s="11">
        <f t="shared" si="4"/>
        <v>118.02511925501167</v>
      </c>
      <c r="J50" s="11">
        <f t="shared" si="1"/>
        <v>99111.593894396065</v>
      </c>
      <c r="K50" s="11">
        <f t="shared" si="2"/>
        <v>4381466.4545603367</v>
      </c>
      <c r="L50" s="14">
        <f t="shared" si="5"/>
        <v>44.197700502119737</v>
      </c>
    </row>
    <row r="51" spans="1:12" x14ac:dyDescent="0.2">
      <c r="A51" s="15">
        <v>42</v>
      </c>
      <c r="B51" s="50">
        <v>2</v>
      </c>
      <c r="C51" s="20">
        <v>1701</v>
      </c>
      <c r="D51" s="20">
        <v>1700</v>
      </c>
      <c r="E51" s="52">
        <v>0.60109999999999997</v>
      </c>
      <c r="F51" s="13">
        <f t="shared" si="3"/>
        <v>1.1761246692149367E-3</v>
      </c>
      <c r="G51" s="13">
        <f t="shared" si="0"/>
        <v>1.1755731418685194E-3</v>
      </c>
      <c r="H51" s="11">
        <f t="shared" si="6"/>
        <v>99015.332607131684</v>
      </c>
      <c r="I51" s="11">
        <f t="shared" si="4"/>
        <v>116.39976564612225</v>
      </c>
      <c r="J51" s="11">
        <f t="shared" si="1"/>
        <v>98968.900740615441</v>
      </c>
      <c r="K51" s="11">
        <f t="shared" si="2"/>
        <v>4282354.8606659407</v>
      </c>
      <c r="L51" s="14">
        <f t="shared" si="5"/>
        <v>43.249411458902678</v>
      </c>
    </row>
    <row r="52" spans="1:12" x14ac:dyDescent="0.2">
      <c r="A52" s="15">
        <v>43</v>
      </c>
      <c r="B52" s="50">
        <v>0</v>
      </c>
      <c r="C52" s="20">
        <v>1812</v>
      </c>
      <c r="D52" s="20">
        <v>1701</v>
      </c>
      <c r="E52" s="52">
        <v>0</v>
      </c>
      <c r="F52" s="13">
        <f t="shared" si="3"/>
        <v>0</v>
      </c>
      <c r="G52" s="13">
        <f t="shared" si="0"/>
        <v>0</v>
      </c>
      <c r="H52" s="11">
        <f t="shared" si="6"/>
        <v>98898.932841485555</v>
      </c>
      <c r="I52" s="11">
        <f t="shared" si="4"/>
        <v>0</v>
      </c>
      <c r="J52" s="11">
        <f t="shared" si="1"/>
        <v>98898.932841485555</v>
      </c>
      <c r="K52" s="11">
        <f t="shared" si="2"/>
        <v>4183385.9599253256</v>
      </c>
      <c r="L52" s="14">
        <f t="shared" si="5"/>
        <v>42.299606676549523</v>
      </c>
    </row>
    <row r="53" spans="1:12" x14ac:dyDescent="0.2">
      <c r="A53" s="15">
        <v>44</v>
      </c>
      <c r="B53" s="50">
        <v>1</v>
      </c>
      <c r="C53" s="20">
        <v>1807</v>
      </c>
      <c r="D53" s="20">
        <v>1797</v>
      </c>
      <c r="E53" s="52">
        <v>0.2404</v>
      </c>
      <c r="F53" s="13">
        <f t="shared" si="3"/>
        <v>5.5493895671476139E-4</v>
      </c>
      <c r="G53" s="13">
        <f t="shared" si="0"/>
        <v>5.5470513095589669E-4</v>
      </c>
      <c r="H53" s="11">
        <f t="shared" si="6"/>
        <v>98898.932841485555</v>
      </c>
      <c r="I53" s="11">
        <f t="shared" si="4"/>
        <v>54.859745493234676</v>
      </c>
      <c r="J53" s="11">
        <f t="shared" si="1"/>
        <v>98857.261378808893</v>
      </c>
      <c r="K53" s="11">
        <f t="shared" si="2"/>
        <v>4084487.0270838402</v>
      </c>
      <c r="L53" s="14">
        <f t="shared" si="5"/>
        <v>41.29960667654953</v>
      </c>
    </row>
    <row r="54" spans="1:12" x14ac:dyDescent="0.2">
      <c r="A54" s="15">
        <v>45</v>
      </c>
      <c r="B54" s="50">
        <v>1</v>
      </c>
      <c r="C54" s="20">
        <v>1765</v>
      </c>
      <c r="D54" s="20">
        <v>1782</v>
      </c>
      <c r="E54" s="52">
        <v>0.1421</v>
      </c>
      <c r="F54" s="13">
        <f t="shared" si="3"/>
        <v>5.6385678037778404E-4</v>
      </c>
      <c r="G54" s="13">
        <f t="shared" si="0"/>
        <v>5.6358415627422176E-4</v>
      </c>
      <c r="H54" s="11">
        <f t="shared" si="6"/>
        <v>98844.073095992324</v>
      </c>
      <c r="I54" s="11">
        <f t="shared" si="4"/>
        <v>55.706953538512337</v>
      </c>
      <c r="J54" s="11">
        <f t="shared" si="1"/>
        <v>98796.282100551631</v>
      </c>
      <c r="K54" s="11">
        <f t="shared" si="2"/>
        <v>3985629.7657050313</v>
      </c>
      <c r="L54" s="14">
        <f t="shared" si="5"/>
        <v>40.322395070004767</v>
      </c>
    </row>
    <row r="55" spans="1:12" x14ac:dyDescent="0.2">
      <c r="A55" s="15">
        <v>46</v>
      </c>
      <c r="B55" s="50">
        <v>1</v>
      </c>
      <c r="C55" s="20">
        <v>1717</v>
      </c>
      <c r="D55" s="20">
        <v>1732</v>
      </c>
      <c r="E55" s="52">
        <v>0.23769999999999999</v>
      </c>
      <c r="F55" s="13">
        <f t="shared" si="3"/>
        <v>5.7987822557262973E-4</v>
      </c>
      <c r="G55" s="13">
        <f t="shared" si="0"/>
        <v>5.7962200878092565E-4</v>
      </c>
      <c r="H55" s="11">
        <f t="shared" si="6"/>
        <v>98788.366142453815</v>
      </c>
      <c r="I55" s="11">
        <f t="shared" si="4"/>
        <v>57.259911227674664</v>
      </c>
      <c r="J55" s="11">
        <f t="shared" si="1"/>
        <v>98744.716912124946</v>
      </c>
      <c r="K55" s="11">
        <f t="shared" si="2"/>
        <v>3886833.4836044796</v>
      </c>
      <c r="L55" s="14">
        <f t="shared" si="5"/>
        <v>39.345052817248003</v>
      </c>
    </row>
    <row r="56" spans="1:12" x14ac:dyDescent="0.2">
      <c r="A56" s="15">
        <v>47</v>
      </c>
      <c r="B56" s="50">
        <v>1</v>
      </c>
      <c r="C56" s="20">
        <v>1701</v>
      </c>
      <c r="D56" s="20">
        <v>1706</v>
      </c>
      <c r="E56" s="52">
        <v>0.34970000000000001</v>
      </c>
      <c r="F56" s="13">
        <f t="shared" si="3"/>
        <v>5.87026709715292E-4</v>
      </c>
      <c r="G56" s="13">
        <f t="shared" si="0"/>
        <v>5.8680270161616608E-4</v>
      </c>
      <c r="H56" s="11">
        <f t="shared" si="6"/>
        <v>98731.106231226135</v>
      </c>
      <c r="I56" s="11">
        <f t="shared" si="4"/>
        <v>57.935679870036182</v>
      </c>
      <c r="J56" s="11">
        <f t="shared" si="1"/>
        <v>98693.430658606652</v>
      </c>
      <c r="K56" s="11">
        <f t="shared" si="2"/>
        <v>3788088.7666923548</v>
      </c>
      <c r="L56" s="14">
        <f t="shared" si="5"/>
        <v>38.367733445837544</v>
      </c>
    </row>
    <row r="57" spans="1:12" x14ac:dyDescent="0.2">
      <c r="A57" s="15">
        <v>48</v>
      </c>
      <c r="B57" s="50">
        <v>2</v>
      </c>
      <c r="C57" s="20">
        <v>1668</v>
      </c>
      <c r="D57" s="20">
        <v>1688</v>
      </c>
      <c r="E57" s="52">
        <v>0.2596</v>
      </c>
      <c r="F57" s="13">
        <f t="shared" si="3"/>
        <v>1.1918951132300357E-3</v>
      </c>
      <c r="G57" s="13">
        <f t="shared" si="0"/>
        <v>1.1908442180464341E-3</v>
      </c>
      <c r="H57" s="11">
        <f t="shared" si="6"/>
        <v>98673.170551356103</v>
      </c>
      <c r="I57" s="11">
        <f t="shared" si="4"/>
        <v>117.5043746273921</v>
      </c>
      <c r="J57" s="11">
        <f t="shared" si="1"/>
        <v>98586.17031238199</v>
      </c>
      <c r="K57" s="11">
        <f t="shared" si="2"/>
        <v>3689395.336033748</v>
      </c>
      <c r="L57" s="14">
        <f t="shared" si="5"/>
        <v>37.390055629291254</v>
      </c>
    </row>
    <row r="58" spans="1:12" x14ac:dyDescent="0.2">
      <c r="A58" s="15">
        <v>49</v>
      </c>
      <c r="B58" s="50">
        <v>1</v>
      </c>
      <c r="C58" s="20">
        <v>1445</v>
      </c>
      <c r="D58" s="20">
        <v>1662</v>
      </c>
      <c r="E58" s="52">
        <v>0.21310000000000001</v>
      </c>
      <c r="F58" s="13">
        <f t="shared" si="3"/>
        <v>6.4370775667846802E-4</v>
      </c>
      <c r="G58" s="13">
        <f t="shared" si="0"/>
        <v>6.4338186212596919E-4</v>
      </c>
      <c r="H58" s="11">
        <f t="shared" si="6"/>
        <v>98555.666176728715</v>
      </c>
      <c r="I58" s="11">
        <f t="shared" si="4"/>
        <v>63.408928027849122</v>
      </c>
      <c r="J58" s="11">
        <f t="shared" si="1"/>
        <v>98505.769691263602</v>
      </c>
      <c r="K58" s="11">
        <f t="shared" si="2"/>
        <v>3590809.1657213662</v>
      </c>
      <c r="L58" s="14">
        <f t="shared" si="5"/>
        <v>36.434324935538207</v>
      </c>
    </row>
    <row r="59" spans="1:12" x14ac:dyDescent="0.2">
      <c r="A59" s="15">
        <v>50</v>
      </c>
      <c r="B59" s="50">
        <v>2</v>
      </c>
      <c r="C59" s="20">
        <v>1449</v>
      </c>
      <c r="D59" s="20">
        <v>1413</v>
      </c>
      <c r="E59" s="52">
        <v>0.51090000000000002</v>
      </c>
      <c r="F59" s="13">
        <f t="shared" si="3"/>
        <v>1.397624039133473E-3</v>
      </c>
      <c r="G59" s="13">
        <f t="shared" si="0"/>
        <v>1.3966693068372129E-3</v>
      </c>
      <c r="H59" s="11">
        <f t="shared" si="6"/>
        <v>98492.257248700873</v>
      </c>
      <c r="I59" s="11">
        <f t="shared" si="4"/>
        <v>137.5611126603755</v>
      </c>
      <c r="J59" s="11">
        <f t="shared" si="1"/>
        <v>98424.976108498682</v>
      </c>
      <c r="K59" s="11">
        <f t="shared" si="2"/>
        <v>3492303.3960301024</v>
      </c>
      <c r="L59" s="14">
        <f t="shared" si="5"/>
        <v>35.457644017760252</v>
      </c>
    </row>
    <row r="60" spans="1:12" x14ac:dyDescent="0.2">
      <c r="A60" s="15">
        <v>51</v>
      </c>
      <c r="B60" s="50">
        <v>3</v>
      </c>
      <c r="C60" s="20">
        <v>1378</v>
      </c>
      <c r="D60" s="20">
        <v>1430</v>
      </c>
      <c r="E60" s="52">
        <v>0.40439999999999998</v>
      </c>
      <c r="F60" s="13">
        <f t="shared" si="3"/>
        <v>2.136752136752137E-3</v>
      </c>
      <c r="G60" s="13">
        <f t="shared" si="0"/>
        <v>2.1340362564223822E-3</v>
      </c>
      <c r="H60" s="11">
        <f t="shared" si="6"/>
        <v>98354.696136040497</v>
      </c>
      <c r="I60" s="11">
        <f t="shared" si="4"/>
        <v>209.89248754371681</v>
      </c>
      <c r="J60" s="11">
        <f t="shared" si="1"/>
        <v>98229.684170459455</v>
      </c>
      <c r="K60" s="11">
        <f t="shared" si="2"/>
        <v>3393878.4199216035</v>
      </c>
      <c r="L60" s="14">
        <f t="shared" si="5"/>
        <v>34.506521327942686</v>
      </c>
    </row>
    <row r="61" spans="1:12" x14ac:dyDescent="0.2">
      <c r="A61" s="15">
        <v>52</v>
      </c>
      <c r="B61" s="50">
        <v>5</v>
      </c>
      <c r="C61" s="20">
        <v>1330</v>
      </c>
      <c r="D61" s="20">
        <v>1353</v>
      </c>
      <c r="E61" s="52">
        <v>0.5585</v>
      </c>
      <c r="F61" s="13">
        <f t="shared" si="3"/>
        <v>3.7271710771524412E-3</v>
      </c>
      <c r="G61" s="13">
        <f t="shared" si="0"/>
        <v>3.7210479215156566E-3</v>
      </c>
      <c r="H61" s="11">
        <f t="shared" si="6"/>
        <v>98144.803648496774</v>
      </c>
      <c r="I61" s="11">
        <f t="shared" si="4"/>
        <v>365.20151762380118</v>
      </c>
      <c r="J61" s="11">
        <f t="shared" si="1"/>
        <v>97983.567178465863</v>
      </c>
      <c r="K61" s="11">
        <f t="shared" si="2"/>
        <v>3295648.7357511441</v>
      </c>
      <c r="L61" s="14">
        <f t="shared" si="5"/>
        <v>33.5794521282495</v>
      </c>
    </row>
    <row r="62" spans="1:12" x14ac:dyDescent="0.2">
      <c r="A62" s="15">
        <v>53</v>
      </c>
      <c r="B62" s="50">
        <v>4</v>
      </c>
      <c r="C62" s="20">
        <v>1230</v>
      </c>
      <c r="D62" s="20">
        <v>1317</v>
      </c>
      <c r="E62" s="52">
        <v>0.22539999999999999</v>
      </c>
      <c r="F62" s="13">
        <f t="shared" si="3"/>
        <v>3.1409501374165686E-3</v>
      </c>
      <c r="G62" s="13">
        <f t="shared" si="0"/>
        <v>3.1333268160135563E-3</v>
      </c>
      <c r="H62" s="11">
        <f t="shared" si="6"/>
        <v>97779.602130872969</v>
      </c>
      <c r="I62" s="11">
        <f t="shared" si="4"/>
        <v>306.37544941580052</v>
      </c>
      <c r="J62" s="11">
        <f t="shared" si="1"/>
        <v>97542.283707755487</v>
      </c>
      <c r="K62" s="11">
        <f t="shared" si="2"/>
        <v>3197665.1685726782</v>
      </c>
      <c r="L62" s="14">
        <f t="shared" si="5"/>
        <v>32.7027835958339</v>
      </c>
    </row>
    <row r="63" spans="1:12" x14ac:dyDescent="0.2">
      <c r="A63" s="15">
        <v>54</v>
      </c>
      <c r="B63" s="50">
        <v>5</v>
      </c>
      <c r="C63" s="20">
        <v>1202</v>
      </c>
      <c r="D63" s="20">
        <v>1197</v>
      </c>
      <c r="E63" s="52">
        <v>0.2142</v>
      </c>
      <c r="F63" s="13">
        <f t="shared" si="3"/>
        <v>4.1684035014589414E-3</v>
      </c>
      <c r="G63" s="13">
        <f t="shared" si="0"/>
        <v>4.1547943418348736E-3</v>
      </c>
      <c r="H63" s="11">
        <f t="shared" si="6"/>
        <v>97473.226681457163</v>
      </c>
      <c r="I63" s="11">
        <f t="shared" si="4"/>
        <v>404.98121069650625</v>
      </c>
      <c r="J63" s="11">
        <f t="shared" si="1"/>
        <v>97154.992446091841</v>
      </c>
      <c r="K63" s="11">
        <f t="shared" si="2"/>
        <v>3100122.8848649226</v>
      </c>
      <c r="L63" s="14">
        <f t="shared" si="5"/>
        <v>31.804865709392537</v>
      </c>
    </row>
    <row r="64" spans="1:12" x14ac:dyDescent="0.2">
      <c r="A64" s="15">
        <v>55</v>
      </c>
      <c r="B64" s="50">
        <v>2</v>
      </c>
      <c r="C64" s="20">
        <v>1154</v>
      </c>
      <c r="D64" s="20">
        <v>1191</v>
      </c>
      <c r="E64" s="52">
        <v>0.8538</v>
      </c>
      <c r="F64" s="13">
        <f t="shared" si="3"/>
        <v>1.7057569296375266E-3</v>
      </c>
      <c r="G64" s="13">
        <f t="shared" si="0"/>
        <v>1.7053316511941924E-3</v>
      </c>
      <c r="H64" s="11">
        <f t="shared" si="6"/>
        <v>97068.245470760652</v>
      </c>
      <c r="I64" s="11">
        <f t="shared" si="4"/>
        <v>165.53355132717545</v>
      </c>
      <c r="J64" s="11">
        <f t="shared" si="1"/>
        <v>97044.044465556624</v>
      </c>
      <c r="K64" s="11">
        <f t="shared" si="2"/>
        <v>3002967.8924188307</v>
      </c>
      <c r="L64" s="14">
        <f t="shared" si="5"/>
        <v>30.936666031770386</v>
      </c>
    </row>
    <row r="65" spans="1:12" x14ac:dyDescent="0.2">
      <c r="A65" s="15">
        <v>56</v>
      </c>
      <c r="B65" s="50">
        <v>4</v>
      </c>
      <c r="C65" s="20">
        <v>1128</v>
      </c>
      <c r="D65" s="20">
        <v>1128</v>
      </c>
      <c r="E65" s="52">
        <v>0.5867</v>
      </c>
      <c r="F65" s="13">
        <f t="shared" si="3"/>
        <v>3.5460992907801418E-3</v>
      </c>
      <c r="G65" s="13">
        <f t="shared" si="0"/>
        <v>3.540909723444328E-3</v>
      </c>
      <c r="H65" s="11">
        <f t="shared" si="6"/>
        <v>96902.711919433481</v>
      </c>
      <c r="I65" s="11">
        <f t="shared" si="4"/>
        <v>343.12375486364658</v>
      </c>
      <c r="J65" s="11">
        <f t="shared" si="1"/>
        <v>96760.898871548343</v>
      </c>
      <c r="K65" s="11">
        <f t="shared" si="2"/>
        <v>2905923.8479532739</v>
      </c>
      <c r="L65" s="14">
        <f t="shared" si="5"/>
        <v>29.988054930488499</v>
      </c>
    </row>
    <row r="66" spans="1:12" x14ac:dyDescent="0.2">
      <c r="A66" s="15">
        <v>57</v>
      </c>
      <c r="B66" s="50">
        <v>6</v>
      </c>
      <c r="C66" s="20">
        <v>1083</v>
      </c>
      <c r="D66" s="20">
        <v>1102</v>
      </c>
      <c r="E66" s="52">
        <v>0.55330000000000001</v>
      </c>
      <c r="F66" s="13">
        <f t="shared" si="3"/>
        <v>5.491990846681922E-3</v>
      </c>
      <c r="G66" s="13">
        <f t="shared" si="0"/>
        <v>5.4785504705070452E-3</v>
      </c>
      <c r="H66" s="11">
        <f t="shared" si="6"/>
        <v>96559.588164569839</v>
      </c>
      <c r="I66" s="11">
        <f t="shared" si="4"/>
        <v>529.00657717097056</v>
      </c>
      <c r="J66" s="11">
        <f t="shared" si="1"/>
        <v>96323.280926547566</v>
      </c>
      <c r="K66" s="11">
        <f t="shared" si="2"/>
        <v>2809162.9490817254</v>
      </c>
      <c r="L66" s="14">
        <f t="shared" si="5"/>
        <v>29.092532419400673</v>
      </c>
    </row>
    <row r="67" spans="1:12" x14ac:dyDescent="0.2">
      <c r="A67" s="15">
        <v>58</v>
      </c>
      <c r="B67" s="50">
        <v>1</v>
      </c>
      <c r="C67" s="20">
        <v>1067</v>
      </c>
      <c r="D67" s="20">
        <v>1067</v>
      </c>
      <c r="E67" s="52">
        <v>0.9153</v>
      </c>
      <c r="F67" s="13">
        <f t="shared" si="3"/>
        <v>9.372071227741331E-4</v>
      </c>
      <c r="G67" s="13">
        <f t="shared" si="0"/>
        <v>9.3713273182531814E-4</v>
      </c>
      <c r="H67" s="11">
        <f t="shared" si="6"/>
        <v>96030.581587398861</v>
      </c>
      <c r="I67" s="11">
        <f t="shared" si="4"/>
        <v>89.993401261773187</v>
      </c>
      <c r="J67" s="11">
        <f t="shared" si="1"/>
        <v>96022.959146311987</v>
      </c>
      <c r="K67" s="11">
        <f t="shared" si="2"/>
        <v>2712839.668155178</v>
      </c>
      <c r="L67" s="14">
        <f t="shared" si="5"/>
        <v>28.249747354556863</v>
      </c>
    </row>
    <row r="68" spans="1:12" x14ac:dyDescent="0.2">
      <c r="A68" s="15">
        <v>59</v>
      </c>
      <c r="B68" s="50">
        <v>6</v>
      </c>
      <c r="C68" s="20">
        <v>1078</v>
      </c>
      <c r="D68" s="20">
        <v>1057</v>
      </c>
      <c r="E68" s="52">
        <v>0.32700000000000001</v>
      </c>
      <c r="F68" s="13">
        <f t="shared" si="3"/>
        <v>5.6206088992974239E-3</v>
      </c>
      <c r="G68" s="13">
        <f t="shared" si="0"/>
        <v>5.5994281117421876E-3</v>
      </c>
      <c r="H68" s="11">
        <f t="shared" si="6"/>
        <v>95940.588186137087</v>
      </c>
      <c r="I68" s="11">
        <f t="shared" si="4"/>
        <v>537.21242654653645</v>
      </c>
      <c r="J68" s="11">
        <f t="shared" si="1"/>
        <v>95579.044223071265</v>
      </c>
      <c r="K68" s="11">
        <f t="shared" si="2"/>
        <v>2616816.709008866</v>
      </c>
      <c r="L68" s="14">
        <f t="shared" si="5"/>
        <v>27.275387387993753</v>
      </c>
    </row>
    <row r="69" spans="1:12" x14ac:dyDescent="0.2">
      <c r="A69" s="15">
        <v>60</v>
      </c>
      <c r="B69" s="50">
        <v>3</v>
      </c>
      <c r="C69" s="20">
        <v>1027</v>
      </c>
      <c r="D69" s="20">
        <v>1054</v>
      </c>
      <c r="E69" s="52">
        <v>0.40350000000000003</v>
      </c>
      <c r="F69" s="13">
        <f t="shared" si="3"/>
        <v>2.8832292167227293E-3</v>
      </c>
      <c r="G69" s="13">
        <f t="shared" si="0"/>
        <v>2.8782790194087147E-3</v>
      </c>
      <c r="H69" s="11">
        <f t="shared" si="6"/>
        <v>95403.375759590548</v>
      </c>
      <c r="I69" s="11">
        <f t="shared" si="4"/>
        <v>274.59753482959542</v>
      </c>
      <c r="J69" s="11">
        <f t="shared" si="1"/>
        <v>95239.578330064702</v>
      </c>
      <c r="K69" s="11">
        <f t="shared" si="2"/>
        <v>2521237.6647857949</v>
      </c>
      <c r="L69" s="14">
        <f t="shared" si="5"/>
        <v>26.42713263248805</v>
      </c>
    </row>
    <row r="70" spans="1:12" x14ac:dyDescent="0.2">
      <c r="A70" s="15">
        <v>61</v>
      </c>
      <c r="B70" s="50">
        <v>8</v>
      </c>
      <c r="C70" s="20">
        <v>997</v>
      </c>
      <c r="D70" s="20">
        <v>1007</v>
      </c>
      <c r="E70" s="52">
        <v>0.38319999999999999</v>
      </c>
      <c r="F70" s="13">
        <f t="shared" si="3"/>
        <v>7.9840319361277438E-3</v>
      </c>
      <c r="G70" s="13">
        <f t="shared" si="0"/>
        <v>7.9449068380224169E-3</v>
      </c>
      <c r="H70" s="11">
        <f t="shared" si="6"/>
        <v>95128.778224760958</v>
      </c>
      <c r="I70" s="11">
        <f t="shared" si="4"/>
        <v>755.78928061062129</v>
      </c>
      <c r="J70" s="11">
        <f t="shared" si="1"/>
        <v>94662.607396480322</v>
      </c>
      <c r="K70" s="11">
        <f t="shared" si="2"/>
        <v>2425998.0864557303</v>
      </c>
      <c r="L70" s="14">
        <f t="shared" si="5"/>
        <v>25.502252123156882</v>
      </c>
    </row>
    <row r="71" spans="1:12" x14ac:dyDescent="0.2">
      <c r="A71" s="15">
        <v>62</v>
      </c>
      <c r="B71" s="50">
        <v>1</v>
      </c>
      <c r="C71" s="20">
        <v>1003</v>
      </c>
      <c r="D71" s="20">
        <v>975</v>
      </c>
      <c r="E71" s="52">
        <v>0.2077</v>
      </c>
      <c r="F71" s="13">
        <f t="shared" si="3"/>
        <v>1.0111223458038423E-3</v>
      </c>
      <c r="G71" s="13">
        <f t="shared" si="0"/>
        <v>1.0103129717214411E-3</v>
      </c>
      <c r="H71" s="11">
        <f t="shared" si="6"/>
        <v>94372.988944150333</v>
      </c>
      <c r="I71" s="11">
        <f t="shared" si="4"/>
        <v>95.346254910399239</v>
      </c>
      <c r="J71" s="11">
        <f t="shared" si="1"/>
        <v>94297.446106384828</v>
      </c>
      <c r="K71" s="11">
        <f t="shared" si="2"/>
        <v>2331335.4790592501</v>
      </c>
      <c r="L71" s="14">
        <f t="shared" si="5"/>
        <v>24.703418903463234</v>
      </c>
    </row>
    <row r="72" spans="1:12" x14ac:dyDescent="0.2">
      <c r="A72" s="15">
        <v>63</v>
      </c>
      <c r="B72" s="50">
        <v>2</v>
      </c>
      <c r="C72" s="20">
        <v>938</v>
      </c>
      <c r="D72" s="20">
        <v>988</v>
      </c>
      <c r="E72" s="52">
        <v>0.51229999999999998</v>
      </c>
      <c r="F72" s="13">
        <f t="shared" si="3"/>
        <v>2.0768431983385254E-3</v>
      </c>
      <c r="G72" s="13">
        <f t="shared" si="0"/>
        <v>2.074741741334893E-3</v>
      </c>
      <c r="H72" s="11">
        <f t="shared" si="6"/>
        <v>94277.642689239932</v>
      </c>
      <c r="I72" s="11">
        <f t="shared" si="4"/>
        <v>195.60176056202249</v>
      </c>
      <c r="J72" s="11">
        <f t="shared" si="1"/>
        <v>94182.247710613825</v>
      </c>
      <c r="K72" s="11">
        <f t="shared" si="2"/>
        <v>2237038.0329528651</v>
      </c>
      <c r="L72" s="14">
        <f t="shared" si="5"/>
        <v>23.72819227488154</v>
      </c>
    </row>
    <row r="73" spans="1:12" x14ac:dyDescent="0.2">
      <c r="A73" s="15">
        <v>64</v>
      </c>
      <c r="B73" s="50">
        <v>12</v>
      </c>
      <c r="C73" s="20">
        <v>939</v>
      </c>
      <c r="D73" s="20">
        <v>918</v>
      </c>
      <c r="E73" s="52">
        <v>0.38429999999999997</v>
      </c>
      <c r="F73" s="13">
        <f t="shared" si="3"/>
        <v>1.2924071082390954E-2</v>
      </c>
      <c r="G73" s="13">
        <f t="shared" ref="G73:G108" si="7">F73/((1+(1-E73)*F73))</f>
        <v>1.2822041602396184E-2</v>
      </c>
      <c r="H73" s="11">
        <f t="shared" si="6"/>
        <v>94082.040928677903</v>
      </c>
      <c r="I73" s="11">
        <f t="shared" si="4"/>
        <v>1206.3238428258487</v>
      </c>
      <c r="J73" s="11">
        <f t="shared" ref="J73:J108" si="8">H74+I73*E73</f>
        <v>93339.307338650033</v>
      </c>
      <c r="K73" s="11">
        <f t="shared" ref="K73:K97" si="9">K74+J73</f>
        <v>2142855.7852422511</v>
      </c>
      <c r="L73" s="14">
        <f t="shared" si="5"/>
        <v>22.776459397460521</v>
      </c>
    </row>
    <row r="74" spans="1:12" x14ac:dyDescent="0.2">
      <c r="A74" s="15">
        <v>65</v>
      </c>
      <c r="B74" s="50">
        <v>3</v>
      </c>
      <c r="C74" s="20">
        <v>881</v>
      </c>
      <c r="D74" s="20">
        <v>923</v>
      </c>
      <c r="E74" s="52">
        <v>0.4763</v>
      </c>
      <c r="F74" s="13">
        <f t="shared" ref="F74:F108" si="10">B74/((C74+D74)/2)</f>
        <v>3.3259423503325942E-3</v>
      </c>
      <c r="G74" s="13">
        <f t="shared" si="7"/>
        <v>3.3201593100974564E-3</v>
      </c>
      <c r="H74" s="11">
        <f t="shared" si="6"/>
        <v>92875.717085852055</v>
      </c>
      <c r="I74" s="11">
        <f t="shared" ref="I74:I108" si="11">H74*G74</f>
        <v>308.36217676456909</v>
      </c>
      <c r="J74" s="11">
        <f t="shared" si="8"/>
        <v>92714.227813880454</v>
      </c>
      <c r="K74" s="11">
        <f t="shared" si="9"/>
        <v>2049516.477903601</v>
      </c>
      <c r="L74" s="14">
        <f t="shared" ref="L74:L108" si="12">K74/H74</f>
        <v>22.067301790080155</v>
      </c>
    </row>
    <row r="75" spans="1:12" x14ac:dyDescent="0.2">
      <c r="A75" s="15">
        <v>66</v>
      </c>
      <c r="B75" s="50">
        <v>4</v>
      </c>
      <c r="C75" s="20">
        <v>976</v>
      </c>
      <c r="D75" s="20">
        <v>866</v>
      </c>
      <c r="E75" s="52">
        <v>0.72470000000000001</v>
      </c>
      <c r="F75" s="13">
        <f t="shared" si="10"/>
        <v>4.3431053203040176E-3</v>
      </c>
      <c r="G75" s="13">
        <f t="shared" si="7"/>
        <v>4.3379186579520779E-3</v>
      </c>
      <c r="H75" s="11">
        <f t="shared" ref="H75:H108" si="13">H74-I74</f>
        <v>92567.354909087488</v>
      </c>
      <c r="I75" s="11">
        <f t="shared" si="11"/>
        <v>401.54965597740249</v>
      </c>
      <c r="J75" s="11">
        <f t="shared" si="8"/>
        <v>92456.808288796907</v>
      </c>
      <c r="K75" s="11">
        <f t="shared" si="9"/>
        <v>1956802.2500897206</v>
      </c>
      <c r="L75" s="14">
        <f t="shared" si="12"/>
        <v>21.139226156041087</v>
      </c>
    </row>
    <row r="76" spans="1:12" x14ac:dyDescent="0.2">
      <c r="A76" s="15">
        <v>67</v>
      </c>
      <c r="B76" s="50">
        <v>16</v>
      </c>
      <c r="C76" s="20">
        <v>978</v>
      </c>
      <c r="D76" s="20">
        <v>954</v>
      </c>
      <c r="E76" s="52">
        <v>0.53300000000000003</v>
      </c>
      <c r="F76" s="13">
        <f t="shared" si="10"/>
        <v>1.6563146997929608E-2</v>
      </c>
      <c r="G76" s="13">
        <f t="shared" si="7"/>
        <v>1.6436014595180959E-2</v>
      </c>
      <c r="H76" s="11">
        <f t="shared" si="13"/>
        <v>92165.805253110084</v>
      </c>
      <c r="I76" s="11">
        <f t="shared" si="11"/>
        <v>1514.8385203167231</v>
      </c>
      <c r="J76" s="11">
        <f t="shared" si="8"/>
        <v>91458.37566412217</v>
      </c>
      <c r="K76" s="11">
        <f t="shared" si="9"/>
        <v>1864345.4418009238</v>
      </c>
      <c r="L76" s="14">
        <f t="shared" si="12"/>
        <v>20.228168534750719</v>
      </c>
    </row>
    <row r="77" spans="1:12" x14ac:dyDescent="0.2">
      <c r="A77" s="15">
        <v>68</v>
      </c>
      <c r="B77" s="50">
        <v>11</v>
      </c>
      <c r="C77" s="20">
        <v>1043</v>
      </c>
      <c r="D77" s="20">
        <v>965</v>
      </c>
      <c r="E77" s="52">
        <v>0.43340000000000001</v>
      </c>
      <c r="F77" s="13">
        <f t="shared" si="10"/>
        <v>1.0956175298804782E-2</v>
      </c>
      <c r="G77" s="13">
        <f t="shared" si="7"/>
        <v>1.0888581500933548E-2</v>
      </c>
      <c r="H77" s="11">
        <f t="shared" si="13"/>
        <v>90650.966732793357</v>
      </c>
      <c r="I77" s="11">
        <f t="shared" si="11"/>
        <v>987.0604394084362</v>
      </c>
      <c r="J77" s="11">
        <f t="shared" si="8"/>
        <v>90091.698287824533</v>
      </c>
      <c r="K77" s="11">
        <f t="shared" si="9"/>
        <v>1772887.0661368016</v>
      </c>
      <c r="L77" s="14">
        <f t="shared" si="12"/>
        <v>19.557288024987521</v>
      </c>
    </row>
    <row r="78" spans="1:12" x14ac:dyDescent="0.2">
      <c r="A78" s="15">
        <v>69</v>
      </c>
      <c r="B78" s="50">
        <v>8</v>
      </c>
      <c r="C78" s="20">
        <v>1010</v>
      </c>
      <c r="D78" s="20">
        <v>1027</v>
      </c>
      <c r="E78" s="52">
        <v>0.62570000000000003</v>
      </c>
      <c r="F78" s="13">
        <f t="shared" si="10"/>
        <v>7.8546882670594009E-3</v>
      </c>
      <c r="G78" s="13">
        <f t="shared" si="7"/>
        <v>7.8316631006494011E-3</v>
      </c>
      <c r="H78" s="11">
        <f t="shared" si="13"/>
        <v>89663.90629338492</v>
      </c>
      <c r="I78" s="11">
        <f t="shared" si="11"/>
        <v>702.21750637798834</v>
      </c>
      <c r="J78" s="11">
        <f t="shared" si="8"/>
        <v>89401.066280747647</v>
      </c>
      <c r="K78" s="11">
        <f t="shared" si="9"/>
        <v>1682795.367848977</v>
      </c>
      <c r="L78" s="14">
        <f t="shared" si="12"/>
        <v>18.767812349629111</v>
      </c>
    </row>
    <row r="79" spans="1:12" x14ac:dyDescent="0.2">
      <c r="A79" s="15">
        <v>70</v>
      </c>
      <c r="B79" s="50">
        <v>10</v>
      </c>
      <c r="C79" s="20">
        <v>1176</v>
      </c>
      <c r="D79" s="20">
        <v>984</v>
      </c>
      <c r="E79" s="52">
        <v>0.56369999999999998</v>
      </c>
      <c r="F79" s="13">
        <f t="shared" si="10"/>
        <v>9.2592592592592587E-3</v>
      </c>
      <c r="G79" s="13">
        <f t="shared" si="7"/>
        <v>9.2220040705925967E-3</v>
      </c>
      <c r="H79" s="11">
        <f t="shared" si="13"/>
        <v>88961.688787006933</v>
      </c>
      <c r="I79" s="11">
        <f t="shared" si="11"/>
        <v>820.40505612056972</v>
      </c>
      <c r="J79" s="11">
        <f t="shared" si="8"/>
        <v>88603.746061021535</v>
      </c>
      <c r="K79" s="11">
        <f t="shared" si="9"/>
        <v>1593394.3015682292</v>
      </c>
      <c r="L79" s="14">
        <f t="shared" si="12"/>
        <v>17.91101679042033</v>
      </c>
    </row>
    <row r="80" spans="1:12" x14ac:dyDescent="0.2">
      <c r="A80" s="15">
        <v>71</v>
      </c>
      <c r="B80" s="50">
        <v>11</v>
      </c>
      <c r="C80" s="20">
        <v>1358</v>
      </c>
      <c r="D80" s="20">
        <v>1159</v>
      </c>
      <c r="E80" s="52">
        <v>0.71779999999999999</v>
      </c>
      <c r="F80" s="13">
        <f t="shared" si="10"/>
        <v>8.7405641636869296E-3</v>
      </c>
      <c r="G80" s="13">
        <f t="shared" si="7"/>
        <v>8.7190578471441366E-3</v>
      </c>
      <c r="H80" s="11">
        <f t="shared" si="13"/>
        <v>88141.283730886367</v>
      </c>
      <c r="I80" s="11">
        <f t="shared" si="11"/>
        <v>768.50895157114257</v>
      </c>
      <c r="J80" s="11">
        <f t="shared" si="8"/>
        <v>87924.410504752988</v>
      </c>
      <c r="K80" s="11">
        <f t="shared" si="9"/>
        <v>1504790.5555072078</v>
      </c>
      <c r="L80" s="14">
        <f t="shared" si="12"/>
        <v>17.072482857200555</v>
      </c>
    </row>
    <row r="81" spans="1:12" x14ac:dyDescent="0.2">
      <c r="A81" s="15">
        <v>72</v>
      </c>
      <c r="B81" s="50">
        <v>15</v>
      </c>
      <c r="C81" s="20">
        <v>1262</v>
      </c>
      <c r="D81" s="20">
        <v>1330</v>
      </c>
      <c r="E81" s="52">
        <v>0.55559999999999998</v>
      </c>
      <c r="F81" s="13">
        <f t="shared" si="10"/>
        <v>1.1574074074074073E-2</v>
      </c>
      <c r="G81" s="13">
        <f t="shared" si="7"/>
        <v>1.1514847244036461E-2</v>
      </c>
      <c r="H81" s="11">
        <f t="shared" si="13"/>
        <v>87372.774779315223</v>
      </c>
      <c r="I81" s="11">
        <f t="shared" si="11"/>
        <v>1006.0841548714163</v>
      </c>
      <c r="J81" s="11">
        <f t="shared" si="8"/>
        <v>86925.670980890354</v>
      </c>
      <c r="K81" s="11">
        <f t="shared" si="9"/>
        <v>1416866.1450024548</v>
      </c>
      <c r="L81" s="14">
        <f t="shared" si="12"/>
        <v>16.216334534197326</v>
      </c>
    </row>
    <row r="82" spans="1:12" x14ac:dyDescent="0.2">
      <c r="A82" s="15">
        <v>73</v>
      </c>
      <c r="B82" s="50">
        <v>15</v>
      </c>
      <c r="C82" s="20">
        <v>1130</v>
      </c>
      <c r="D82" s="20">
        <v>1238</v>
      </c>
      <c r="E82" s="52">
        <v>0.41570000000000001</v>
      </c>
      <c r="F82" s="13">
        <f t="shared" si="10"/>
        <v>1.266891891891892E-2</v>
      </c>
      <c r="G82" s="13">
        <f t="shared" si="7"/>
        <v>1.257582699686317E-2</v>
      </c>
      <c r="H82" s="11">
        <f t="shared" si="13"/>
        <v>86366.6906244438</v>
      </c>
      <c r="I82" s="11">
        <f t="shared" si="11"/>
        <v>1086.1325595846097</v>
      </c>
      <c r="J82" s="11">
        <f t="shared" si="8"/>
        <v>85732.06336987851</v>
      </c>
      <c r="K82" s="11">
        <f t="shared" si="9"/>
        <v>1329940.4740215645</v>
      </c>
      <c r="L82" s="14">
        <f t="shared" si="12"/>
        <v>15.398766172535968</v>
      </c>
    </row>
    <row r="83" spans="1:12" x14ac:dyDescent="0.2">
      <c r="A83" s="15">
        <v>74</v>
      </c>
      <c r="B83" s="50">
        <v>16</v>
      </c>
      <c r="C83" s="20">
        <v>1166</v>
      </c>
      <c r="D83" s="20">
        <v>1106</v>
      </c>
      <c r="E83" s="52">
        <v>0.49030000000000001</v>
      </c>
      <c r="F83" s="13">
        <f t="shared" si="10"/>
        <v>1.4084507042253521E-2</v>
      </c>
      <c r="G83" s="13">
        <f t="shared" si="7"/>
        <v>1.3984116840093022E-2</v>
      </c>
      <c r="H83" s="11">
        <f t="shared" si="13"/>
        <v>85280.558064859186</v>
      </c>
      <c r="I83" s="11">
        <f t="shared" si="11"/>
        <v>1192.5732881673282</v>
      </c>
      <c r="J83" s="11">
        <f t="shared" si="8"/>
        <v>84672.7034598803</v>
      </c>
      <c r="K83" s="11">
        <f t="shared" si="9"/>
        <v>1244208.4106516859</v>
      </c>
      <c r="L83" s="14">
        <f t="shared" si="12"/>
        <v>14.589590392987542</v>
      </c>
    </row>
    <row r="84" spans="1:12" x14ac:dyDescent="0.2">
      <c r="A84" s="15">
        <v>75</v>
      </c>
      <c r="B84" s="50">
        <v>14</v>
      </c>
      <c r="C84" s="20">
        <v>1087</v>
      </c>
      <c r="D84" s="20">
        <v>1138</v>
      </c>
      <c r="E84" s="52">
        <v>0.46529999999999999</v>
      </c>
      <c r="F84" s="13">
        <f t="shared" si="10"/>
        <v>1.2584269662921348E-2</v>
      </c>
      <c r="G84" s="13">
        <f t="shared" si="7"/>
        <v>1.250015848415221E-2</v>
      </c>
      <c r="H84" s="11">
        <f t="shared" si="13"/>
        <v>84087.984776691854</v>
      </c>
      <c r="I84" s="11">
        <f t="shared" si="11"/>
        <v>1051.1131363216266</v>
      </c>
      <c r="J84" s="11">
        <f t="shared" si="8"/>
        <v>83525.95458270068</v>
      </c>
      <c r="K84" s="11">
        <f t="shared" si="9"/>
        <v>1159535.7071918056</v>
      </c>
      <c r="L84" s="14">
        <f t="shared" si="12"/>
        <v>13.789552815079647</v>
      </c>
    </row>
    <row r="85" spans="1:12" x14ac:dyDescent="0.2">
      <c r="A85" s="15">
        <v>76</v>
      </c>
      <c r="B85" s="50">
        <v>14</v>
      </c>
      <c r="C85" s="20">
        <v>954</v>
      </c>
      <c r="D85" s="20">
        <v>1065</v>
      </c>
      <c r="E85" s="52">
        <v>0.53120000000000001</v>
      </c>
      <c r="F85" s="13">
        <f t="shared" si="10"/>
        <v>1.3868251609707775E-2</v>
      </c>
      <c r="G85" s="13">
        <f t="shared" si="7"/>
        <v>1.3778670460656384E-2</v>
      </c>
      <c r="H85" s="11">
        <f t="shared" si="13"/>
        <v>83036.871640370227</v>
      </c>
      <c r="I85" s="11">
        <f t="shared" si="11"/>
        <v>1144.1376904164852</v>
      </c>
      <c r="J85" s="11">
        <f t="shared" si="8"/>
        <v>82500.499891102983</v>
      </c>
      <c r="K85" s="11">
        <f t="shared" si="9"/>
        <v>1076009.7526091048</v>
      </c>
      <c r="L85" s="14">
        <f t="shared" si="12"/>
        <v>12.95821640860057</v>
      </c>
    </row>
    <row r="86" spans="1:12" x14ac:dyDescent="0.2">
      <c r="A86" s="15">
        <v>77</v>
      </c>
      <c r="B86" s="50">
        <v>14</v>
      </c>
      <c r="C86" s="20">
        <v>721</v>
      </c>
      <c r="D86" s="20">
        <v>934</v>
      </c>
      <c r="E86" s="52">
        <v>0.66390000000000005</v>
      </c>
      <c r="F86" s="13">
        <f t="shared" si="10"/>
        <v>1.6918429003021148E-2</v>
      </c>
      <c r="G86" s="13">
        <f t="shared" si="7"/>
        <v>1.6822769955590289E-2</v>
      </c>
      <c r="H86" s="11">
        <f t="shared" si="13"/>
        <v>81892.733949953748</v>
      </c>
      <c r="I86" s="11">
        <f t="shared" si="11"/>
        <v>1377.6626242744308</v>
      </c>
      <c r="J86" s="11">
        <f t="shared" si="8"/>
        <v>81429.701541935123</v>
      </c>
      <c r="K86" s="11">
        <f t="shared" si="9"/>
        <v>993509.25271800184</v>
      </c>
      <c r="L86" s="14">
        <f t="shared" si="12"/>
        <v>12.131836425502106</v>
      </c>
    </row>
    <row r="87" spans="1:12" x14ac:dyDescent="0.2">
      <c r="A87" s="15">
        <v>78</v>
      </c>
      <c r="B87" s="50">
        <v>14</v>
      </c>
      <c r="C87" s="20">
        <v>582</v>
      </c>
      <c r="D87" s="20">
        <v>700</v>
      </c>
      <c r="E87" s="52">
        <v>0.43719999999999998</v>
      </c>
      <c r="F87" s="13">
        <f t="shared" si="10"/>
        <v>2.1840873634945399E-2</v>
      </c>
      <c r="G87" s="13">
        <f t="shared" si="7"/>
        <v>2.1575664622937522E-2</v>
      </c>
      <c r="H87" s="11">
        <f t="shared" si="13"/>
        <v>80515.071325679324</v>
      </c>
      <c r="I87" s="11">
        <f t="shared" si="11"/>
        <v>1737.1661760147508</v>
      </c>
      <c r="J87" s="11">
        <f t="shared" si="8"/>
        <v>79537.394201818213</v>
      </c>
      <c r="K87" s="11">
        <f t="shared" si="9"/>
        <v>912079.55117606674</v>
      </c>
      <c r="L87" s="14">
        <f t="shared" si="12"/>
        <v>11.328059904297319</v>
      </c>
    </row>
    <row r="88" spans="1:12" x14ac:dyDescent="0.2">
      <c r="A88" s="15">
        <v>79</v>
      </c>
      <c r="B88" s="50">
        <v>21</v>
      </c>
      <c r="C88" s="20">
        <v>754</v>
      </c>
      <c r="D88" s="20">
        <v>560</v>
      </c>
      <c r="E88" s="52">
        <v>0.5151</v>
      </c>
      <c r="F88" s="13">
        <f t="shared" si="10"/>
        <v>3.1963470319634701E-2</v>
      </c>
      <c r="G88" s="13">
        <f t="shared" si="7"/>
        <v>3.1475626848349973E-2</v>
      </c>
      <c r="H88" s="11">
        <f t="shared" si="13"/>
        <v>78777.90514966457</v>
      </c>
      <c r="I88" s="11">
        <f t="shared" si="11"/>
        <v>2479.5839463855496</v>
      </c>
      <c r="J88" s="11">
        <f t="shared" si="8"/>
        <v>77575.55489406221</v>
      </c>
      <c r="K88" s="11">
        <f t="shared" si="9"/>
        <v>832542.15697424859</v>
      </c>
      <c r="L88" s="14">
        <f t="shared" si="12"/>
        <v>10.56821903797214</v>
      </c>
    </row>
    <row r="89" spans="1:12" x14ac:dyDescent="0.2">
      <c r="A89" s="15">
        <v>80</v>
      </c>
      <c r="B89" s="50">
        <v>15</v>
      </c>
      <c r="C89" s="20">
        <v>424</v>
      </c>
      <c r="D89" s="20">
        <v>726</v>
      </c>
      <c r="E89" s="52">
        <v>0.44969999999999999</v>
      </c>
      <c r="F89" s="13">
        <f t="shared" si="10"/>
        <v>2.6086956521739129E-2</v>
      </c>
      <c r="G89" s="13">
        <f t="shared" si="7"/>
        <v>2.5717761286025227E-2</v>
      </c>
      <c r="H89" s="11">
        <f t="shared" si="13"/>
        <v>76298.321203279018</v>
      </c>
      <c r="I89" s="11">
        <f t="shared" si="11"/>
        <v>1962.2220112304069</v>
      </c>
      <c r="J89" s="11">
        <f t="shared" si="8"/>
        <v>75218.510430498922</v>
      </c>
      <c r="K89" s="11">
        <f t="shared" si="9"/>
        <v>754966.60208018636</v>
      </c>
      <c r="L89" s="14">
        <f t="shared" si="12"/>
        <v>9.8949307163489824</v>
      </c>
    </row>
    <row r="90" spans="1:12" x14ac:dyDescent="0.2">
      <c r="A90" s="15">
        <v>81</v>
      </c>
      <c r="B90" s="50">
        <v>24</v>
      </c>
      <c r="C90" s="20">
        <v>504</v>
      </c>
      <c r="D90" s="20">
        <v>403</v>
      </c>
      <c r="E90" s="52">
        <v>0.51219999999999999</v>
      </c>
      <c r="F90" s="13">
        <f t="shared" si="10"/>
        <v>5.2921719955898568E-2</v>
      </c>
      <c r="G90" s="13">
        <f t="shared" si="7"/>
        <v>5.1589915203376052E-2</v>
      </c>
      <c r="H90" s="11">
        <f t="shared" si="13"/>
        <v>74336.099192048612</v>
      </c>
      <c r="I90" s="11">
        <f t="shared" si="11"/>
        <v>3834.9930538675389</v>
      </c>
      <c r="J90" s="11">
        <f t="shared" si="8"/>
        <v>72465.389580372022</v>
      </c>
      <c r="K90" s="11">
        <f t="shared" si="9"/>
        <v>679748.09164968738</v>
      </c>
      <c r="L90" s="14">
        <f t="shared" si="12"/>
        <v>9.1442529139650759</v>
      </c>
    </row>
    <row r="91" spans="1:12" x14ac:dyDescent="0.2">
      <c r="A91" s="15">
        <v>82</v>
      </c>
      <c r="B91" s="50">
        <v>17</v>
      </c>
      <c r="C91" s="20">
        <v>525</v>
      </c>
      <c r="D91" s="20">
        <v>476</v>
      </c>
      <c r="E91" s="52">
        <v>0.54079999999999995</v>
      </c>
      <c r="F91" s="13">
        <f t="shared" si="10"/>
        <v>3.3966033966033968E-2</v>
      </c>
      <c r="G91" s="13">
        <f t="shared" si="7"/>
        <v>3.3444394955483542E-2</v>
      </c>
      <c r="H91" s="11">
        <f t="shared" si="13"/>
        <v>70501.106138181072</v>
      </c>
      <c r="I91" s="11">
        <f t="shared" si="11"/>
        <v>2357.8668384837929</v>
      </c>
      <c r="J91" s="11">
        <f t="shared" si="8"/>
        <v>69418.373685949307</v>
      </c>
      <c r="K91" s="11">
        <f t="shared" si="9"/>
        <v>607282.70206931536</v>
      </c>
      <c r="L91" s="14">
        <f t="shared" si="12"/>
        <v>8.6138038866943543</v>
      </c>
    </row>
    <row r="92" spans="1:12" x14ac:dyDescent="0.2">
      <c r="A92" s="15">
        <v>83</v>
      </c>
      <c r="B92" s="50">
        <v>24</v>
      </c>
      <c r="C92" s="20">
        <v>478</v>
      </c>
      <c r="D92" s="20">
        <v>501</v>
      </c>
      <c r="E92" s="52">
        <v>0.48449999999999999</v>
      </c>
      <c r="F92" s="13">
        <f t="shared" si="10"/>
        <v>4.9029622063329927E-2</v>
      </c>
      <c r="G92" s="13">
        <f t="shared" si="7"/>
        <v>4.7820958332004969E-2</v>
      </c>
      <c r="H92" s="11">
        <f t="shared" si="13"/>
        <v>68143.239299697278</v>
      </c>
      <c r="I92" s="11">
        <f t="shared" si="11"/>
        <v>3258.6750071586671</v>
      </c>
      <c r="J92" s="11">
        <f t="shared" si="8"/>
        <v>66463.392333506985</v>
      </c>
      <c r="K92" s="11">
        <f t="shared" si="9"/>
        <v>537864.328383366</v>
      </c>
      <c r="L92" s="14">
        <f t="shared" si="12"/>
        <v>7.8931429428796678</v>
      </c>
    </row>
    <row r="93" spans="1:12" x14ac:dyDescent="0.2">
      <c r="A93" s="15">
        <v>84</v>
      </c>
      <c r="B93" s="50">
        <v>33</v>
      </c>
      <c r="C93" s="20">
        <v>428</v>
      </c>
      <c r="D93" s="20">
        <v>444</v>
      </c>
      <c r="E93" s="52">
        <v>0.51939999999999997</v>
      </c>
      <c r="F93" s="13">
        <f t="shared" si="10"/>
        <v>7.5688073394495417E-2</v>
      </c>
      <c r="G93" s="13">
        <f t="shared" si="7"/>
        <v>7.3031502249148963E-2</v>
      </c>
      <c r="H93" s="11">
        <f t="shared" si="13"/>
        <v>64884.564292538613</v>
      </c>
      <c r="I93" s="11">
        <f t="shared" si="11"/>
        <v>4738.6172030655844</v>
      </c>
      <c r="J93" s="11">
        <f t="shared" si="8"/>
        <v>62607.184864745293</v>
      </c>
      <c r="K93" s="11">
        <f t="shared" si="9"/>
        <v>471400.93604985898</v>
      </c>
      <c r="L93" s="14">
        <f t="shared" si="12"/>
        <v>7.2652246522686079</v>
      </c>
    </row>
    <row r="94" spans="1:12" x14ac:dyDescent="0.2">
      <c r="A94" s="15">
        <v>85</v>
      </c>
      <c r="B94" s="50">
        <v>24</v>
      </c>
      <c r="C94" s="20">
        <v>392</v>
      </c>
      <c r="D94" s="20">
        <v>409</v>
      </c>
      <c r="E94" s="52">
        <v>0.56799999999999995</v>
      </c>
      <c r="F94" s="13">
        <f t="shared" si="10"/>
        <v>5.9925093632958802E-2</v>
      </c>
      <c r="G94" s="13">
        <f t="shared" si="7"/>
        <v>5.8412920938111512E-2</v>
      </c>
      <c r="H94" s="11">
        <f t="shared" si="13"/>
        <v>60145.947089473026</v>
      </c>
      <c r="I94" s="11">
        <f t="shared" si="11"/>
        <v>3513.300452085226</v>
      </c>
      <c r="J94" s="11">
        <f t="shared" si="8"/>
        <v>58628.201294172206</v>
      </c>
      <c r="K94" s="11">
        <f t="shared" si="9"/>
        <v>408793.75118511368</v>
      </c>
      <c r="L94" s="14">
        <f t="shared" si="12"/>
        <v>6.7966965517558924</v>
      </c>
    </row>
    <row r="95" spans="1:12" x14ac:dyDescent="0.2">
      <c r="A95" s="15">
        <v>86</v>
      </c>
      <c r="B95" s="50">
        <v>28</v>
      </c>
      <c r="C95" s="20">
        <v>373</v>
      </c>
      <c r="D95" s="20">
        <v>358</v>
      </c>
      <c r="E95" s="52">
        <v>0.48130000000000001</v>
      </c>
      <c r="F95" s="13">
        <f t="shared" si="10"/>
        <v>7.6607387140902872E-2</v>
      </c>
      <c r="G95" s="13">
        <f t="shared" si="7"/>
        <v>7.3679634633217514E-2</v>
      </c>
      <c r="H95" s="11">
        <f t="shared" si="13"/>
        <v>56632.646637387799</v>
      </c>
      <c r="I95" s="11">
        <f t="shared" si="11"/>
        <v>4172.6727125548477</v>
      </c>
      <c r="J95" s="11">
        <f t="shared" si="8"/>
        <v>54468.281301385599</v>
      </c>
      <c r="K95" s="11">
        <f t="shared" si="9"/>
        <v>350165.54989094147</v>
      </c>
      <c r="L95" s="14">
        <f t="shared" si="12"/>
        <v>6.1831041048286242</v>
      </c>
    </row>
    <row r="96" spans="1:12" x14ac:dyDescent="0.2">
      <c r="A96" s="15">
        <v>87</v>
      </c>
      <c r="B96" s="50">
        <v>36</v>
      </c>
      <c r="C96" s="20">
        <v>339</v>
      </c>
      <c r="D96" s="20">
        <v>338</v>
      </c>
      <c r="E96" s="52">
        <v>0.50139999999999996</v>
      </c>
      <c r="F96" s="13">
        <f t="shared" si="10"/>
        <v>0.10635155096011817</v>
      </c>
      <c r="G96" s="13">
        <f t="shared" si="7"/>
        <v>0.10099604544373174</v>
      </c>
      <c r="H96" s="11">
        <f t="shared" si="13"/>
        <v>52459.97392483295</v>
      </c>
      <c r="I96" s="11">
        <f t="shared" si="11"/>
        <v>5298.2499104894105</v>
      </c>
      <c r="J96" s="11">
        <f t="shared" si="8"/>
        <v>49818.26651946293</v>
      </c>
      <c r="K96" s="11">
        <f t="shared" si="9"/>
        <v>295697.26858955587</v>
      </c>
      <c r="L96" s="14">
        <f t="shared" si="12"/>
        <v>5.6366262974748036</v>
      </c>
    </row>
    <row r="97" spans="1:12" x14ac:dyDescent="0.2">
      <c r="A97" s="15">
        <v>88</v>
      </c>
      <c r="B97" s="50">
        <v>35</v>
      </c>
      <c r="C97" s="20">
        <v>257</v>
      </c>
      <c r="D97" s="20">
        <v>293</v>
      </c>
      <c r="E97" s="52">
        <v>0.46949999999999997</v>
      </c>
      <c r="F97" s="13">
        <f t="shared" si="10"/>
        <v>0.12727272727272726</v>
      </c>
      <c r="G97" s="13">
        <f t="shared" si="7"/>
        <v>0.11922300663390871</v>
      </c>
      <c r="H97" s="11">
        <f t="shared" si="13"/>
        <v>47161.724014343541</v>
      </c>
      <c r="I97" s="11">
        <f t="shared" si="11"/>
        <v>5622.7625350286517</v>
      </c>
      <c r="J97" s="11">
        <f t="shared" si="8"/>
        <v>44178.848489510841</v>
      </c>
      <c r="K97" s="11">
        <f t="shared" si="9"/>
        <v>245879.00207009295</v>
      </c>
      <c r="L97" s="14">
        <f t="shared" si="12"/>
        <v>5.2135287080538548</v>
      </c>
    </row>
    <row r="98" spans="1:12" x14ac:dyDescent="0.2">
      <c r="A98" s="15">
        <v>89</v>
      </c>
      <c r="B98" s="50">
        <v>34</v>
      </c>
      <c r="C98" s="20">
        <v>241</v>
      </c>
      <c r="D98" s="20">
        <v>225</v>
      </c>
      <c r="E98" s="52">
        <v>0.51500000000000001</v>
      </c>
      <c r="F98" s="13">
        <f t="shared" si="10"/>
        <v>0.14592274678111589</v>
      </c>
      <c r="G98" s="13">
        <f t="shared" si="7"/>
        <v>0.13627800713455449</v>
      </c>
      <c r="H98" s="11">
        <f t="shared" si="13"/>
        <v>41538.961479314887</v>
      </c>
      <c r="I98" s="11">
        <f t="shared" si="11"/>
        <v>5660.8468888400585</v>
      </c>
      <c r="J98" s="11">
        <f t="shared" si="8"/>
        <v>38793.450738227453</v>
      </c>
      <c r="K98" s="11">
        <f>K99+J98</f>
        <v>201700.15358058209</v>
      </c>
      <c r="L98" s="14">
        <f t="shared" si="12"/>
        <v>4.8556859968928814</v>
      </c>
    </row>
    <row r="99" spans="1:12" x14ac:dyDescent="0.2">
      <c r="A99" s="15">
        <v>90</v>
      </c>
      <c r="B99" s="50">
        <v>24</v>
      </c>
      <c r="C99" s="20">
        <v>191</v>
      </c>
      <c r="D99" s="20">
        <v>207</v>
      </c>
      <c r="E99" s="52">
        <v>0.34060000000000001</v>
      </c>
      <c r="F99" s="24">
        <f t="shared" si="10"/>
        <v>0.12060301507537688</v>
      </c>
      <c r="G99" s="24">
        <f t="shared" si="7"/>
        <v>0.11171852889041156</v>
      </c>
      <c r="H99" s="25">
        <f t="shared" si="13"/>
        <v>35878.114590474826</v>
      </c>
      <c r="I99" s="25">
        <f t="shared" si="11"/>
        <v>4008.2501814094585</v>
      </c>
      <c r="J99" s="25">
        <f t="shared" si="8"/>
        <v>33235.074420853431</v>
      </c>
      <c r="K99" s="25">
        <f t="shared" ref="K99:K108" si="14">K100+J99</f>
        <v>162906.70284235463</v>
      </c>
      <c r="L99" s="16">
        <f t="shared" si="12"/>
        <v>4.5405591877340248</v>
      </c>
    </row>
    <row r="100" spans="1:12" x14ac:dyDescent="0.2">
      <c r="A100" s="15">
        <v>91</v>
      </c>
      <c r="B100" s="50">
        <v>30</v>
      </c>
      <c r="C100" s="20">
        <v>176</v>
      </c>
      <c r="D100" s="20">
        <v>166</v>
      </c>
      <c r="E100" s="52">
        <v>0.52700000000000002</v>
      </c>
      <c r="F100" s="24">
        <f t="shared" si="10"/>
        <v>0.17543859649122806</v>
      </c>
      <c r="G100" s="24">
        <f t="shared" si="7"/>
        <v>0.16199578810950913</v>
      </c>
      <c r="H100" s="25">
        <f t="shared" si="13"/>
        <v>31869.864409065369</v>
      </c>
      <c r="I100" s="25">
        <f t="shared" si="11"/>
        <v>5162.7838018897401</v>
      </c>
      <c r="J100" s="25">
        <f t="shared" si="8"/>
        <v>29427.867670771524</v>
      </c>
      <c r="K100" s="25">
        <f t="shared" si="14"/>
        <v>129671.6284215012</v>
      </c>
      <c r="L100" s="16">
        <f t="shared" si="12"/>
        <v>4.0687850678340558</v>
      </c>
    </row>
    <row r="101" spans="1:12" x14ac:dyDescent="0.2">
      <c r="A101" s="15">
        <v>92</v>
      </c>
      <c r="B101" s="50">
        <v>25</v>
      </c>
      <c r="C101" s="20">
        <v>160</v>
      </c>
      <c r="D101" s="20">
        <v>143</v>
      </c>
      <c r="E101" s="52">
        <v>0.46860000000000002</v>
      </c>
      <c r="F101" s="24">
        <f t="shared" si="10"/>
        <v>0.16501650165016502</v>
      </c>
      <c r="G101" s="24">
        <f t="shared" si="7"/>
        <v>0.15171283794034651</v>
      </c>
      <c r="H101" s="25">
        <f t="shared" si="13"/>
        <v>26707.080607175631</v>
      </c>
      <c r="I101" s="25">
        <f t="shared" si="11"/>
        <v>4051.8069920162075</v>
      </c>
      <c r="J101" s="25">
        <f t="shared" si="8"/>
        <v>24553.950371618215</v>
      </c>
      <c r="K101" s="25">
        <f t="shared" si="14"/>
        <v>100243.76075072968</v>
      </c>
      <c r="L101" s="16">
        <f t="shared" si="12"/>
        <v>3.7534525852966607</v>
      </c>
    </row>
    <row r="102" spans="1:12" x14ac:dyDescent="0.2">
      <c r="A102" s="15">
        <v>93</v>
      </c>
      <c r="B102" s="50">
        <v>23</v>
      </c>
      <c r="C102" s="20">
        <v>129</v>
      </c>
      <c r="D102" s="20">
        <v>129</v>
      </c>
      <c r="E102" s="52">
        <v>0.54700000000000004</v>
      </c>
      <c r="F102" s="24">
        <f t="shared" si="10"/>
        <v>0.17829457364341086</v>
      </c>
      <c r="G102" s="24">
        <f t="shared" si="7"/>
        <v>0.16497034120170134</v>
      </c>
      <c r="H102" s="25">
        <f t="shared" si="13"/>
        <v>22655.273615159422</v>
      </c>
      <c r="I102" s="25">
        <f t="shared" si="11"/>
        <v>3737.4482183107516</v>
      </c>
      <c r="J102" s="25">
        <f t="shared" si="8"/>
        <v>20962.209572264652</v>
      </c>
      <c r="K102" s="25">
        <f t="shared" si="14"/>
        <v>75689.81037911147</v>
      </c>
      <c r="L102" s="16">
        <f t="shared" si="12"/>
        <v>3.3409356101735543</v>
      </c>
    </row>
    <row r="103" spans="1:12" x14ac:dyDescent="0.2">
      <c r="A103" s="15">
        <v>94</v>
      </c>
      <c r="B103" s="50">
        <v>31</v>
      </c>
      <c r="C103" s="20">
        <v>92</v>
      </c>
      <c r="D103" s="20">
        <v>100</v>
      </c>
      <c r="E103" s="52">
        <v>0.48980000000000001</v>
      </c>
      <c r="F103" s="24">
        <f t="shared" si="10"/>
        <v>0.32291666666666669</v>
      </c>
      <c r="G103" s="24">
        <f t="shared" si="7"/>
        <v>0.27724068605443575</v>
      </c>
      <c r="H103" s="25">
        <f t="shared" si="13"/>
        <v>18917.825396848672</v>
      </c>
      <c r="I103" s="25">
        <f t="shared" si="11"/>
        <v>5244.7908916803535</v>
      </c>
      <c r="J103" s="25">
        <f t="shared" si="8"/>
        <v>16241.933083913354</v>
      </c>
      <c r="K103" s="25">
        <f t="shared" si="14"/>
        <v>54727.600806846815</v>
      </c>
      <c r="L103" s="16">
        <f t="shared" si="12"/>
        <v>2.8929118256881328</v>
      </c>
    </row>
    <row r="104" spans="1:12" x14ac:dyDescent="0.2">
      <c r="A104" s="15">
        <v>95</v>
      </c>
      <c r="B104" s="50">
        <v>16</v>
      </c>
      <c r="C104" s="20">
        <v>64</v>
      </c>
      <c r="D104" s="20">
        <v>65</v>
      </c>
      <c r="E104" s="52">
        <v>0.35720000000000002</v>
      </c>
      <c r="F104" s="24">
        <f t="shared" si="10"/>
        <v>0.24806201550387597</v>
      </c>
      <c r="G104" s="24">
        <f t="shared" si="7"/>
        <v>0.21394721922101817</v>
      </c>
      <c r="H104" s="25">
        <f t="shared" si="13"/>
        <v>13673.034505168318</v>
      </c>
      <c r="I104" s="25">
        <f t="shared" si="11"/>
        <v>2925.3077106937917</v>
      </c>
      <c r="J104" s="25">
        <f t="shared" si="8"/>
        <v>11792.646708734348</v>
      </c>
      <c r="K104" s="25">
        <f t="shared" si="14"/>
        <v>38485.66772293346</v>
      </c>
      <c r="L104" s="16">
        <f t="shared" si="12"/>
        <v>2.8147129818465775</v>
      </c>
    </row>
    <row r="105" spans="1:12" x14ac:dyDescent="0.2">
      <c r="A105" s="15">
        <v>96</v>
      </c>
      <c r="B105" s="50">
        <v>13</v>
      </c>
      <c r="C105" s="20">
        <v>53</v>
      </c>
      <c r="D105" s="20">
        <v>51</v>
      </c>
      <c r="E105" s="52">
        <v>0.438</v>
      </c>
      <c r="F105" s="24">
        <f t="shared" si="10"/>
        <v>0.25</v>
      </c>
      <c r="G105" s="24">
        <f t="shared" si="7"/>
        <v>0.21920210434020165</v>
      </c>
      <c r="H105" s="25">
        <f t="shared" si="13"/>
        <v>10747.726794474525</v>
      </c>
      <c r="I105" s="25">
        <f t="shared" si="11"/>
        <v>2355.9243302223858</v>
      </c>
      <c r="J105" s="25">
        <f t="shared" si="8"/>
        <v>9423.6973208895452</v>
      </c>
      <c r="K105" s="25">
        <f t="shared" si="14"/>
        <v>26693.021014199112</v>
      </c>
      <c r="L105" s="16">
        <f t="shared" si="12"/>
        <v>2.4835969060845651</v>
      </c>
    </row>
    <row r="106" spans="1:12" x14ac:dyDescent="0.2">
      <c r="A106" s="15">
        <v>97</v>
      </c>
      <c r="B106" s="50">
        <v>13</v>
      </c>
      <c r="C106" s="20">
        <v>51</v>
      </c>
      <c r="D106" s="20">
        <v>38</v>
      </c>
      <c r="E106" s="52">
        <v>0.45989999999999998</v>
      </c>
      <c r="F106" s="24">
        <f t="shared" si="10"/>
        <v>0.29213483146067415</v>
      </c>
      <c r="G106" s="24">
        <f t="shared" si="7"/>
        <v>0.25232282570509668</v>
      </c>
      <c r="H106" s="25">
        <f t="shared" si="13"/>
        <v>8391.8024642521395</v>
      </c>
      <c r="I106" s="25">
        <f t="shared" si="11"/>
        <v>2117.4433105390935</v>
      </c>
      <c r="J106" s="25">
        <f t="shared" si="8"/>
        <v>7248.1713322299747</v>
      </c>
      <c r="K106" s="25">
        <f t="shared" si="14"/>
        <v>17269.323693309569</v>
      </c>
      <c r="L106" s="16">
        <f t="shared" si="12"/>
        <v>2.0578801475457009</v>
      </c>
    </row>
    <row r="107" spans="1:12" x14ac:dyDescent="0.2">
      <c r="A107" s="15">
        <v>98</v>
      </c>
      <c r="B107" s="50">
        <v>13</v>
      </c>
      <c r="C107" s="20">
        <v>32</v>
      </c>
      <c r="D107" s="20">
        <v>34</v>
      </c>
      <c r="E107" s="52">
        <v>0.3281</v>
      </c>
      <c r="F107" s="24">
        <f t="shared" si="10"/>
        <v>0.39393939393939392</v>
      </c>
      <c r="G107" s="24">
        <f t="shared" si="7"/>
        <v>0.31149139684722782</v>
      </c>
      <c r="H107" s="25">
        <f t="shared" si="13"/>
        <v>6274.359153713046</v>
      </c>
      <c r="I107" s="25">
        <f t="shared" si="11"/>
        <v>1954.4088971112669</v>
      </c>
      <c r="J107" s="25">
        <f t="shared" si="8"/>
        <v>4961.1918157439859</v>
      </c>
      <c r="K107" s="25">
        <f t="shared" si="14"/>
        <v>10021.152361079592</v>
      </c>
      <c r="L107" s="16">
        <f t="shared" si="12"/>
        <v>1.5971595051503014</v>
      </c>
    </row>
    <row r="108" spans="1:12" x14ac:dyDescent="0.2">
      <c r="A108" s="15">
        <v>99</v>
      </c>
      <c r="B108" s="50">
        <v>6</v>
      </c>
      <c r="C108" s="20">
        <v>21</v>
      </c>
      <c r="D108" s="20">
        <v>25</v>
      </c>
      <c r="E108" s="52">
        <v>0.45400000000000001</v>
      </c>
      <c r="F108" s="24">
        <f t="shared" si="10"/>
        <v>0.2608695652173913</v>
      </c>
      <c r="G108" s="24">
        <f t="shared" si="7"/>
        <v>0.22834525803014158</v>
      </c>
      <c r="H108" s="25">
        <f t="shared" si="13"/>
        <v>4319.9502566017791</v>
      </c>
      <c r="I108" s="25">
        <f t="shared" si="11"/>
        <v>986.4401560211096</v>
      </c>
      <c r="J108" s="25">
        <f t="shared" si="8"/>
        <v>3781.3539314142536</v>
      </c>
      <c r="K108" s="25">
        <f t="shared" si="14"/>
        <v>5059.9605453356062</v>
      </c>
      <c r="L108" s="16">
        <f t="shared" si="12"/>
        <v>1.1713006504190502</v>
      </c>
    </row>
    <row r="109" spans="1:12" x14ac:dyDescent="0.2">
      <c r="A109" s="15" t="s">
        <v>24</v>
      </c>
      <c r="B109" s="25">
        <v>14</v>
      </c>
      <c r="C109" s="49">
        <v>35</v>
      </c>
      <c r="D109" s="49">
        <v>38</v>
      </c>
      <c r="E109" s="23"/>
      <c r="F109" s="24">
        <f>B109/((C109+D109)/2)</f>
        <v>0.38356164383561642</v>
      </c>
      <c r="G109" s="24">
        <v>1</v>
      </c>
      <c r="H109" s="25">
        <f>H108-I108</f>
        <v>3333.5101005806696</v>
      </c>
      <c r="I109" s="25">
        <f>H109*G109</f>
        <v>3333.5101005806696</v>
      </c>
      <c r="J109" s="25">
        <f>H109*F109</f>
        <v>1278.6066139213526</v>
      </c>
      <c r="K109" s="25">
        <f>J109</f>
        <v>1278.6066139213526</v>
      </c>
      <c r="L109" s="16">
        <f>K109/H109</f>
        <v>0.38356164383561642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266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281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14.75" x14ac:dyDescent="0.2">
      <c r="A6" s="54" t="s">
        <v>0</v>
      </c>
      <c r="B6" s="55" t="s">
        <v>256</v>
      </c>
      <c r="C6" s="69" t="s">
        <v>265</v>
      </c>
      <c r="D6" s="69"/>
      <c r="E6" s="56" t="s">
        <v>257</v>
      </c>
      <c r="F6" s="56" t="s">
        <v>258</v>
      </c>
      <c r="G6" s="56" t="s">
        <v>259</v>
      </c>
      <c r="H6" s="55" t="s">
        <v>260</v>
      </c>
      <c r="I6" s="55" t="s">
        <v>261</v>
      </c>
      <c r="J6" s="55" t="s">
        <v>262</v>
      </c>
      <c r="K6" s="55" t="s">
        <v>263</v>
      </c>
      <c r="L6" s="56" t="s">
        <v>264</v>
      </c>
    </row>
    <row r="7" spans="1:13" ht="14.25" x14ac:dyDescent="0.2">
      <c r="A7" s="57"/>
      <c r="B7" s="58"/>
      <c r="C7" s="60">
        <v>43466</v>
      </c>
      <c r="D7" s="60">
        <v>43831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50">
        <v>1</v>
      </c>
      <c r="C9" s="20">
        <v>864</v>
      </c>
      <c r="D9" s="20">
        <v>856</v>
      </c>
      <c r="E9" s="52">
        <v>0.5</v>
      </c>
      <c r="F9" s="13">
        <f>B9/((C9+D9)/2)</f>
        <v>1.1627906976744186E-3</v>
      </c>
      <c r="G9" s="13">
        <f t="shared" ref="G9:G72" si="0">F9/((1+(1-E9)*F9))</f>
        <v>1.1621150493898896E-3</v>
      </c>
      <c r="H9" s="11">
        <v>100000</v>
      </c>
      <c r="I9" s="11">
        <f>H9*G9</f>
        <v>116.21150493898895</v>
      </c>
      <c r="J9" s="11">
        <f t="shared" ref="J9:J72" si="1">H10+I9*E9</f>
        <v>99941.894247530508</v>
      </c>
      <c r="K9" s="11">
        <f t="shared" ref="K9:K72" si="2">K10+J9</f>
        <v>8757084.5534072965</v>
      </c>
      <c r="L9" s="22">
        <f>K9/H9</f>
        <v>87.570845534072959</v>
      </c>
    </row>
    <row r="10" spans="1:13" x14ac:dyDescent="0.2">
      <c r="A10" s="15">
        <v>1</v>
      </c>
      <c r="B10" s="50">
        <v>0</v>
      </c>
      <c r="C10" s="20">
        <v>974</v>
      </c>
      <c r="D10" s="20">
        <v>899</v>
      </c>
      <c r="E10" s="52">
        <v>0.5</v>
      </c>
      <c r="F10" s="13">
        <f t="shared" ref="F10:F73" si="3">B10/((C10+D10)/2)</f>
        <v>0</v>
      </c>
      <c r="G10" s="13">
        <f t="shared" si="0"/>
        <v>0</v>
      </c>
      <c r="H10" s="11">
        <f>H9-I9</f>
        <v>99883.788495061017</v>
      </c>
      <c r="I10" s="11">
        <f t="shared" ref="I10:I73" si="4">H10*G10</f>
        <v>0</v>
      </c>
      <c r="J10" s="11">
        <f t="shared" si="1"/>
        <v>99883.788495061017</v>
      </c>
      <c r="K10" s="11">
        <f t="shared" si="2"/>
        <v>8657142.6591597665</v>
      </c>
      <c r="L10" s="14">
        <f t="shared" ref="L10:L73" si="5">K10/H10</f>
        <v>86.672149601011967</v>
      </c>
    </row>
    <row r="11" spans="1:13" x14ac:dyDescent="0.2">
      <c r="A11" s="15">
        <v>2</v>
      </c>
      <c r="B11" s="51">
        <v>0</v>
      </c>
      <c r="C11" s="20">
        <v>944</v>
      </c>
      <c r="D11" s="20">
        <v>971</v>
      </c>
      <c r="E11" s="52">
        <v>0.5</v>
      </c>
      <c r="F11" s="13">
        <f t="shared" si="3"/>
        <v>0</v>
      </c>
      <c r="G11" s="13">
        <f t="shared" si="0"/>
        <v>0</v>
      </c>
      <c r="H11" s="11">
        <f t="shared" ref="H11:H74" si="6">H10-I10</f>
        <v>99883.788495061017</v>
      </c>
      <c r="I11" s="11">
        <f t="shared" si="4"/>
        <v>0</v>
      </c>
      <c r="J11" s="11">
        <f t="shared" si="1"/>
        <v>99883.788495061017</v>
      </c>
      <c r="K11" s="11">
        <f t="shared" si="2"/>
        <v>8557258.8706647046</v>
      </c>
      <c r="L11" s="14">
        <f t="shared" si="5"/>
        <v>85.672149601011952</v>
      </c>
    </row>
    <row r="12" spans="1:13" x14ac:dyDescent="0.2">
      <c r="A12" s="15">
        <v>3</v>
      </c>
      <c r="B12" s="51">
        <v>0</v>
      </c>
      <c r="C12" s="20">
        <v>969</v>
      </c>
      <c r="D12" s="20">
        <v>967</v>
      </c>
      <c r="E12" s="52">
        <v>0.5</v>
      </c>
      <c r="F12" s="13">
        <f t="shared" si="3"/>
        <v>0</v>
      </c>
      <c r="G12" s="13">
        <f t="shared" si="0"/>
        <v>0</v>
      </c>
      <c r="H12" s="11">
        <f t="shared" si="6"/>
        <v>99883.788495061017</v>
      </c>
      <c r="I12" s="11">
        <f t="shared" si="4"/>
        <v>0</v>
      </c>
      <c r="J12" s="11">
        <f t="shared" si="1"/>
        <v>99883.788495061017</v>
      </c>
      <c r="K12" s="11">
        <f t="shared" si="2"/>
        <v>8457375.0821696427</v>
      </c>
      <c r="L12" s="14">
        <f t="shared" si="5"/>
        <v>84.672149601011952</v>
      </c>
    </row>
    <row r="13" spans="1:13" x14ac:dyDescent="0.2">
      <c r="A13" s="15">
        <v>4</v>
      </c>
      <c r="B13" s="51">
        <v>0</v>
      </c>
      <c r="C13" s="20">
        <v>942</v>
      </c>
      <c r="D13" s="20">
        <v>989</v>
      </c>
      <c r="E13" s="52">
        <v>0.5</v>
      </c>
      <c r="F13" s="13">
        <f t="shared" si="3"/>
        <v>0</v>
      </c>
      <c r="G13" s="13">
        <f t="shared" si="0"/>
        <v>0</v>
      </c>
      <c r="H13" s="11">
        <f t="shared" si="6"/>
        <v>99883.788495061017</v>
      </c>
      <c r="I13" s="11">
        <f t="shared" si="4"/>
        <v>0</v>
      </c>
      <c r="J13" s="11">
        <f t="shared" si="1"/>
        <v>99883.788495061017</v>
      </c>
      <c r="K13" s="11">
        <f t="shared" si="2"/>
        <v>8357491.2936745808</v>
      </c>
      <c r="L13" s="14">
        <f t="shared" si="5"/>
        <v>83.672149601011938</v>
      </c>
    </row>
    <row r="14" spans="1:13" x14ac:dyDescent="0.2">
      <c r="A14" s="15">
        <v>5</v>
      </c>
      <c r="B14" s="51">
        <v>0</v>
      </c>
      <c r="C14" s="20">
        <v>924</v>
      </c>
      <c r="D14" s="20">
        <v>951</v>
      </c>
      <c r="E14" s="52">
        <v>0.5</v>
      </c>
      <c r="F14" s="13">
        <f t="shared" si="3"/>
        <v>0</v>
      </c>
      <c r="G14" s="13">
        <f t="shared" si="0"/>
        <v>0</v>
      </c>
      <c r="H14" s="11">
        <f t="shared" si="6"/>
        <v>99883.788495061017</v>
      </c>
      <c r="I14" s="11">
        <f t="shared" si="4"/>
        <v>0</v>
      </c>
      <c r="J14" s="11">
        <f t="shared" si="1"/>
        <v>99883.788495061017</v>
      </c>
      <c r="K14" s="11">
        <f t="shared" si="2"/>
        <v>8257607.5051795198</v>
      </c>
      <c r="L14" s="14">
        <f t="shared" si="5"/>
        <v>82.672149601011938</v>
      </c>
    </row>
    <row r="15" spans="1:13" x14ac:dyDescent="0.2">
      <c r="A15" s="15">
        <v>6</v>
      </c>
      <c r="B15" s="51">
        <v>0</v>
      </c>
      <c r="C15" s="20">
        <v>949</v>
      </c>
      <c r="D15" s="20">
        <v>934</v>
      </c>
      <c r="E15" s="52">
        <v>0.5</v>
      </c>
      <c r="F15" s="13">
        <f t="shared" si="3"/>
        <v>0</v>
      </c>
      <c r="G15" s="13">
        <f t="shared" si="0"/>
        <v>0</v>
      </c>
      <c r="H15" s="11">
        <f t="shared" si="6"/>
        <v>99883.788495061017</v>
      </c>
      <c r="I15" s="11">
        <f t="shared" si="4"/>
        <v>0</v>
      </c>
      <c r="J15" s="11">
        <f t="shared" si="1"/>
        <v>99883.788495061017</v>
      </c>
      <c r="K15" s="11">
        <f t="shared" si="2"/>
        <v>8157723.7166844588</v>
      </c>
      <c r="L15" s="14">
        <f t="shared" si="5"/>
        <v>81.672149601011938</v>
      </c>
    </row>
    <row r="16" spans="1:13" x14ac:dyDescent="0.2">
      <c r="A16" s="15">
        <v>7</v>
      </c>
      <c r="B16" s="51">
        <v>0</v>
      </c>
      <c r="C16" s="20">
        <v>917</v>
      </c>
      <c r="D16" s="20">
        <v>958</v>
      </c>
      <c r="E16" s="52">
        <v>0.5</v>
      </c>
      <c r="F16" s="13">
        <f t="shared" si="3"/>
        <v>0</v>
      </c>
      <c r="G16" s="13">
        <f t="shared" si="0"/>
        <v>0</v>
      </c>
      <c r="H16" s="11">
        <f t="shared" si="6"/>
        <v>99883.788495061017</v>
      </c>
      <c r="I16" s="11">
        <f t="shared" si="4"/>
        <v>0</v>
      </c>
      <c r="J16" s="11">
        <f t="shared" si="1"/>
        <v>99883.788495061017</v>
      </c>
      <c r="K16" s="11">
        <f t="shared" si="2"/>
        <v>8057839.9281893978</v>
      </c>
      <c r="L16" s="14">
        <f t="shared" si="5"/>
        <v>80.672149601011938</v>
      </c>
    </row>
    <row r="17" spans="1:12" x14ac:dyDescent="0.2">
      <c r="A17" s="15">
        <v>8</v>
      </c>
      <c r="B17" s="51">
        <v>0</v>
      </c>
      <c r="C17" s="20">
        <v>962</v>
      </c>
      <c r="D17" s="20">
        <v>919</v>
      </c>
      <c r="E17" s="52">
        <v>0.5</v>
      </c>
      <c r="F17" s="13">
        <f t="shared" si="3"/>
        <v>0</v>
      </c>
      <c r="G17" s="13">
        <f t="shared" si="0"/>
        <v>0</v>
      </c>
      <c r="H17" s="11">
        <f t="shared" si="6"/>
        <v>99883.788495061017</v>
      </c>
      <c r="I17" s="11">
        <f t="shared" si="4"/>
        <v>0</v>
      </c>
      <c r="J17" s="11">
        <f t="shared" si="1"/>
        <v>99883.788495061017</v>
      </c>
      <c r="K17" s="11">
        <f t="shared" si="2"/>
        <v>7957956.1396943368</v>
      </c>
      <c r="L17" s="14">
        <f t="shared" si="5"/>
        <v>79.672149601011938</v>
      </c>
    </row>
    <row r="18" spans="1:12" x14ac:dyDescent="0.2">
      <c r="A18" s="15">
        <v>9</v>
      </c>
      <c r="B18" s="51">
        <v>0</v>
      </c>
      <c r="C18" s="20">
        <v>913</v>
      </c>
      <c r="D18" s="20">
        <v>983</v>
      </c>
      <c r="E18" s="52">
        <v>0.5</v>
      </c>
      <c r="F18" s="13">
        <f t="shared" si="3"/>
        <v>0</v>
      </c>
      <c r="G18" s="13">
        <f t="shared" si="0"/>
        <v>0</v>
      </c>
      <c r="H18" s="11">
        <f t="shared" si="6"/>
        <v>99883.788495061017</v>
      </c>
      <c r="I18" s="11">
        <f t="shared" si="4"/>
        <v>0</v>
      </c>
      <c r="J18" s="11">
        <f t="shared" si="1"/>
        <v>99883.788495061017</v>
      </c>
      <c r="K18" s="11">
        <f t="shared" si="2"/>
        <v>7858072.3511992758</v>
      </c>
      <c r="L18" s="14">
        <f t="shared" si="5"/>
        <v>78.672149601011938</v>
      </c>
    </row>
    <row r="19" spans="1:12" x14ac:dyDescent="0.2">
      <c r="A19" s="15">
        <v>10</v>
      </c>
      <c r="B19" s="51">
        <v>0</v>
      </c>
      <c r="C19" s="20">
        <v>980</v>
      </c>
      <c r="D19" s="20">
        <v>927</v>
      </c>
      <c r="E19" s="52">
        <v>0.5</v>
      </c>
      <c r="F19" s="13">
        <f t="shared" si="3"/>
        <v>0</v>
      </c>
      <c r="G19" s="13">
        <f t="shared" si="0"/>
        <v>0</v>
      </c>
      <c r="H19" s="11">
        <f t="shared" si="6"/>
        <v>99883.788495061017</v>
      </c>
      <c r="I19" s="11">
        <f t="shared" si="4"/>
        <v>0</v>
      </c>
      <c r="J19" s="11">
        <f t="shared" si="1"/>
        <v>99883.788495061017</v>
      </c>
      <c r="K19" s="11">
        <f t="shared" si="2"/>
        <v>7758188.5627042148</v>
      </c>
      <c r="L19" s="14">
        <f t="shared" si="5"/>
        <v>77.672149601011938</v>
      </c>
    </row>
    <row r="20" spans="1:12" x14ac:dyDescent="0.2">
      <c r="A20" s="15">
        <v>11</v>
      </c>
      <c r="B20" s="51">
        <v>0</v>
      </c>
      <c r="C20" s="20">
        <v>920</v>
      </c>
      <c r="D20" s="20">
        <v>988</v>
      </c>
      <c r="E20" s="52">
        <v>0.5</v>
      </c>
      <c r="F20" s="13">
        <f t="shared" si="3"/>
        <v>0</v>
      </c>
      <c r="G20" s="13">
        <f t="shared" si="0"/>
        <v>0</v>
      </c>
      <c r="H20" s="11">
        <f t="shared" si="6"/>
        <v>99883.788495061017</v>
      </c>
      <c r="I20" s="11">
        <f t="shared" si="4"/>
        <v>0</v>
      </c>
      <c r="J20" s="11">
        <f t="shared" si="1"/>
        <v>99883.788495061017</v>
      </c>
      <c r="K20" s="11">
        <f t="shared" si="2"/>
        <v>7658304.7742091538</v>
      </c>
      <c r="L20" s="14">
        <f t="shared" si="5"/>
        <v>76.672149601011938</v>
      </c>
    </row>
    <row r="21" spans="1:12" x14ac:dyDescent="0.2">
      <c r="A21" s="15">
        <v>12</v>
      </c>
      <c r="B21" s="51">
        <v>0</v>
      </c>
      <c r="C21" s="20">
        <v>921</v>
      </c>
      <c r="D21" s="20">
        <v>935</v>
      </c>
      <c r="E21" s="52">
        <v>0.5</v>
      </c>
      <c r="F21" s="13">
        <f t="shared" si="3"/>
        <v>0</v>
      </c>
      <c r="G21" s="13">
        <f t="shared" si="0"/>
        <v>0</v>
      </c>
      <c r="H21" s="11">
        <f t="shared" si="6"/>
        <v>99883.788495061017</v>
      </c>
      <c r="I21" s="11">
        <f t="shared" si="4"/>
        <v>0</v>
      </c>
      <c r="J21" s="11">
        <f t="shared" si="1"/>
        <v>99883.788495061017</v>
      </c>
      <c r="K21" s="11">
        <f t="shared" si="2"/>
        <v>7558420.9857140929</v>
      </c>
      <c r="L21" s="14">
        <f t="shared" si="5"/>
        <v>75.672149601011938</v>
      </c>
    </row>
    <row r="22" spans="1:12" x14ac:dyDescent="0.2">
      <c r="A22" s="15">
        <v>13</v>
      </c>
      <c r="B22" s="51">
        <v>0</v>
      </c>
      <c r="C22" s="20">
        <v>867</v>
      </c>
      <c r="D22" s="20">
        <v>937</v>
      </c>
      <c r="E22" s="52">
        <v>0.5</v>
      </c>
      <c r="F22" s="13">
        <f t="shared" si="3"/>
        <v>0</v>
      </c>
      <c r="G22" s="13">
        <f t="shared" si="0"/>
        <v>0</v>
      </c>
      <c r="H22" s="11">
        <f t="shared" si="6"/>
        <v>99883.788495061017</v>
      </c>
      <c r="I22" s="11">
        <f t="shared" si="4"/>
        <v>0</v>
      </c>
      <c r="J22" s="11">
        <f t="shared" si="1"/>
        <v>99883.788495061017</v>
      </c>
      <c r="K22" s="11">
        <f t="shared" si="2"/>
        <v>7458537.1972190319</v>
      </c>
      <c r="L22" s="14">
        <f t="shared" si="5"/>
        <v>74.672149601011938</v>
      </c>
    </row>
    <row r="23" spans="1:12" x14ac:dyDescent="0.2">
      <c r="A23" s="15">
        <v>14</v>
      </c>
      <c r="B23" s="51">
        <v>0</v>
      </c>
      <c r="C23" s="20">
        <v>919</v>
      </c>
      <c r="D23" s="20">
        <v>864</v>
      </c>
      <c r="E23" s="52">
        <v>0.5</v>
      </c>
      <c r="F23" s="13">
        <f t="shared" si="3"/>
        <v>0</v>
      </c>
      <c r="G23" s="13">
        <f t="shared" si="0"/>
        <v>0</v>
      </c>
      <c r="H23" s="11">
        <f t="shared" si="6"/>
        <v>99883.788495061017</v>
      </c>
      <c r="I23" s="11">
        <f t="shared" si="4"/>
        <v>0</v>
      </c>
      <c r="J23" s="11">
        <f t="shared" si="1"/>
        <v>99883.788495061017</v>
      </c>
      <c r="K23" s="11">
        <f t="shared" si="2"/>
        <v>7358653.4087239709</v>
      </c>
      <c r="L23" s="14">
        <f t="shared" si="5"/>
        <v>73.672149601011938</v>
      </c>
    </row>
    <row r="24" spans="1:12" x14ac:dyDescent="0.2">
      <c r="A24" s="15">
        <v>15</v>
      </c>
      <c r="B24" s="51">
        <v>0</v>
      </c>
      <c r="C24" s="20">
        <v>862</v>
      </c>
      <c r="D24" s="20">
        <v>923</v>
      </c>
      <c r="E24" s="52">
        <v>0.5</v>
      </c>
      <c r="F24" s="13">
        <f t="shared" si="3"/>
        <v>0</v>
      </c>
      <c r="G24" s="13">
        <f t="shared" si="0"/>
        <v>0</v>
      </c>
      <c r="H24" s="11">
        <f t="shared" si="6"/>
        <v>99883.788495061017</v>
      </c>
      <c r="I24" s="11">
        <f t="shared" si="4"/>
        <v>0</v>
      </c>
      <c r="J24" s="11">
        <f t="shared" si="1"/>
        <v>99883.788495061017</v>
      </c>
      <c r="K24" s="11">
        <f t="shared" si="2"/>
        <v>7258769.6202289099</v>
      </c>
      <c r="L24" s="14">
        <f t="shared" si="5"/>
        <v>72.672149601011938</v>
      </c>
    </row>
    <row r="25" spans="1:12" x14ac:dyDescent="0.2">
      <c r="A25" s="15">
        <v>16</v>
      </c>
      <c r="B25" s="51">
        <v>0</v>
      </c>
      <c r="C25" s="20">
        <v>851</v>
      </c>
      <c r="D25" s="20">
        <v>870</v>
      </c>
      <c r="E25" s="52">
        <v>0.5</v>
      </c>
      <c r="F25" s="13">
        <f t="shared" si="3"/>
        <v>0</v>
      </c>
      <c r="G25" s="13">
        <f t="shared" si="0"/>
        <v>0</v>
      </c>
      <c r="H25" s="11">
        <f t="shared" si="6"/>
        <v>99883.788495061017</v>
      </c>
      <c r="I25" s="11">
        <f t="shared" si="4"/>
        <v>0</v>
      </c>
      <c r="J25" s="11">
        <f t="shared" si="1"/>
        <v>99883.788495061017</v>
      </c>
      <c r="K25" s="11">
        <f t="shared" si="2"/>
        <v>7158885.8317338489</v>
      </c>
      <c r="L25" s="14">
        <f t="shared" si="5"/>
        <v>71.672149601011938</v>
      </c>
    </row>
    <row r="26" spans="1:12" x14ac:dyDescent="0.2">
      <c r="A26" s="15">
        <v>17</v>
      </c>
      <c r="B26" s="51">
        <v>0</v>
      </c>
      <c r="C26" s="20">
        <v>772</v>
      </c>
      <c r="D26" s="20">
        <v>865</v>
      </c>
      <c r="E26" s="52">
        <v>0.5</v>
      </c>
      <c r="F26" s="13">
        <f t="shared" si="3"/>
        <v>0</v>
      </c>
      <c r="G26" s="13">
        <f t="shared" si="0"/>
        <v>0</v>
      </c>
      <c r="H26" s="11">
        <f t="shared" si="6"/>
        <v>99883.788495061017</v>
      </c>
      <c r="I26" s="11">
        <f t="shared" si="4"/>
        <v>0</v>
      </c>
      <c r="J26" s="11">
        <f t="shared" si="1"/>
        <v>99883.788495061017</v>
      </c>
      <c r="K26" s="11">
        <f t="shared" si="2"/>
        <v>7059002.0432387879</v>
      </c>
      <c r="L26" s="14">
        <f t="shared" si="5"/>
        <v>70.672149601011938</v>
      </c>
    </row>
    <row r="27" spans="1:12" x14ac:dyDescent="0.2">
      <c r="A27" s="15">
        <v>18</v>
      </c>
      <c r="B27" s="51">
        <v>0</v>
      </c>
      <c r="C27" s="20">
        <v>820</v>
      </c>
      <c r="D27" s="20">
        <v>803</v>
      </c>
      <c r="E27" s="52">
        <v>0.5</v>
      </c>
      <c r="F27" s="13">
        <f t="shared" si="3"/>
        <v>0</v>
      </c>
      <c r="G27" s="13">
        <f t="shared" si="0"/>
        <v>0</v>
      </c>
      <c r="H27" s="11">
        <f t="shared" si="6"/>
        <v>99883.788495061017</v>
      </c>
      <c r="I27" s="11">
        <f t="shared" si="4"/>
        <v>0</v>
      </c>
      <c r="J27" s="11">
        <f t="shared" si="1"/>
        <v>99883.788495061017</v>
      </c>
      <c r="K27" s="11">
        <f t="shared" si="2"/>
        <v>6959118.2547437269</v>
      </c>
      <c r="L27" s="14">
        <f t="shared" si="5"/>
        <v>69.672149601011938</v>
      </c>
    </row>
    <row r="28" spans="1:12" x14ac:dyDescent="0.2">
      <c r="A28" s="15">
        <v>19</v>
      </c>
      <c r="B28" s="51">
        <v>0</v>
      </c>
      <c r="C28" s="20">
        <v>832</v>
      </c>
      <c r="D28" s="20">
        <v>865</v>
      </c>
      <c r="E28" s="52">
        <v>0.5</v>
      </c>
      <c r="F28" s="13">
        <f t="shared" si="3"/>
        <v>0</v>
      </c>
      <c r="G28" s="13">
        <f t="shared" si="0"/>
        <v>0</v>
      </c>
      <c r="H28" s="11">
        <f t="shared" si="6"/>
        <v>99883.788495061017</v>
      </c>
      <c r="I28" s="11">
        <f t="shared" si="4"/>
        <v>0</v>
      </c>
      <c r="J28" s="11">
        <f t="shared" si="1"/>
        <v>99883.788495061017</v>
      </c>
      <c r="K28" s="11">
        <f t="shared" si="2"/>
        <v>6859234.4662486659</v>
      </c>
      <c r="L28" s="14">
        <f t="shared" si="5"/>
        <v>68.672149601011952</v>
      </c>
    </row>
    <row r="29" spans="1:12" x14ac:dyDescent="0.2">
      <c r="A29" s="15">
        <v>20</v>
      </c>
      <c r="B29" s="51">
        <v>0</v>
      </c>
      <c r="C29" s="20">
        <v>743</v>
      </c>
      <c r="D29" s="20">
        <v>849</v>
      </c>
      <c r="E29" s="52">
        <v>0.5</v>
      </c>
      <c r="F29" s="13">
        <f t="shared" si="3"/>
        <v>0</v>
      </c>
      <c r="G29" s="13">
        <f t="shared" si="0"/>
        <v>0</v>
      </c>
      <c r="H29" s="11">
        <f t="shared" si="6"/>
        <v>99883.788495061017</v>
      </c>
      <c r="I29" s="11">
        <f t="shared" si="4"/>
        <v>0</v>
      </c>
      <c r="J29" s="11">
        <f t="shared" si="1"/>
        <v>99883.788495061017</v>
      </c>
      <c r="K29" s="11">
        <f t="shared" si="2"/>
        <v>6759350.6777536049</v>
      </c>
      <c r="L29" s="14">
        <f t="shared" si="5"/>
        <v>67.672149601011952</v>
      </c>
    </row>
    <row r="30" spans="1:12" x14ac:dyDescent="0.2">
      <c r="A30" s="15">
        <v>21</v>
      </c>
      <c r="B30" s="51">
        <v>0</v>
      </c>
      <c r="C30" s="20">
        <v>723</v>
      </c>
      <c r="D30" s="20">
        <v>765</v>
      </c>
      <c r="E30" s="52">
        <v>0.5</v>
      </c>
      <c r="F30" s="13">
        <f t="shared" si="3"/>
        <v>0</v>
      </c>
      <c r="G30" s="13">
        <f t="shared" si="0"/>
        <v>0</v>
      </c>
      <c r="H30" s="11">
        <f t="shared" si="6"/>
        <v>99883.788495061017</v>
      </c>
      <c r="I30" s="11">
        <f t="shared" si="4"/>
        <v>0</v>
      </c>
      <c r="J30" s="11">
        <f t="shared" si="1"/>
        <v>99883.788495061017</v>
      </c>
      <c r="K30" s="11">
        <f t="shared" si="2"/>
        <v>6659466.889258544</v>
      </c>
      <c r="L30" s="14">
        <f t="shared" si="5"/>
        <v>66.672149601011952</v>
      </c>
    </row>
    <row r="31" spans="1:12" x14ac:dyDescent="0.2">
      <c r="A31" s="15">
        <v>22</v>
      </c>
      <c r="B31" s="51">
        <v>1</v>
      </c>
      <c r="C31" s="20">
        <v>877</v>
      </c>
      <c r="D31" s="20">
        <v>784</v>
      </c>
      <c r="E31" s="52">
        <v>0.5</v>
      </c>
      <c r="F31" s="13">
        <f t="shared" si="3"/>
        <v>1.2040939193257074E-3</v>
      </c>
      <c r="G31" s="13">
        <f t="shared" si="0"/>
        <v>1.2033694344163659E-3</v>
      </c>
      <c r="H31" s="11">
        <f t="shared" si="6"/>
        <v>99883.788495061017</v>
      </c>
      <c r="I31" s="11">
        <f t="shared" si="4"/>
        <v>120.19709806866548</v>
      </c>
      <c r="J31" s="11">
        <f t="shared" si="1"/>
        <v>99823.689946026687</v>
      </c>
      <c r="K31" s="11">
        <f t="shared" si="2"/>
        <v>6559583.100763483</v>
      </c>
      <c r="L31" s="14">
        <f t="shared" si="5"/>
        <v>65.672149601011952</v>
      </c>
    </row>
    <row r="32" spans="1:12" x14ac:dyDescent="0.2">
      <c r="A32" s="15">
        <v>23</v>
      </c>
      <c r="B32" s="51">
        <v>0</v>
      </c>
      <c r="C32" s="20">
        <v>878</v>
      </c>
      <c r="D32" s="20">
        <v>895</v>
      </c>
      <c r="E32" s="52">
        <v>0.5</v>
      </c>
      <c r="F32" s="13">
        <f t="shared" si="3"/>
        <v>0</v>
      </c>
      <c r="G32" s="13">
        <f t="shared" si="0"/>
        <v>0</v>
      </c>
      <c r="H32" s="11">
        <f t="shared" si="6"/>
        <v>99763.591396992357</v>
      </c>
      <c r="I32" s="11">
        <f t="shared" si="4"/>
        <v>0</v>
      </c>
      <c r="J32" s="11">
        <f t="shared" si="1"/>
        <v>99763.591396992357</v>
      </c>
      <c r="K32" s="11">
        <f t="shared" si="2"/>
        <v>6459759.4108174564</v>
      </c>
      <c r="L32" s="14">
        <f t="shared" si="5"/>
        <v>64.750670263181831</v>
      </c>
    </row>
    <row r="33" spans="1:12" x14ac:dyDescent="0.2">
      <c r="A33" s="15">
        <v>24</v>
      </c>
      <c r="B33" s="51">
        <v>0</v>
      </c>
      <c r="C33" s="20">
        <v>849</v>
      </c>
      <c r="D33" s="20">
        <v>891</v>
      </c>
      <c r="E33" s="52">
        <v>0.5</v>
      </c>
      <c r="F33" s="13">
        <f t="shared" si="3"/>
        <v>0</v>
      </c>
      <c r="G33" s="13">
        <f t="shared" si="0"/>
        <v>0</v>
      </c>
      <c r="H33" s="11">
        <f t="shared" si="6"/>
        <v>99763.591396992357</v>
      </c>
      <c r="I33" s="11">
        <f t="shared" si="4"/>
        <v>0</v>
      </c>
      <c r="J33" s="11">
        <f t="shared" si="1"/>
        <v>99763.591396992357</v>
      </c>
      <c r="K33" s="11">
        <f t="shared" si="2"/>
        <v>6359995.8194204643</v>
      </c>
      <c r="L33" s="14">
        <f t="shared" si="5"/>
        <v>63.750670263181838</v>
      </c>
    </row>
    <row r="34" spans="1:12" x14ac:dyDescent="0.2">
      <c r="A34" s="15">
        <v>25</v>
      </c>
      <c r="B34" s="51">
        <v>0</v>
      </c>
      <c r="C34" s="20">
        <v>952</v>
      </c>
      <c r="D34" s="20">
        <v>865</v>
      </c>
      <c r="E34" s="52">
        <v>0.5</v>
      </c>
      <c r="F34" s="13">
        <f t="shared" si="3"/>
        <v>0</v>
      </c>
      <c r="G34" s="13">
        <f t="shared" si="0"/>
        <v>0</v>
      </c>
      <c r="H34" s="11">
        <f t="shared" si="6"/>
        <v>99763.591396992357</v>
      </c>
      <c r="I34" s="11">
        <f t="shared" si="4"/>
        <v>0</v>
      </c>
      <c r="J34" s="11">
        <f t="shared" si="1"/>
        <v>99763.591396992357</v>
      </c>
      <c r="K34" s="11">
        <f t="shared" si="2"/>
        <v>6260232.2280234722</v>
      </c>
      <c r="L34" s="14">
        <f t="shared" si="5"/>
        <v>62.750670263181846</v>
      </c>
    </row>
    <row r="35" spans="1:12" x14ac:dyDescent="0.2">
      <c r="A35" s="15">
        <v>26</v>
      </c>
      <c r="B35" s="51">
        <v>0</v>
      </c>
      <c r="C35" s="20">
        <v>1019</v>
      </c>
      <c r="D35" s="20">
        <v>964</v>
      </c>
      <c r="E35" s="52">
        <v>0.5</v>
      </c>
      <c r="F35" s="13">
        <f t="shared" si="3"/>
        <v>0</v>
      </c>
      <c r="G35" s="13">
        <f t="shared" si="0"/>
        <v>0</v>
      </c>
      <c r="H35" s="11">
        <f t="shared" si="6"/>
        <v>99763.591396992357</v>
      </c>
      <c r="I35" s="11">
        <f t="shared" si="4"/>
        <v>0</v>
      </c>
      <c r="J35" s="11">
        <f t="shared" si="1"/>
        <v>99763.591396992357</v>
      </c>
      <c r="K35" s="11">
        <f t="shared" si="2"/>
        <v>6160468.6366264801</v>
      </c>
      <c r="L35" s="14">
        <f t="shared" si="5"/>
        <v>61.750670263181846</v>
      </c>
    </row>
    <row r="36" spans="1:12" x14ac:dyDescent="0.2">
      <c r="A36" s="15">
        <v>27</v>
      </c>
      <c r="B36" s="51">
        <v>0</v>
      </c>
      <c r="C36" s="20">
        <v>972</v>
      </c>
      <c r="D36" s="20">
        <v>1023</v>
      </c>
      <c r="E36" s="52">
        <v>0.5</v>
      </c>
      <c r="F36" s="13">
        <f t="shared" si="3"/>
        <v>0</v>
      </c>
      <c r="G36" s="13">
        <f t="shared" si="0"/>
        <v>0</v>
      </c>
      <c r="H36" s="11">
        <f t="shared" si="6"/>
        <v>99763.591396992357</v>
      </c>
      <c r="I36" s="11">
        <f t="shared" si="4"/>
        <v>0</v>
      </c>
      <c r="J36" s="11">
        <f t="shared" si="1"/>
        <v>99763.591396992357</v>
      </c>
      <c r="K36" s="11">
        <f t="shared" si="2"/>
        <v>6060705.0452294881</v>
      </c>
      <c r="L36" s="14">
        <f t="shared" si="5"/>
        <v>60.750670263181846</v>
      </c>
    </row>
    <row r="37" spans="1:12" x14ac:dyDescent="0.2">
      <c r="A37" s="15">
        <v>28</v>
      </c>
      <c r="B37" s="51">
        <v>0</v>
      </c>
      <c r="C37" s="20">
        <v>968</v>
      </c>
      <c r="D37" s="20">
        <v>1000</v>
      </c>
      <c r="E37" s="52">
        <v>0.5</v>
      </c>
      <c r="F37" s="13">
        <f t="shared" si="3"/>
        <v>0</v>
      </c>
      <c r="G37" s="13">
        <f t="shared" si="0"/>
        <v>0</v>
      </c>
      <c r="H37" s="11">
        <f t="shared" si="6"/>
        <v>99763.591396992357</v>
      </c>
      <c r="I37" s="11">
        <f t="shared" si="4"/>
        <v>0</v>
      </c>
      <c r="J37" s="11">
        <f t="shared" si="1"/>
        <v>99763.591396992357</v>
      </c>
      <c r="K37" s="11">
        <f t="shared" si="2"/>
        <v>5960941.453832496</v>
      </c>
      <c r="L37" s="14">
        <f t="shared" si="5"/>
        <v>59.750670263181853</v>
      </c>
    </row>
    <row r="38" spans="1:12" x14ac:dyDescent="0.2">
      <c r="A38" s="15">
        <v>29</v>
      </c>
      <c r="B38" s="51">
        <v>0</v>
      </c>
      <c r="C38" s="20">
        <v>1034</v>
      </c>
      <c r="D38" s="20">
        <v>1013</v>
      </c>
      <c r="E38" s="52">
        <v>0.5</v>
      </c>
      <c r="F38" s="13">
        <f t="shared" si="3"/>
        <v>0</v>
      </c>
      <c r="G38" s="13">
        <f t="shared" si="0"/>
        <v>0</v>
      </c>
      <c r="H38" s="11">
        <f t="shared" si="6"/>
        <v>99763.591396992357</v>
      </c>
      <c r="I38" s="11">
        <f t="shared" si="4"/>
        <v>0</v>
      </c>
      <c r="J38" s="11">
        <f t="shared" si="1"/>
        <v>99763.591396992357</v>
      </c>
      <c r="K38" s="11">
        <f t="shared" si="2"/>
        <v>5861177.8624355039</v>
      </c>
      <c r="L38" s="14">
        <f t="shared" si="5"/>
        <v>58.750670263181853</v>
      </c>
    </row>
    <row r="39" spans="1:12" x14ac:dyDescent="0.2">
      <c r="A39" s="15">
        <v>30</v>
      </c>
      <c r="B39" s="51">
        <v>0</v>
      </c>
      <c r="C39" s="20">
        <v>1102</v>
      </c>
      <c r="D39" s="20">
        <v>1049</v>
      </c>
      <c r="E39" s="52">
        <v>0.5</v>
      </c>
      <c r="F39" s="13">
        <f t="shared" si="3"/>
        <v>0</v>
      </c>
      <c r="G39" s="13">
        <f t="shared" si="0"/>
        <v>0</v>
      </c>
      <c r="H39" s="11">
        <f t="shared" si="6"/>
        <v>99763.591396992357</v>
      </c>
      <c r="I39" s="11">
        <f t="shared" si="4"/>
        <v>0</v>
      </c>
      <c r="J39" s="11">
        <f t="shared" si="1"/>
        <v>99763.591396992357</v>
      </c>
      <c r="K39" s="11">
        <f t="shared" si="2"/>
        <v>5761414.2710385118</v>
      </c>
      <c r="L39" s="14">
        <f t="shared" si="5"/>
        <v>57.75067026318186</v>
      </c>
    </row>
    <row r="40" spans="1:12" x14ac:dyDescent="0.2">
      <c r="A40" s="15">
        <v>31</v>
      </c>
      <c r="B40" s="51">
        <v>0</v>
      </c>
      <c r="C40" s="20">
        <v>1187</v>
      </c>
      <c r="D40" s="20">
        <v>1110</v>
      </c>
      <c r="E40" s="52">
        <v>0.5</v>
      </c>
      <c r="F40" s="13">
        <f t="shared" si="3"/>
        <v>0</v>
      </c>
      <c r="G40" s="13">
        <f t="shared" si="0"/>
        <v>0</v>
      </c>
      <c r="H40" s="11">
        <f t="shared" si="6"/>
        <v>99763.591396992357</v>
      </c>
      <c r="I40" s="11">
        <f t="shared" si="4"/>
        <v>0</v>
      </c>
      <c r="J40" s="11">
        <f t="shared" si="1"/>
        <v>99763.591396992357</v>
      </c>
      <c r="K40" s="11">
        <f t="shared" si="2"/>
        <v>5661650.6796415197</v>
      </c>
      <c r="L40" s="14">
        <f t="shared" si="5"/>
        <v>56.75067026318186</v>
      </c>
    </row>
    <row r="41" spans="1:12" x14ac:dyDescent="0.2">
      <c r="A41" s="15">
        <v>32</v>
      </c>
      <c r="B41" s="51">
        <v>0</v>
      </c>
      <c r="C41" s="20">
        <v>1261</v>
      </c>
      <c r="D41" s="20">
        <v>1214</v>
      </c>
      <c r="E41" s="52">
        <v>0.5</v>
      </c>
      <c r="F41" s="13">
        <f t="shared" si="3"/>
        <v>0</v>
      </c>
      <c r="G41" s="13">
        <f t="shared" si="0"/>
        <v>0</v>
      </c>
      <c r="H41" s="11">
        <f t="shared" si="6"/>
        <v>99763.591396992357</v>
      </c>
      <c r="I41" s="11">
        <f t="shared" si="4"/>
        <v>0</v>
      </c>
      <c r="J41" s="11">
        <f t="shared" si="1"/>
        <v>99763.591396992357</v>
      </c>
      <c r="K41" s="11">
        <f t="shared" si="2"/>
        <v>5561887.0882445276</v>
      </c>
      <c r="L41" s="14">
        <f t="shared" si="5"/>
        <v>55.75067026318186</v>
      </c>
    </row>
    <row r="42" spans="1:12" x14ac:dyDescent="0.2">
      <c r="A42" s="15">
        <v>33</v>
      </c>
      <c r="B42" s="51">
        <v>0</v>
      </c>
      <c r="C42" s="20">
        <v>1279</v>
      </c>
      <c r="D42" s="20">
        <v>1278</v>
      </c>
      <c r="E42" s="52">
        <v>0.5</v>
      </c>
      <c r="F42" s="13">
        <f t="shared" si="3"/>
        <v>0</v>
      </c>
      <c r="G42" s="13">
        <f t="shared" si="0"/>
        <v>0</v>
      </c>
      <c r="H42" s="11">
        <f t="shared" si="6"/>
        <v>99763.591396992357</v>
      </c>
      <c r="I42" s="11">
        <f t="shared" si="4"/>
        <v>0</v>
      </c>
      <c r="J42" s="11">
        <f t="shared" si="1"/>
        <v>99763.591396992357</v>
      </c>
      <c r="K42" s="11">
        <f t="shared" si="2"/>
        <v>5462123.4968475355</v>
      </c>
      <c r="L42" s="14">
        <f t="shared" si="5"/>
        <v>54.750670263181867</v>
      </c>
    </row>
    <row r="43" spans="1:12" x14ac:dyDescent="0.2">
      <c r="A43" s="15">
        <v>34</v>
      </c>
      <c r="B43" s="51">
        <v>0</v>
      </c>
      <c r="C43" s="20">
        <v>1362</v>
      </c>
      <c r="D43" s="20">
        <v>1318</v>
      </c>
      <c r="E43" s="52">
        <v>0.5</v>
      </c>
      <c r="F43" s="13">
        <f t="shared" si="3"/>
        <v>0</v>
      </c>
      <c r="G43" s="13">
        <f t="shared" si="0"/>
        <v>0</v>
      </c>
      <c r="H43" s="11">
        <f t="shared" si="6"/>
        <v>99763.591396992357</v>
      </c>
      <c r="I43" s="11">
        <f t="shared" si="4"/>
        <v>0</v>
      </c>
      <c r="J43" s="11">
        <f t="shared" si="1"/>
        <v>99763.591396992357</v>
      </c>
      <c r="K43" s="11">
        <f t="shared" si="2"/>
        <v>5362359.9054505434</v>
      </c>
      <c r="L43" s="14">
        <f t="shared" si="5"/>
        <v>53.750670263181867</v>
      </c>
    </row>
    <row r="44" spans="1:12" x14ac:dyDescent="0.2">
      <c r="A44" s="15">
        <v>35</v>
      </c>
      <c r="B44" s="51">
        <v>1</v>
      </c>
      <c r="C44" s="20">
        <v>1371</v>
      </c>
      <c r="D44" s="20">
        <v>1423</v>
      </c>
      <c r="E44" s="52">
        <v>0.5</v>
      </c>
      <c r="F44" s="13">
        <f t="shared" si="3"/>
        <v>7.158196134574087E-4</v>
      </c>
      <c r="G44" s="13">
        <f t="shared" si="0"/>
        <v>7.1556350626118055E-4</v>
      </c>
      <c r="H44" s="11">
        <f t="shared" si="6"/>
        <v>99763.591396992357</v>
      </c>
      <c r="I44" s="11">
        <f t="shared" si="4"/>
        <v>71.387185257239594</v>
      </c>
      <c r="J44" s="11">
        <f t="shared" si="1"/>
        <v>99727.897804363747</v>
      </c>
      <c r="K44" s="11">
        <f t="shared" si="2"/>
        <v>5262596.3140535513</v>
      </c>
      <c r="L44" s="14">
        <f t="shared" si="5"/>
        <v>52.750670263181867</v>
      </c>
    </row>
    <row r="45" spans="1:12" x14ac:dyDescent="0.2">
      <c r="A45" s="15">
        <v>36</v>
      </c>
      <c r="B45" s="51">
        <v>1</v>
      </c>
      <c r="C45" s="20">
        <v>1433</v>
      </c>
      <c r="D45" s="20">
        <v>1390</v>
      </c>
      <c r="E45" s="52">
        <v>0.5</v>
      </c>
      <c r="F45" s="13">
        <f t="shared" si="3"/>
        <v>7.0846617074034714E-4</v>
      </c>
      <c r="G45" s="13">
        <f t="shared" si="0"/>
        <v>7.0821529745042496E-4</v>
      </c>
      <c r="H45" s="11">
        <f t="shared" si="6"/>
        <v>99692.204211735123</v>
      </c>
      <c r="I45" s="11">
        <f t="shared" si="4"/>
        <v>70.603544059302493</v>
      </c>
      <c r="J45" s="11">
        <f t="shared" si="1"/>
        <v>99656.902439705475</v>
      </c>
      <c r="K45" s="11">
        <f t="shared" si="2"/>
        <v>5162868.4162491877</v>
      </c>
      <c r="L45" s="14">
        <f t="shared" si="5"/>
        <v>51.788085709127579</v>
      </c>
    </row>
    <row r="46" spans="1:12" x14ac:dyDescent="0.2">
      <c r="A46" s="15">
        <v>37</v>
      </c>
      <c r="B46" s="50">
        <v>0</v>
      </c>
      <c r="C46" s="20">
        <v>1548</v>
      </c>
      <c r="D46" s="20">
        <v>1440</v>
      </c>
      <c r="E46" s="52">
        <v>0.5</v>
      </c>
      <c r="F46" s="13">
        <f t="shared" si="3"/>
        <v>0</v>
      </c>
      <c r="G46" s="13">
        <f t="shared" si="0"/>
        <v>0</v>
      </c>
      <c r="H46" s="11">
        <f t="shared" si="6"/>
        <v>99621.600667675826</v>
      </c>
      <c r="I46" s="11">
        <f t="shared" si="4"/>
        <v>0</v>
      </c>
      <c r="J46" s="11">
        <f t="shared" si="1"/>
        <v>99621.600667675826</v>
      </c>
      <c r="K46" s="11">
        <f t="shared" si="2"/>
        <v>5063211.5138094826</v>
      </c>
      <c r="L46" s="14">
        <f t="shared" si="5"/>
        <v>50.82443445874425</v>
      </c>
    </row>
    <row r="47" spans="1:12" x14ac:dyDescent="0.2">
      <c r="A47" s="15">
        <v>38</v>
      </c>
      <c r="B47" s="50">
        <v>0</v>
      </c>
      <c r="C47" s="20">
        <v>1512</v>
      </c>
      <c r="D47" s="20">
        <v>1551</v>
      </c>
      <c r="E47" s="52">
        <v>0.5</v>
      </c>
      <c r="F47" s="13">
        <f t="shared" si="3"/>
        <v>0</v>
      </c>
      <c r="G47" s="13">
        <f t="shared" si="0"/>
        <v>0</v>
      </c>
      <c r="H47" s="11">
        <f t="shared" si="6"/>
        <v>99621.600667675826</v>
      </c>
      <c r="I47" s="11">
        <f t="shared" si="4"/>
        <v>0</v>
      </c>
      <c r="J47" s="11">
        <f t="shared" si="1"/>
        <v>99621.600667675826</v>
      </c>
      <c r="K47" s="11">
        <f t="shared" si="2"/>
        <v>4963589.9131418066</v>
      </c>
      <c r="L47" s="14">
        <f t="shared" si="5"/>
        <v>49.82443445874425</v>
      </c>
    </row>
    <row r="48" spans="1:12" x14ac:dyDescent="0.2">
      <c r="A48" s="15">
        <v>39</v>
      </c>
      <c r="B48" s="50">
        <v>0</v>
      </c>
      <c r="C48" s="20">
        <v>1639</v>
      </c>
      <c r="D48" s="20">
        <v>1528</v>
      </c>
      <c r="E48" s="52">
        <v>0.5</v>
      </c>
      <c r="F48" s="13">
        <f t="shared" si="3"/>
        <v>0</v>
      </c>
      <c r="G48" s="13">
        <f t="shared" si="0"/>
        <v>0</v>
      </c>
      <c r="H48" s="11">
        <f t="shared" si="6"/>
        <v>99621.600667675826</v>
      </c>
      <c r="I48" s="11">
        <f t="shared" si="4"/>
        <v>0</v>
      </c>
      <c r="J48" s="11">
        <f t="shared" si="1"/>
        <v>99621.600667675826</v>
      </c>
      <c r="K48" s="11">
        <f t="shared" si="2"/>
        <v>4863968.3124741307</v>
      </c>
      <c r="L48" s="14">
        <f t="shared" si="5"/>
        <v>48.82443445874425</v>
      </c>
    </row>
    <row r="49" spans="1:12" x14ac:dyDescent="0.2">
      <c r="A49" s="15">
        <v>40</v>
      </c>
      <c r="B49" s="50">
        <v>0</v>
      </c>
      <c r="C49" s="20">
        <v>1693</v>
      </c>
      <c r="D49" s="20">
        <v>1641</v>
      </c>
      <c r="E49" s="52">
        <v>0.5</v>
      </c>
      <c r="F49" s="13">
        <f t="shared" si="3"/>
        <v>0</v>
      </c>
      <c r="G49" s="13">
        <f t="shared" si="0"/>
        <v>0</v>
      </c>
      <c r="H49" s="11">
        <f t="shared" si="6"/>
        <v>99621.600667675826</v>
      </c>
      <c r="I49" s="11">
        <f t="shared" si="4"/>
        <v>0</v>
      </c>
      <c r="J49" s="11">
        <f t="shared" si="1"/>
        <v>99621.600667675826</v>
      </c>
      <c r="K49" s="11">
        <f t="shared" si="2"/>
        <v>4764346.7118064547</v>
      </c>
      <c r="L49" s="14">
        <f t="shared" si="5"/>
        <v>47.82443445874425</v>
      </c>
    </row>
    <row r="50" spans="1:12" x14ac:dyDescent="0.2">
      <c r="A50" s="15">
        <v>41</v>
      </c>
      <c r="B50" s="50">
        <v>0</v>
      </c>
      <c r="C50" s="20">
        <v>1698</v>
      </c>
      <c r="D50" s="20">
        <v>1720</v>
      </c>
      <c r="E50" s="52">
        <v>0.5</v>
      </c>
      <c r="F50" s="13">
        <f t="shared" si="3"/>
        <v>0</v>
      </c>
      <c r="G50" s="13">
        <f t="shared" si="0"/>
        <v>0</v>
      </c>
      <c r="H50" s="11">
        <f t="shared" si="6"/>
        <v>99621.600667675826</v>
      </c>
      <c r="I50" s="11">
        <f t="shared" si="4"/>
        <v>0</v>
      </c>
      <c r="J50" s="11">
        <f t="shared" si="1"/>
        <v>99621.600667675826</v>
      </c>
      <c r="K50" s="11">
        <f t="shared" si="2"/>
        <v>4664725.1111387787</v>
      </c>
      <c r="L50" s="14">
        <f t="shared" si="5"/>
        <v>46.824434458744243</v>
      </c>
    </row>
    <row r="51" spans="1:12" x14ac:dyDescent="0.2">
      <c r="A51" s="15">
        <v>42</v>
      </c>
      <c r="B51" s="50">
        <v>2</v>
      </c>
      <c r="C51" s="20">
        <v>1791</v>
      </c>
      <c r="D51" s="20">
        <v>1701</v>
      </c>
      <c r="E51" s="52">
        <v>0.5</v>
      </c>
      <c r="F51" s="13">
        <f t="shared" si="3"/>
        <v>1.145475372279496E-3</v>
      </c>
      <c r="G51" s="13">
        <f t="shared" si="0"/>
        <v>1.1448196908986836E-3</v>
      </c>
      <c r="H51" s="11">
        <f t="shared" si="6"/>
        <v>99621.600667675826</v>
      </c>
      <c r="I51" s="11">
        <f t="shared" si="4"/>
        <v>114.04877008320072</v>
      </c>
      <c r="J51" s="11">
        <f t="shared" si="1"/>
        <v>99564.576282634225</v>
      </c>
      <c r="K51" s="11">
        <f t="shared" si="2"/>
        <v>4565103.5104711028</v>
      </c>
      <c r="L51" s="14">
        <f t="shared" si="5"/>
        <v>45.824434458744243</v>
      </c>
    </row>
    <row r="52" spans="1:12" x14ac:dyDescent="0.2">
      <c r="A52" s="15">
        <v>43</v>
      </c>
      <c r="B52" s="50">
        <v>0</v>
      </c>
      <c r="C52" s="20">
        <v>1791</v>
      </c>
      <c r="D52" s="20">
        <v>1812</v>
      </c>
      <c r="E52" s="52">
        <v>0.5</v>
      </c>
      <c r="F52" s="13">
        <f t="shared" si="3"/>
        <v>0</v>
      </c>
      <c r="G52" s="13">
        <f t="shared" si="0"/>
        <v>0</v>
      </c>
      <c r="H52" s="11">
        <f t="shared" si="6"/>
        <v>99507.551897592624</v>
      </c>
      <c r="I52" s="11">
        <f t="shared" si="4"/>
        <v>0</v>
      </c>
      <c r="J52" s="11">
        <f t="shared" si="1"/>
        <v>99507.551897592624</v>
      </c>
      <c r="K52" s="11">
        <f t="shared" si="2"/>
        <v>4465538.9341884684</v>
      </c>
      <c r="L52" s="14">
        <f t="shared" si="5"/>
        <v>44.876382234628188</v>
      </c>
    </row>
    <row r="53" spans="1:12" x14ac:dyDescent="0.2">
      <c r="A53" s="15">
        <v>44</v>
      </c>
      <c r="B53" s="50">
        <v>0</v>
      </c>
      <c r="C53" s="20">
        <v>1758</v>
      </c>
      <c r="D53" s="20">
        <v>1807</v>
      </c>
      <c r="E53" s="52">
        <v>0.5</v>
      </c>
      <c r="F53" s="13">
        <f t="shared" si="3"/>
        <v>0</v>
      </c>
      <c r="G53" s="13">
        <f t="shared" si="0"/>
        <v>0</v>
      </c>
      <c r="H53" s="11">
        <f t="shared" si="6"/>
        <v>99507.551897592624</v>
      </c>
      <c r="I53" s="11">
        <f t="shared" si="4"/>
        <v>0</v>
      </c>
      <c r="J53" s="11">
        <f t="shared" si="1"/>
        <v>99507.551897592624</v>
      </c>
      <c r="K53" s="11">
        <f t="shared" si="2"/>
        <v>4366031.3822908755</v>
      </c>
      <c r="L53" s="14">
        <f t="shared" si="5"/>
        <v>43.876382234628188</v>
      </c>
    </row>
    <row r="54" spans="1:12" x14ac:dyDescent="0.2">
      <c r="A54" s="15">
        <v>45</v>
      </c>
      <c r="B54" s="50">
        <v>2</v>
      </c>
      <c r="C54" s="20">
        <v>1710</v>
      </c>
      <c r="D54" s="20">
        <v>1765</v>
      </c>
      <c r="E54" s="52">
        <v>0.5</v>
      </c>
      <c r="F54" s="13">
        <f t="shared" si="3"/>
        <v>1.1510791366906475E-3</v>
      </c>
      <c r="G54" s="13">
        <f t="shared" si="0"/>
        <v>1.1504170261719873E-3</v>
      </c>
      <c r="H54" s="11">
        <f t="shared" si="6"/>
        <v>99507.551897592624</v>
      </c>
      <c r="I54" s="11">
        <f t="shared" si="4"/>
        <v>114.4751819356832</v>
      </c>
      <c r="J54" s="11">
        <f t="shared" si="1"/>
        <v>99450.314306624772</v>
      </c>
      <c r="K54" s="11">
        <f t="shared" si="2"/>
        <v>4266523.8303932827</v>
      </c>
      <c r="L54" s="14">
        <f t="shared" si="5"/>
        <v>42.876382234628188</v>
      </c>
    </row>
    <row r="55" spans="1:12" x14ac:dyDescent="0.2">
      <c r="A55" s="15">
        <v>46</v>
      </c>
      <c r="B55" s="50">
        <v>1</v>
      </c>
      <c r="C55" s="20">
        <v>1693</v>
      </c>
      <c r="D55" s="20">
        <v>1717</v>
      </c>
      <c r="E55" s="52">
        <v>0.5</v>
      </c>
      <c r="F55" s="13">
        <f t="shared" si="3"/>
        <v>5.8651026392961877E-4</v>
      </c>
      <c r="G55" s="13">
        <f t="shared" si="0"/>
        <v>5.863383172090296E-4</v>
      </c>
      <c r="H55" s="11">
        <f t="shared" si="6"/>
        <v>99393.076715656935</v>
      </c>
      <c r="I55" s="11">
        <f t="shared" si="4"/>
        <v>58.277969343686273</v>
      </c>
      <c r="J55" s="11">
        <f t="shared" si="1"/>
        <v>99363.937730985082</v>
      </c>
      <c r="K55" s="11">
        <f t="shared" si="2"/>
        <v>4167073.5160866575</v>
      </c>
      <c r="L55" s="14">
        <f t="shared" si="5"/>
        <v>41.925188894270718</v>
      </c>
    </row>
    <row r="56" spans="1:12" x14ac:dyDescent="0.2">
      <c r="A56" s="15">
        <v>47</v>
      </c>
      <c r="B56" s="50">
        <v>0</v>
      </c>
      <c r="C56" s="20">
        <v>1671</v>
      </c>
      <c r="D56" s="20">
        <v>1701</v>
      </c>
      <c r="E56" s="52">
        <v>0.5</v>
      </c>
      <c r="F56" s="13">
        <f t="shared" si="3"/>
        <v>0</v>
      </c>
      <c r="G56" s="13">
        <f t="shared" si="0"/>
        <v>0</v>
      </c>
      <c r="H56" s="11">
        <f t="shared" si="6"/>
        <v>99334.798746313245</v>
      </c>
      <c r="I56" s="11">
        <f t="shared" si="4"/>
        <v>0</v>
      </c>
      <c r="J56" s="11">
        <f t="shared" si="1"/>
        <v>99334.798746313245</v>
      </c>
      <c r="K56" s="11">
        <f t="shared" si="2"/>
        <v>4067709.5783556723</v>
      </c>
      <c r="L56" s="14">
        <f t="shared" si="5"/>
        <v>40.949492319846705</v>
      </c>
    </row>
    <row r="57" spans="1:12" x14ac:dyDescent="0.2">
      <c r="A57" s="15">
        <v>48</v>
      </c>
      <c r="B57" s="50">
        <v>0</v>
      </c>
      <c r="C57" s="20">
        <v>1448</v>
      </c>
      <c r="D57" s="20">
        <v>1668</v>
      </c>
      <c r="E57" s="52">
        <v>0.5</v>
      </c>
      <c r="F57" s="13">
        <f t="shared" si="3"/>
        <v>0</v>
      </c>
      <c r="G57" s="13">
        <f t="shared" si="0"/>
        <v>0</v>
      </c>
      <c r="H57" s="11">
        <f t="shared" si="6"/>
        <v>99334.798746313245</v>
      </c>
      <c r="I57" s="11">
        <f t="shared" si="4"/>
        <v>0</v>
      </c>
      <c r="J57" s="11">
        <f t="shared" si="1"/>
        <v>99334.798746313245</v>
      </c>
      <c r="K57" s="11">
        <f t="shared" si="2"/>
        <v>3968374.7796093589</v>
      </c>
      <c r="L57" s="14">
        <f t="shared" si="5"/>
        <v>39.949492319846705</v>
      </c>
    </row>
    <row r="58" spans="1:12" x14ac:dyDescent="0.2">
      <c r="A58" s="15">
        <v>49</v>
      </c>
      <c r="B58" s="50">
        <v>0</v>
      </c>
      <c r="C58" s="20">
        <v>1442</v>
      </c>
      <c r="D58" s="20">
        <v>1445</v>
      </c>
      <c r="E58" s="52">
        <v>0.5</v>
      </c>
      <c r="F58" s="13">
        <f t="shared" si="3"/>
        <v>0</v>
      </c>
      <c r="G58" s="13">
        <f t="shared" si="0"/>
        <v>0</v>
      </c>
      <c r="H58" s="11">
        <f t="shared" si="6"/>
        <v>99334.798746313245</v>
      </c>
      <c r="I58" s="11">
        <f t="shared" si="4"/>
        <v>0</v>
      </c>
      <c r="J58" s="11">
        <f t="shared" si="1"/>
        <v>99334.798746313245</v>
      </c>
      <c r="K58" s="11">
        <f t="shared" si="2"/>
        <v>3869039.9808630454</v>
      </c>
      <c r="L58" s="14">
        <f t="shared" si="5"/>
        <v>38.949492319846698</v>
      </c>
    </row>
    <row r="59" spans="1:12" x14ac:dyDescent="0.2">
      <c r="A59" s="15">
        <v>50</v>
      </c>
      <c r="B59" s="50">
        <v>2</v>
      </c>
      <c r="C59" s="20">
        <v>1377</v>
      </c>
      <c r="D59" s="20">
        <v>1449</v>
      </c>
      <c r="E59" s="52">
        <v>0.5</v>
      </c>
      <c r="F59" s="13">
        <f t="shared" si="3"/>
        <v>1.4154281670205238E-3</v>
      </c>
      <c r="G59" s="13">
        <f t="shared" si="0"/>
        <v>1.4144271570014145E-3</v>
      </c>
      <c r="H59" s="11">
        <f t="shared" si="6"/>
        <v>99334.798746313245</v>
      </c>
      <c r="I59" s="11">
        <f t="shared" si="4"/>
        <v>140.50183698205552</v>
      </c>
      <c r="J59" s="11">
        <f t="shared" si="1"/>
        <v>99264.547827822214</v>
      </c>
      <c r="K59" s="11">
        <f t="shared" si="2"/>
        <v>3769705.182116732</v>
      </c>
      <c r="L59" s="14">
        <f t="shared" si="5"/>
        <v>37.949492319846698</v>
      </c>
    </row>
    <row r="60" spans="1:12" x14ac:dyDescent="0.2">
      <c r="A60" s="15">
        <v>51</v>
      </c>
      <c r="B60" s="50">
        <v>7</v>
      </c>
      <c r="C60" s="20">
        <v>1333</v>
      </c>
      <c r="D60" s="20">
        <v>1378</v>
      </c>
      <c r="E60" s="52">
        <v>0.5</v>
      </c>
      <c r="F60" s="13">
        <f t="shared" si="3"/>
        <v>5.1641460715603094E-3</v>
      </c>
      <c r="G60" s="13">
        <f t="shared" si="0"/>
        <v>5.1508462104488586E-3</v>
      </c>
      <c r="H60" s="11">
        <f t="shared" si="6"/>
        <v>99194.296909331184</v>
      </c>
      <c r="I60" s="11">
        <f t="shared" si="4"/>
        <v>510.93456833356743</v>
      </c>
      <c r="J60" s="11">
        <f t="shared" si="1"/>
        <v>98938.829625164391</v>
      </c>
      <c r="K60" s="11">
        <f t="shared" si="2"/>
        <v>3670440.6342889098</v>
      </c>
      <c r="L60" s="14">
        <f t="shared" si="5"/>
        <v>37.002536926532038</v>
      </c>
    </row>
    <row r="61" spans="1:12" x14ac:dyDescent="0.2">
      <c r="A61" s="15">
        <v>52</v>
      </c>
      <c r="B61" s="50">
        <v>0</v>
      </c>
      <c r="C61" s="20">
        <v>1232</v>
      </c>
      <c r="D61" s="20">
        <v>1330</v>
      </c>
      <c r="E61" s="52">
        <v>0.5</v>
      </c>
      <c r="F61" s="13">
        <f t="shared" si="3"/>
        <v>0</v>
      </c>
      <c r="G61" s="13">
        <f t="shared" si="0"/>
        <v>0</v>
      </c>
      <c r="H61" s="11">
        <f t="shared" si="6"/>
        <v>98683.362340997614</v>
      </c>
      <c r="I61" s="11">
        <f t="shared" si="4"/>
        <v>0</v>
      </c>
      <c r="J61" s="11">
        <f t="shared" si="1"/>
        <v>98683.362340997614</v>
      </c>
      <c r="K61" s="11">
        <f t="shared" si="2"/>
        <v>3571501.8046637452</v>
      </c>
      <c r="L61" s="14">
        <f t="shared" si="5"/>
        <v>36.191529351447514</v>
      </c>
    </row>
    <row r="62" spans="1:12" x14ac:dyDescent="0.2">
      <c r="A62" s="15">
        <v>53</v>
      </c>
      <c r="B62" s="50">
        <v>4</v>
      </c>
      <c r="C62" s="20">
        <v>1202</v>
      </c>
      <c r="D62" s="20">
        <v>1230</v>
      </c>
      <c r="E62" s="52">
        <v>0.5</v>
      </c>
      <c r="F62" s="13">
        <f t="shared" si="3"/>
        <v>3.2894736842105261E-3</v>
      </c>
      <c r="G62" s="13">
        <f t="shared" si="0"/>
        <v>3.2840722495894904E-3</v>
      </c>
      <c r="H62" s="11">
        <f t="shared" si="6"/>
        <v>98683.362340997614</v>
      </c>
      <c r="I62" s="11">
        <f t="shared" si="4"/>
        <v>324.08329176025484</v>
      </c>
      <c r="J62" s="11">
        <f t="shared" si="1"/>
        <v>98521.320695117494</v>
      </c>
      <c r="K62" s="11">
        <f t="shared" si="2"/>
        <v>3472818.4423227478</v>
      </c>
      <c r="L62" s="14">
        <f t="shared" si="5"/>
        <v>35.191529351447514</v>
      </c>
    </row>
    <row r="63" spans="1:12" x14ac:dyDescent="0.2">
      <c r="A63" s="15">
        <v>54</v>
      </c>
      <c r="B63" s="50">
        <v>2</v>
      </c>
      <c r="C63" s="20">
        <v>1162</v>
      </c>
      <c r="D63" s="20">
        <v>1202</v>
      </c>
      <c r="E63" s="52">
        <v>0.5</v>
      </c>
      <c r="F63" s="13">
        <f t="shared" si="3"/>
        <v>1.6920473773265651E-3</v>
      </c>
      <c r="G63" s="13">
        <f t="shared" si="0"/>
        <v>1.6906170752324595E-3</v>
      </c>
      <c r="H63" s="11">
        <f t="shared" si="6"/>
        <v>98359.279049237361</v>
      </c>
      <c r="I63" s="11">
        <f t="shared" si="4"/>
        <v>166.287876668195</v>
      </c>
      <c r="J63" s="11">
        <f t="shared" si="1"/>
        <v>98276.135110903255</v>
      </c>
      <c r="K63" s="11">
        <f t="shared" si="2"/>
        <v>3374297.1216276302</v>
      </c>
      <c r="L63" s="14">
        <f t="shared" si="5"/>
        <v>34.305834225752115</v>
      </c>
    </row>
    <row r="64" spans="1:12" x14ac:dyDescent="0.2">
      <c r="A64" s="15">
        <v>55</v>
      </c>
      <c r="B64" s="50">
        <v>1</v>
      </c>
      <c r="C64" s="20">
        <v>1136</v>
      </c>
      <c r="D64" s="20">
        <v>1154</v>
      </c>
      <c r="E64" s="52">
        <v>0.5</v>
      </c>
      <c r="F64" s="13">
        <f t="shared" si="3"/>
        <v>8.7336244541484718E-4</v>
      </c>
      <c r="G64" s="13">
        <f t="shared" si="0"/>
        <v>8.7298123090353555E-4</v>
      </c>
      <c r="H64" s="11">
        <f t="shared" si="6"/>
        <v>98192.991172569164</v>
      </c>
      <c r="I64" s="11">
        <f t="shared" si="4"/>
        <v>85.720638299929433</v>
      </c>
      <c r="J64" s="11">
        <f t="shared" si="1"/>
        <v>98150.130853419207</v>
      </c>
      <c r="K64" s="11">
        <f t="shared" si="2"/>
        <v>3276020.9865167271</v>
      </c>
      <c r="L64" s="14">
        <f t="shared" si="5"/>
        <v>33.36308373333172</v>
      </c>
    </row>
    <row r="65" spans="1:12" x14ac:dyDescent="0.2">
      <c r="A65" s="15">
        <v>56</v>
      </c>
      <c r="B65" s="50">
        <v>2</v>
      </c>
      <c r="C65" s="20">
        <v>1084</v>
      </c>
      <c r="D65" s="20">
        <v>1128</v>
      </c>
      <c r="E65" s="52">
        <v>0.5</v>
      </c>
      <c r="F65" s="13">
        <f t="shared" si="3"/>
        <v>1.8083182640144665E-3</v>
      </c>
      <c r="G65" s="13">
        <f t="shared" si="0"/>
        <v>1.8066847335140019E-3</v>
      </c>
      <c r="H65" s="11">
        <f t="shared" si="6"/>
        <v>98107.270534269235</v>
      </c>
      <c r="I65" s="11">
        <f t="shared" si="4"/>
        <v>177.24890792099231</v>
      </c>
      <c r="J65" s="11">
        <f t="shared" si="1"/>
        <v>98018.646080308739</v>
      </c>
      <c r="K65" s="11">
        <f t="shared" si="2"/>
        <v>3177870.8556633079</v>
      </c>
      <c r="L65" s="14">
        <f t="shared" si="5"/>
        <v>32.391797655335502</v>
      </c>
    </row>
    <row r="66" spans="1:12" x14ac:dyDescent="0.2">
      <c r="A66" s="15">
        <v>57</v>
      </c>
      <c r="B66" s="50">
        <v>1</v>
      </c>
      <c r="C66" s="20">
        <v>1066</v>
      </c>
      <c r="D66" s="20">
        <v>1083</v>
      </c>
      <c r="E66" s="52">
        <v>0.5</v>
      </c>
      <c r="F66" s="13">
        <f t="shared" si="3"/>
        <v>9.3066542577943234E-4</v>
      </c>
      <c r="G66" s="13">
        <f t="shared" si="0"/>
        <v>9.3023255813953504E-4</v>
      </c>
      <c r="H66" s="11">
        <f t="shared" si="6"/>
        <v>97930.021626348243</v>
      </c>
      <c r="I66" s="11">
        <f t="shared" si="4"/>
        <v>91.097694536137922</v>
      </c>
      <c r="J66" s="11">
        <f t="shared" si="1"/>
        <v>97884.472779080184</v>
      </c>
      <c r="K66" s="11">
        <f t="shared" si="2"/>
        <v>3079852.2095829993</v>
      </c>
      <c r="L66" s="14">
        <f t="shared" si="5"/>
        <v>31.449520366023894</v>
      </c>
    </row>
    <row r="67" spans="1:12" x14ac:dyDescent="0.2">
      <c r="A67" s="15">
        <v>58</v>
      </c>
      <c r="B67" s="50">
        <v>3</v>
      </c>
      <c r="C67" s="20">
        <v>1089</v>
      </c>
      <c r="D67" s="20">
        <v>1067</v>
      </c>
      <c r="E67" s="52">
        <v>0.5</v>
      </c>
      <c r="F67" s="13">
        <f t="shared" si="3"/>
        <v>2.7829313543599257E-3</v>
      </c>
      <c r="G67" s="13">
        <f t="shared" si="0"/>
        <v>2.7790643816581746E-3</v>
      </c>
      <c r="H67" s="11">
        <f t="shared" si="6"/>
        <v>97838.923931812111</v>
      </c>
      <c r="I67" s="11">
        <f t="shared" si="4"/>
        <v>271.90066863866258</v>
      </c>
      <c r="J67" s="11">
        <f t="shared" si="1"/>
        <v>97702.97359749279</v>
      </c>
      <c r="K67" s="11">
        <f t="shared" si="2"/>
        <v>2981967.7368039191</v>
      </c>
      <c r="L67" s="14">
        <f t="shared" si="5"/>
        <v>30.478337424092814</v>
      </c>
    </row>
    <row r="68" spans="1:12" x14ac:dyDescent="0.2">
      <c r="A68" s="15">
        <v>59</v>
      </c>
      <c r="B68" s="50">
        <v>2</v>
      </c>
      <c r="C68" s="20">
        <v>1017</v>
      </c>
      <c r="D68" s="20">
        <v>1078</v>
      </c>
      <c r="E68" s="52">
        <v>0.5</v>
      </c>
      <c r="F68" s="13">
        <f t="shared" si="3"/>
        <v>1.9093078758949881E-3</v>
      </c>
      <c r="G68" s="13">
        <f t="shared" si="0"/>
        <v>1.9074868860276587E-3</v>
      </c>
      <c r="H68" s="11">
        <f t="shared" si="6"/>
        <v>97567.023263173454</v>
      </c>
      <c r="I68" s="11">
        <f t="shared" si="4"/>
        <v>186.10781738325886</v>
      </c>
      <c r="J68" s="11">
        <f t="shared" si="1"/>
        <v>97473.969354481815</v>
      </c>
      <c r="K68" s="11">
        <f t="shared" si="2"/>
        <v>2884264.7632064265</v>
      </c>
      <c r="L68" s="14">
        <f t="shared" si="5"/>
        <v>29.561881327736362</v>
      </c>
    </row>
    <row r="69" spans="1:12" x14ac:dyDescent="0.2">
      <c r="A69" s="15">
        <v>60</v>
      </c>
      <c r="B69" s="50">
        <v>2</v>
      </c>
      <c r="C69" s="20">
        <v>1004</v>
      </c>
      <c r="D69" s="20">
        <v>1027</v>
      </c>
      <c r="E69" s="52">
        <v>0.5</v>
      </c>
      <c r="F69" s="13">
        <f t="shared" si="3"/>
        <v>1.9694731659281144E-3</v>
      </c>
      <c r="G69" s="13">
        <f t="shared" si="0"/>
        <v>1.9675356615838665E-3</v>
      </c>
      <c r="H69" s="11">
        <f t="shared" si="6"/>
        <v>97380.91544579019</v>
      </c>
      <c r="I69" s="11">
        <f t="shared" si="4"/>
        <v>191.60042389727536</v>
      </c>
      <c r="J69" s="11">
        <f t="shared" si="1"/>
        <v>97285.115233841541</v>
      </c>
      <c r="K69" s="11">
        <f t="shared" si="2"/>
        <v>2786790.7938519446</v>
      </c>
      <c r="L69" s="14">
        <f t="shared" si="5"/>
        <v>28.61742242917494</v>
      </c>
    </row>
    <row r="70" spans="1:12" x14ac:dyDescent="0.2">
      <c r="A70" s="15">
        <v>61</v>
      </c>
      <c r="B70" s="50">
        <v>4</v>
      </c>
      <c r="C70" s="20">
        <v>1014</v>
      </c>
      <c r="D70" s="20">
        <v>997</v>
      </c>
      <c r="E70" s="52">
        <v>0.5</v>
      </c>
      <c r="F70" s="13">
        <f t="shared" si="3"/>
        <v>3.9781203381402284E-3</v>
      </c>
      <c r="G70" s="13">
        <f t="shared" si="0"/>
        <v>3.9702233250620339E-3</v>
      </c>
      <c r="H70" s="11">
        <f t="shared" si="6"/>
        <v>97189.315021892908</v>
      </c>
      <c r="I70" s="11">
        <f t="shared" si="4"/>
        <v>385.86328544672114</v>
      </c>
      <c r="J70" s="11">
        <f t="shared" si="1"/>
        <v>96996.383379169551</v>
      </c>
      <c r="K70" s="11">
        <f t="shared" si="2"/>
        <v>2689505.6786181033</v>
      </c>
      <c r="L70" s="14">
        <f t="shared" si="5"/>
        <v>27.67285352317036</v>
      </c>
    </row>
    <row r="71" spans="1:12" x14ac:dyDescent="0.2">
      <c r="A71" s="15">
        <v>62</v>
      </c>
      <c r="B71" s="50">
        <v>3</v>
      </c>
      <c r="C71" s="20">
        <v>943</v>
      </c>
      <c r="D71" s="20">
        <v>1003</v>
      </c>
      <c r="E71" s="52">
        <v>0.5</v>
      </c>
      <c r="F71" s="13">
        <f t="shared" si="3"/>
        <v>3.0832476875642342E-3</v>
      </c>
      <c r="G71" s="13">
        <f t="shared" si="0"/>
        <v>3.0785017957927138E-3</v>
      </c>
      <c r="H71" s="11">
        <f t="shared" si="6"/>
        <v>96803.451736446194</v>
      </c>
      <c r="I71" s="11">
        <f t="shared" si="4"/>
        <v>298.00960000958293</v>
      </c>
      <c r="J71" s="11">
        <f t="shared" si="1"/>
        <v>96654.446936441411</v>
      </c>
      <c r="K71" s="11">
        <f t="shared" si="2"/>
        <v>2592509.2952389335</v>
      </c>
      <c r="L71" s="14">
        <f t="shared" si="5"/>
        <v>26.781165844139647</v>
      </c>
    </row>
    <row r="72" spans="1:12" x14ac:dyDescent="0.2">
      <c r="A72" s="15">
        <v>63</v>
      </c>
      <c r="B72" s="50">
        <v>2</v>
      </c>
      <c r="C72" s="20">
        <v>953</v>
      </c>
      <c r="D72" s="20">
        <v>938</v>
      </c>
      <c r="E72" s="52">
        <v>0.5</v>
      </c>
      <c r="F72" s="13">
        <f t="shared" si="3"/>
        <v>2.1152829190904283E-3</v>
      </c>
      <c r="G72" s="13">
        <f t="shared" si="0"/>
        <v>2.1130480718436345E-3</v>
      </c>
      <c r="H72" s="11">
        <f t="shared" si="6"/>
        <v>96505.442136436614</v>
      </c>
      <c r="I72" s="11">
        <f t="shared" si="4"/>
        <v>203.92063842881484</v>
      </c>
      <c r="J72" s="11">
        <f t="shared" si="1"/>
        <v>96403.481817222215</v>
      </c>
      <c r="K72" s="11">
        <f t="shared" si="2"/>
        <v>2495854.8483024919</v>
      </c>
      <c r="L72" s="14">
        <f t="shared" si="5"/>
        <v>25.862322300683566</v>
      </c>
    </row>
    <row r="73" spans="1:12" x14ac:dyDescent="0.2">
      <c r="A73" s="15">
        <v>64</v>
      </c>
      <c r="B73" s="50">
        <v>6</v>
      </c>
      <c r="C73" s="20">
        <v>882</v>
      </c>
      <c r="D73" s="20">
        <v>939</v>
      </c>
      <c r="E73" s="52">
        <v>0.5</v>
      </c>
      <c r="F73" s="13">
        <f t="shared" si="3"/>
        <v>6.5897858319604614E-3</v>
      </c>
      <c r="G73" s="13">
        <f t="shared" ref="G73:G108" si="7">F73/((1+(1-E73)*F73))</f>
        <v>6.5681444991789826E-3</v>
      </c>
      <c r="H73" s="11">
        <f t="shared" si="6"/>
        <v>96301.521498007802</v>
      </c>
      <c r="I73" s="11">
        <f t="shared" si="4"/>
        <v>632.52230868970651</v>
      </c>
      <c r="J73" s="11">
        <f t="shared" ref="J73:J108" si="8">H74+I73*E73</f>
        <v>95985.260343662958</v>
      </c>
      <c r="K73" s="11">
        <f t="shared" ref="K73:K97" si="9">K74+J73</f>
        <v>2399451.3664852697</v>
      </c>
      <c r="L73" s="14">
        <f t="shared" si="5"/>
        <v>24.916027588773947</v>
      </c>
    </row>
    <row r="74" spans="1:12" x14ac:dyDescent="0.2">
      <c r="A74" s="15">
        <v>65</v>
      </c>
      <c r="B74" s="50">
        <v>1</v>
      </c>
      <c r="C74" s="20">
        <v>975</v>
      </c>
      <c r="D74" s="20">
        <v>881</v>
      </c>
      <c r="E74" s="52">
        <v>0.5</v>
      </c>
      <c r="F74" s="13">
        <f t="shared" ref="F74:F108" si="10">B74/((C74+D74)/2)</f>
        <v>1.0775862068965517E-3</v>
      </c>
      <c r="G74" s="13">
        <f t="shared" si="7"/>
        <v>1.0770059235325794E-3</v>
      </c>
      <c r="H74" s="11">
        <f t="shared" si="6"/>
        <v>95668.9991893181</v>
      </c>
      <c r="I74" s="11">
        <f t="shared" ref="I74:I108" si="11">H74*G74</f>
        <v>103.03607882532913</v>
      </c>
      <c r="J74" s="11">
        <f t="shared" si="8"/>
        <v>95617.481149905434</v>
      </c>
      <c r="K74" s="11">
        <f t="shared" si="9"/>
        <v>2303466.1061416068</v>
      </c>
      <c r="L74" s="14">
        <f t="shared" ref="L74:L108" si="12">K74/H74</f>
        <v>24.077455870352615</v>
      </c>
    </row>
    <row r="75" spans="1:12" x14ac:dyDescent="0.2">
      <c r="A75" s="15">
        <v>66</v>
      </c>
      <c r="B75" s="50">
        <v>6</v>
      </c>
      <c r="C75" s="20">
        <v>982</v>
      </c>
      <c r="D75" s="20">
        <v>976</v>
      </c>
      <c r="E75" s="52">
        <v>0.5</v>
      </c>
      <c r="F75" s="13">
        <f t="shared" si="10"/>
        <v>6.1287027579162408E-3</v>
      </c>
      <c r="G75" s="13">
        <f t="shared" si="7"/>
        <v>6.1099796334012219E-3</v>
      </c>
      <c r="H75" s="11">
        <f t="shared" ref="H75:H108" si="13">H74-I74</f>
        <v>95565.963110492768</v>
      </c>
      <c r="I75" s="11">
        <f t="shared" si="11"/>
        <v>583.90608825148331</v>
      </c>
      <c r="J75" s="11">
        <f t="shared" si="8"/>
        <v>95274.010066367016</v>
      </c>
      <c r="K75" s="11">
        <f t="shared" si="9"/>
        <v>2207848.6249917015</v>
      </c>
      <c r="L75" s="14">
        <f t="shared" si="12"/>
        <v>23.102876307948687</v>
      </c>
    </row>
    <row r="76" spans="1:12" x14ac:dyDescent="0.2">
      <c r="A76" s="15">
        <v>67</v>
      </c>
      <c r="B76" s="50">
        <v>6</v>
      </c>
      <c r="C76" s="20">
        <v>1055</v>
      </c>
      <c r="D76" s="20">
        <v>978</v>
      </c>
      <c r="E76" s="52">
        <v>0.5</v>
      </c>
      <c r="F76" s="13">
        <f t="shared" si="10"/>
        <v>5.9026069847515983E-3</v>
      </c>
      <c r="G76" s="13">
        <f t="shared" si="7"/>
        <v>5.8852378616969098E-3</v>
      </c>
      <c r="H76" s="11">
        <f t="shared" si="13"/>
        <v>94982.057022241279</v>
      </c>
      <c r="I76" s="11">
        <f t="shared" si="11"/>
        <v>558.99199816914927</v>
      </c>
      <c r="J76" s="11">
        <f t="shared" si="8"/>
        <v>94702.561023156712</v>
      </c>
      <c r="K76" s="11">
        <f t="shared" si="9"/>
        <v>2112574.6149253342</v>
      </c>
      <c r="L76" s="14">
        <f t="shared" si="12"/>
        <v>22.241828416399191</v>
      </c>
    </row>
    <row r="77" spans="1:12" x14ac:dyDescent="0.2">
      <c r="A77" s="15">
        <v>68</v>
      </c>
      <c r="B77" s="50">
        <v>6</v>
      </c>
      <c r="C77" s="20">
        <v>1017</v>
      </c>
      <c r="D77" s="20">
        <v>1043</v>
      </c>
      <c r="E77" s="52">
        <v>0.5</v>
      </c>
      <c r="F77" s="13">
        <f t="shared" si="10"/>
        <v>5.8252427184466021E-3</v>
      </c>
      <c r="G77" s="13">
        <f t="shared" si="7"/>
        <v>5.8083252662149091E-3</v>
      </c>
      <c r="H77" s="11">
        <f t="shared" si="13"/>
        <v>94423.06502407213</v>
      </c>
      <c r="I77" s="11">
        <f t="shared" si="11"/>
        <v>548.43987429277138</v>
      </c>
      <c r="J77" s="11">
        <f t="shared" si="8"/>
        <v>94148.845086925736</v>
      </c>
      <c r="K77" s="11">
        <f t="shared" si="9"/>
        <v>2017872.0539021774</v>
      </c>
      <c r="L77" s="14">
        <f t="shared" si="12"/>
        <v>21.370541756802144</v>
      </c>
    </row>
    <row r="78" spans="1:12" x14ac:dyDescent="0.2">
      <c r="A78" s="15">
        <v>69</v>
      </c>
      <c r="B78" s="50">
        <v>4</v>
      </c>
      <c r="C78" s="20">
        <v>1190</v>
      </c>
      <c r="D78" s="20">
        <v>1010</v>
      </c>
      <c r="E78" s="52">
        <v>0.5</v>
      </c>
      <c r="F78" s="13">
        <f t="shared" si="10"/>
        <v>3.6363636363636364E-3</v>
      </c>
      <c r="G78" s="13">
        <f t="shared" si="7"/>
        <v>3.6297640653357535E-3</v>
      </c>
      <c r="H78" s="11">
        <f t="shared" si="13"/>
        <v>93874.625149779356</v>
      </c>
      <c r="I78" s="11">
        <f t="shared" si="11"/>
        <v>340.74274101553306</v>
      </c>
      <c r="J78" s="11">
        <f t="shared" si="8"/>
        <v>93704.253779271588</v>
      </c>
      <c r="K78" s="11">
        <f t="shared" si="9"/>
        <v>1923723.2088152517</v>
      </c>
      <c r="L78" s="14">
        <f t="shared" si="12"/>
        <v>20.49247286735795</v>
      </c>
    </row>
    <row r="79" spans="1:12" x14ac:dyDescent="0.2">
      <c r="A79" s="15">
        <v>70</v>
      </c>
      <c r="B79" s="50">
        <v>4</v>
      </c>
      <c r="C79" s="20">
        <v>1367</v>
      </c>
      <c r="D79" s="20">
        <v>1176</v>
      </c>
      <c r="E79" s="52">
        <v>0.5</v>
      </c>
      <c r="F79" s="13">
        <f t="shared" si="10"/>
        <v>3.1458906802988595E-3</v>
      </c>
      <c r="G79" s="13">
        <f t="shared" si="7"/>
        <v>3.1409501374165686E-3</v>
      </c>
      <c r="H79" s="11">
        <f t="shared" si="13"/>
        <v>93533.88240876382</v>
      </c>
      <c r="I79" s="11">
        <f t="shared" si="11"/>
        <v>293.7852608049119</v>
      </c>
      <c r="J79" s="11">
        <f t="shared" si="8"/>
        <v>93386.989778361356</v>
      </c>
      <c r="K79" s="11">
        <f t="shared" si="9"/>
        <v>1830018.9550359801</v>
      </c>
      <c r="L79" s="14">
        <f t="shared" si="12"/>
        <v>19.565305191100602</v>
      </c>
    </row>
    <row r="80" spans="1:12" x14ac:dyDescent="0.2">
      <c r="A80" s="15">
        <v>71</v>
      </c>
      <c r="B80" s="50">
        <v>14</v>
      </c>
      <c r="C80" s="20">
        <v>1279</v>
      </c>
      <c r="D80" s="20">
        <v>1358</v>
      </c>
      <c r="E80" s="52">
        <v>0.5</v>
      </c>
      <c r="F80" s="13">
        <f t="shared" si="10"/>
        <v>1.0618126659082291E-2</v>
      </c>
      <c r="G80" s="13">
        <f t="shared" si="7"/>
        <v>1.0562052055827989E-2</v>
      </c>
      <c r="H80" s="11">
        <f t="shared" si="13"/>
        <v>93240.097147958906</v>
      </c>
      <c r="I80" s="11">
        <f t="shared" si="11"/>
        <v>984.80675976720079</v>
      </c>
      <c r="J80" s="11">
        <f t="shared" si="8"/>
        <v>92747.693768075304</v>
      </c>
      <c r="K80" s="11">
        <f t="shared" si="9"/>
        <v>1736631.9652576188</v>
      </c>
      <c r="L80" s="14">
        <f t="shared" si="12"/>
        <v>18.625377046763781</v>
      </c>
    </row>
    <row r="81" spans="1:12" x14ac:dyDescent="0.2">
      <c r="A81" s="15">
        <v>72</v>
      </c>
      <c r="B81" s="50">
        <v>2</v>
      </c>
      <c r="C81" s="20">
        <v>1136</v>
      </c>
      <c r="D81" s="20">
        <v>1262</v>
      </c>
      <c r="E81" s="52">
        <v>0.5</v>
      </c>
      <c r="F81" s="13">
        <f t="shared" si="10"/>
        <v>1.6680567139282735E-3</v>
      </c>
      <c r="G81" s="13">
        <f t="shared" si="7"/>
        <v>1.6666666666666666E-3</v>
      </c>
      <c r="H81" s="11">
        <f t="shared" si="13"/>
        <v>92255.290388191701</v>
      </c>
      <c r="I81" s="11">
        <f t="shared" si="11"/>
        <v>153.75881731365283</v>
      </c>
      <c r="J81" s="11">
        <f t="shared" si="8"/>
        <v>92178.410979534878</v>
      </c>
      <c r="K81" s="11">
        <f t="shared" si="9"/>
        <v>1643884.2714895436</v>
      </c>
      <c r="L81" s="14">
        <f t="shared" si="12"/>
        <v>17.818861818898508</v>
      </c>
    </row>
    <row r="82" spans="1:12" x14ac:dyDescent="0.2">
      <c r="A82" s="15">
        <v>73</v>
      </c>
      <c r="B82" s="50">
        <v>4</v>
      </c>
      <c r="C82" s="20">
        <v>1170</v>
      </c>
      <c r="D82" s="20">
        <v>1130</v>
      </c>
      <c r="E82" s="52">
        <v>0.5</v>
      </c>
      <c r="F82" s="13">
        <f t="shared" si="10"/>
        <v>3.4782608695652175E-3</v>
      </c>
      <c r="G82" s="13">
        <f t="shared" si="7"/>
        <v>3.472222222222222E-3</v>
      </c>
      <c r="H82" s="11">
        <f t="shared" si="13"/>
        <v>92101.531570878054</v>
      </c>
      <c r="I82" s="11">
        <f t="shared" si="11"/>
        <v>319.79698462110434</v>
      </c>
      <c r="J82" s="11">
        <f t="shared" si="8"/>
        <v>91941.633078567495</v>
      </c>
      <c r="K82" s="11">
        <f t="shared" si="9"/>
        <v>1551705.8605100086</v>
      </c>
      <c r="L82" s="14">
        <f t="shared" si="12"/>
        <v>16.847774776859939</v>
      </c>
    </row>
    <row r="83" spans="1:12" x14ac:dyDescent="0.2">
      <c r="A83" s="15">
        <v>74</v>
      </c>
      <c r="B83" s="50">
        <v>7</v>
      </c>
      <c r="C83" s="20">
        <v>1109</v>
      </c>
      <c r="D83" s="20">
        <v>1166</v>
      </c>
      <c r="E83" s="52">
        <v>0.5</v>
      </c>
      <c r="F83" s="13">
        <f t="shared" si="10"/>
        <v>6.1538461538461538E-3</v>
      </c>
      <c r="G83" s="13">
        <f t="shared" si="7"/>
        <v>6.1349693251533752E-3</v>
      </c>
      <c r="H83" s="11">
        <f t="shared" si="13"/>
        <v>91781.734586256949</v>
      </c>
      <c r="I83" s="11">
        <f t="shared" si="11"/>
        <v>563.07812629605496</v>
      </c>
      <c r="J83" s="11">
        <f t="shared" si="8"/>
        <v>91500.195523108923</v>
      </c>
      <c r="K83" s="11">
        <f t="shared" si="9"/>
        <v>1459764.2274314412</v>
      </c>
      <c r="L83" s="14">
        <f t="shared" si="12"/>
        <v>15.904735664584191</v>
      </c>
    </row>
    <row r="84" spans="1:12" x14ac:dyDescent="0.2">
      <c r="A84" s="15">
        <v>75</v>
      </c>
      <c r="B84" s="50">
        <v>14</v>
      </c>
      <c r="C84" s="20">
        <v>964</v>
      </c>
      <c r="D84" s="20">
        <v>1087</v>
      </c>
      <c r="E84" s="52">
        <v>0.5</v>
      </c>
      <c r="F84" s="13">
        <f t="shared" si="10"/>
        <v>1.3651877133105802E-2</v>
      </c>
      <c r="G84" s="13">
        <f t="shared" si="7"/>
        <v>1.3559322033898305E-2</v>
      </c>
      <c r="H84" s="11">
        <f t="shared" si="13"/>
        <v>91218.656459960897</v>
      </c>
      <c r="I84" s="11">
        <f t="shared" si="11"/>
        <v>1236.8631384401476</v>
      </c>
      <c r="J84" s="11">
        <f t="shared" si="8"/>
        <v>90600.224890740821</v>
      </c>
      <c r="K84" s="11">
        <f t="shared" si="9"/>
        <v>1368264.0319083324</v>
      </c>
      <c r="L84" s="14">
        <f t="shared" si="12"/>
        <v>14.999826625476686</v>
      </c>
    </row>
    <row r="85" spans="1:12" x14ac:dyDescent="0.2">
      <c r="A85" s="15">
        <v>76</v>
      </c>
      <c r="B85" s="50">
        <v>13</v>
      </c>
      <c r="C85" s="20">
        <v>738</v>
      </c>
      <c r="D85" s="20">
        <v>954</v>
      </c>
      <c r="E85" s="52">
        <v>0.5</v>
      </c>
      <c r="F85" s="13">
        <f t="shared" si="10"/>
        <v>1.5366430260047281E-2</v>
      </c>
      <c r="G85" s="13">
        <f t="shared" si="7"/>
        <v>1.5249266862170086E-2</v>
      </c>
      <c r="H85" s="11">
        <f t="shared" si="13"/>
        <v>89981.793321520745</v>
      </c>
      <c r="I85" s="11">
        <f t="shared" si="11"/>
        <v>1372.1563790965038</v>
      </c>
      <c r="J85" s="11">
        <f t="shared" si="8"/>
        <v>89295.715131972494</v>
      </c>
      <c r="K85" s="11">
        <f t="shared" si="9"/>
        <v>1277663.8070175915</v>
      </c>
      <c r="L85" s="14">
        <f t="shared" si="12"/>
        <v>14.199136957098359</v>
      </c>
    </row>
    <row r="86" spans="1:12" x14ac:dyDescent="0.2">
      <c r="A86" s="15">
        <v>77</v>
      </c>
      <c r="B86" s="50">
        <v>11</v>
      </c>
      <c r="C86" s="20">
        <v>591</v>
      </c>
      <c r="D86" s="20">
        <v>721</v>
      </c>
      <c r="E86" s="52">
        <v>0.5</v>
      </c>
      <c r="F86" s="13">
        <f t="shared" si="10"/>
        <v>1.676829268292683E-2</v>
      </c>
      <c r="G86" s="13">
        <f t="shared" si="7"/>
        <v>1.6628873771730918E-2</v>
      </c>
      <c r="H86" s="11">
        <f t="shared" si="13"/>
        <v>88609.636942424244</v>
      </c>
      <c r="I86" s="11">
        <f t="shared" si="11"/>
        <v>1473.4784676744775</v>
      </c>
      <c r="J86" s="11">
        <f t="shared" si="8"/>
        <v>87872.897708587014</v>
      </c>
      <c r="K86" s="11">
        <f t="shared" si="9"/>
        <v>1188368.0918856191</v>
      </c>
      <c r="L86" s="14">
        <f t="shared" si="12"/>
        <v>13.411273681865815</v>
      </c>
    </row>
    <row r="87" spans="1:12" x14ac:dyDescent="0.2">
      <c r="A87" s="15">
        <v>78</v>
      </c>
      <c r="B87" s="50">
        <v>13</v>
      </c>
      <c r="C87" s="20">
        <v>767</v>
      </c>
      <c r="D87" s="20">
        <v>582</v>
      </c>
      <c r="E87" s="52">
        <v>0.5</v>
      </c>
      <c r="F87" s="13">
        <f t="shared" si="10"/>
        <v>1.9273535952557451E-2</v>
      </c>
      <c r="G87" s="13">
        <f t="shared" si="7"/>
        <v>1.908957415565345E-2</v>
      </c>
      <c r="H87" s="11">
        <f t="shared" si="13"/>
        <v>87136.158474749769</v>
      </c>
      <c r="I87" s="11">
        <f t="shared" si="11"/>
        <v>1663.3921588425064</v>
      </c>
      <c r="J87" s="11">
        <f t="shared" si="8"/>
        <v>86304.462395328519</v>
      </c>
      <c r="K87" s="11">
        <f t="shared" si="9"/>
        <v>1100495.194177032</v>
      </c>
      <c r="L87" s="14">
        <f t="shared" si="12"/>
        <v>12.629604212996519</v>
      </c>
    </row>
    <row r="88" spans="1:12" x14ac:dyDescent="0.2">
      <c r="A88" s="15">
        <v>79</v>
      </c>
      <c r="B88" s="50">
        <v>9</v>
      </c>
      <c r="C88" s="20">
        <v>435</v>
      </c>
      <c r="D88" s="20">
        <v>754</v>
      </c>
      <c r="E88" s="52">
        <v>0.5</v>
      </c>
      <c r="F88" s="13">
        <f t="shared" si="10"/>
        <v>1.5138772077375946E-2</v>
      </c>
      <c r="G88" s="13">
        <f t="shared" si="7"/>
        <v>1.5025041736227044E-2</v>
      </c>
      <c r="H88" s="11">
        <f t="shared" si="13"/>
        <v>85472.766315907269</v>
      </c>
      <c r="I88" s="11">
        <f t="shared" si="11"/>
        <v>1284.2318812072879</v>
      </c>
      <c r="J88" s="11">
        <f t="shared" si="8"/>
        <v>84830.650375303623</v>
      </c>
      <c r="K88" s="11">
        <f t="shared" si="9"/>
        <v>1014190.7317817035</v>
      </c>
      <c r="L88" s="14">
        <f t="shared" si="12"/>
        <v>11.865659384806332</v>
      </c>
    </row>
    <row r="89" spans="1:12" x14ac:dyDescent="0.2">
      <c r="A89" s="15">
        <v>80</v>
      </c>
      <c r="B89" s="50">
        <v>16</v>
      </c>
      <c r="C89" s="20">
        <v>535</v>
      </c>
      <c r="D89" s="20">
        <v>424</v>
      </c>
      <c r="E89" s="52">
        <v>0.5</v>
      </c>
      <c r="F89" s="13">
        <f t="shared" si="10"/>
        <v>3.3368091762252347E-2</v>
      </c>
      <c r="G89" s="13">
        <f t="shared" si="7"/>
        <v>3.282051282051282E-2</v>
      </c>
      <c r="H89" s="11">
        <f t="shared" si="13"/>
        <v>84188.534434699977</v>
      </c>
      <c r="I89" s="11">
        <f t="shared" si="11"/>
        <v>2763.1108737542559</v>
      </c>
      <c r="J89" s="11">
        <f t="shared" si="8"/>
        <v>82806.978997822851</v>
      </c>
      <c r="K89" s="11">
        <f t="shared" si="9"/>
        <v>929360.08140639996</v>
      </c>
      <c r="L89" s="14">
        <f t="shared" si="12"/>
        <v>11.039033849998294</v>
      </c>
    </row>
    <row r="90" spans="1:12" x14ac:dyDescent="0.2">
      <c r="A90" s="15">
        <v>81</v>
      </c>
      <c r="B90" s="50">
        <v>15</v>
      </c>
      <c r="C90" s="20">
        <v>538</v>
      </c>
      <c r="D90" s="20">
        <v>504</v>
      </c>
      <c r="E90" s="52">
        <v>0.5</v>
      </c>
      <c r="F90" s="13">
        <f t="shared" si="10"/>
        <v>2.8790786948176585E-2</v>
      </c>
      <c r="G90" s="13">
        <f t="shared" si="7"/>
        <v>2.8382213812677387E-2</v>
      </c>
      <c r="H90" s="11">
        <f t="shared" si="13"/>
        <v>81425.423560945725</v>
      </c>
      <c r="I90" s="11">
        <f t="shared" si="11"/>
        <v>2311.0337812945804</v>
      </c>
      <c r="J90" s="11">
        <f t="shared" si="8"/>
        <v>80269.906670298442</v>
      </c>
      <c r="K90" s="11">
        <f t="shared" si="9"/>
        <v>846553.10240857711</v>
      </c>
      <c r="L90" s="14">
        <f t="shared" si="12"/>
        <v>10.396668084568754</v>
      </c>
    </row>
    <row r="91" spans="1:12" x14ac:dyDescent="0.2">
      <c r="A91" s="15">
        <v>82</v>
      </c>
      <c r="B91" s="50">
        <v>13</v>
      </c>
      <c r="C91" s="20">
        <v>494</v>
      </c>
      <c r="D91" s="20">
        <v>525</v>
      </c>
      <c r="E91" s="52">
        <v>0.5</v>
      </c>
      <c r="F91" s="13">
        <f t="shared" si="10"/>
        <v>2.5515210991167811E-2</v>
      </c>
      <c r="G91" s="13">
        <f t="shared" si="7"/>
        <v>2.5193798449612406E-2</v>
      </c>
      <c r="H91" s="11">
        <f t="shared" si="13"/>
        <v>79114.389779651145</v>
      </c>
      <c r="I91" s="11">
        <f t="shared" si="11"/>
        <v>1993.1919905726065</v>
      </c>
      <c r="J91" s="11">
        <f t="shared" si="8"/>
        <v>78117.79378436484</v>
      </c>
      <c r="K91" s="11">
        <f t="shared" si="9"/>
        <v>766283.19573827868</v>
      </c>
      <c r="L91" s="14">
        <f t="shared" si="12"/>
        <v>9.6857625758414549</v>
      </c>
    </row>
    <row r="92" spans="1:12" x14ac:dyDescent="0.2">
      <c r="A92" s="15">
        <v>83</v>
      </c>
      <c r="B92" s="50">
        <v>22</v>
      </c>
      <c r="C92" s="20">
        <v>450</v>
      </c>
      <c r="D92" s="20">
        <v>478</v>
      </c>
      <c r="E92" s="52">
        <v>0.5</v>
      </c>
      <c r="F92" s="13">
        <f t="shared" si="10"/>
        <v>4.7413793103448273E-2</v>
      </c>
      <c r="G92" s="13">
        <f t="shared" si="7"/>
        <v>4.6315789473684206E-2</v>
      </c>
      <c r="H92" s="11">
        <f t="shared" si="13"/>
        <v>77121.197789078535</v>
      </c>
      <c r="I92" s="11">
        <f t="shared" si="11"/>
        <v>3571.9291607573214</v>
      </c>
      <c r="J92" s="11">
        <f t="shared" si="8"/>
        <v>75335.233208699865</v>
      </c>
      <c r="K92" s="11">
        <f t="shared" si="9"/>
        <v>688165.40195391385</v>
      </c>
      <c r="L92" s="14">
        <f t="shared" si="12"/>
        <v>8.9231679704457072</v>
      </c>
    </row>
    <row r="93" spans="1:12" x14ac:dyDescent="0.2">
      <c r="A93" s="15">
        <v>84</v>
      </c>
      <c r="B93" s="50">
        <v>20</v>
      </c>
      <c r="C93" s="20">
        <v>404</v>
      </c>
      <c r="D93" s="20">
        <v>428</v>
      </c>
      <c r="E93" s="52">
        <v>0.5</v>
      </c>
      <c r="F93" s="13">
        <f t="shared" si="10"/>
        <v>4.807692307692308E-2</v>
      </c>
      <c r="G93" s="13">
        <f t="shared" si="7"/>
        <v>4.6948356807511742E-2</v>
      </c>
      <c r="H93" s="11">
        <f t="shared" si="13"/>
        <v>73549.26862832121</v>
      </c>
      <c r="I93" s="11">
        <f t="shared" si="11"/>
        <v>3453.017306493954</v>
      </c>
      <c r="J93" s="11">
        <f t="shared" si="8"/>
        <v>71822.759975074223</v>
      </c>
      <c r="K93" s="11">
        <f t="shared" si="9"/>
        <v>612830.168745214</v>
      </c>
      <c r="L93" s="14">
        <f t="shared" si="12"/>
        <v>8.3322401456108413</v>
      </c>
    </row>
    <row r="94" spans="1:12" x14ac:dyDescent="0.2">
      <c r="A94" s="15">
        <v>85</v>
      </c>
      <c r="B94" s="50">
        <v>16</v>
      </c>
      <c r="C94" s="20">
        <v>401</v>
      </c>
      <c r="D94" s="20">
        <v>392</v>
      </c>
      <c r="E94" s="52">
        <v>0.5</v>
      </c>
      <c r="F94" s="13">
        <f t="shared" si="10"/>
        <v>4.0353089533417402E-2</v>
      </c>
      <c r="G94" s="13">
        <f t="shared" si="7"/>
        <v>3.9555006180469719E-2</v>
      </c>
      <c r="H94" s="11">
        <f t="shared" si="13"/>
        <v>70096.251321827251</v>
      </c>
      <c r="I94" s="11">
        <f t="shared" si="11"/>
        <v>2772.6576542626358</v>
      </c>
      <c r="J94" s="11">
        <f t="shared" si="8"/>
        <v>68709.922494695929</v>
      </c>
      <c r="K94" s="11">
        <f t="shared" si="9"/>
        <v>541007.40877013979</v>
      </c>
      <c r="L94" s="14">
        <f t="shared" si="12"/>
        <v>7.7180647833256621</v>
      </c>
    </row>
    <row r="95" spans="1:12" x14ac:dyDescent="0.2">
      <c r="A95" s="15">
        <v>86</v>
      </c>
      <c r="B95" s="50">
        <v>33</v>
      </c>
      <c r="C95" s="20">
        <v>363</v>
      </c>
      <c r="D95" s="20">
        <v>373</v>
      </c>
      <c r="E95" s="52">
        <v>0.5</v>
      </c>
      <c r="F95" s="13">
        <f t="shared" si="10"/>
        <v>8.9673913043478257E-2</v>
      </c>
      <c r="G95" s="13">
        <f t="shared" si="7"/>
        <v>8.5825747724317294E-2</v>
      </c>
      <c r="H95" s="11">
        <f t="shared" si="13"/>
        <v>67323.593667564608</v>
      </c>
      <c r="I95" s="11">
        <f t="shared" si="11"/>
        <v>5778.0977660068456</v>
      </c>
      <c r="J95" s="11">
        <f t="shared" si="8"/>
        <v>64434.544784561185</v>
      </c>
      <c r="K95" s="11">
        <f t="shared" si="9"/>
        <v>472297.48627544381</v>
      </c>
      <c r="L95" s="14">
        <f t="shared" si="12"/>
        <v>7.0153338606312232</v>
      </c>
    </row>
    <row r="96" spans="1:12" x14ac:dyDescent="0.2">
      <c r="A96" s="15">
        <v>87</v>
      </c>
      <c r="B96" s="50">
        <v>15</v>
      </c>
      <c r="C96" s="20">
        <v>272</v>
      </c>
      <c r="D96" s="20">
        <v>339</v>
      </c>
      <c r="E96" s="52">
        <v>0.5</v>
      </c>
      <c r="F96" s="13">
        <f t="shared" si="10"/>
        <v>4.9099836333878884E-2</v>
      </c>
      <c r="G96" s="13">
        <f t="shared" si="7"/>
        <v>4.7923322683706061E-2</v>
      </c>
      <c r="H96" s="11">
        <f t="shared" si="13"/>
        <v>61545.495901557762</v>
      </c>
      <c r="I96" s="11">
        <f t="shared" si="11"/>
        <v>2949.4646598190616</v>
      </c>
      <c r="J96" s="11">
        <f t="shared" si="8"/>
        <v>60070.763571648233</v>
      </c>
      <c r="K96" s="11">
        <f t="shared" si="9"/>
        <v>407862.9414908826</v>
      </c>
      <c r="L96" s="14">
        <f t="shared" si="12"/>
        <v>6.6270152757118215</v>
      </c>
    </row>
    <row r="97" spans="1:12" x14ac:dyDescent="0.2">
      <c r="A97" s="15">
        <v>88</v>
      </c>
      <c r="B97" s="50">
        <v>28</v>
      </c>
      <c r="C97" s="20">
        <v>273</v>
      </c>
      <c r="D97" s="20">
        <v>257</v>
      </c>
      <c r="E97" s="52">
        <v>0.5</v>
      </c>
      <c r="F97" s="13">
        <f t="shared" si="10"/>
        <v>0.10566037735849057</v>
      </c>
      <c r="G97" s="13">
        <f t="shared" si="7"/>
        <v>0.1003584229390681</v>
      </c>
      <c r="H97" s="11">
        <f t="shared" si="13"/>
        <v>58596.031241738703</v>
      </c>
      <c r="I97" s="11">
        <f t="shared" si="11"/>
        <v>5880.6052859092606</v>
      </c>
      <c r="J97" s="11">
        <f t="shared" si="8"/>
        <v>55655.728598784073</v>
      </c>
      <c r="K97" s="11">
        <f t="shared" si="9"/>
        <v>347792.17791923438</v>
      </c>
      <c r="L97" s="14">
        <f t="shared" si="12"/>
        <v>5.9354220848919468</v>
      </c>
    </row>
    <row r="98" spans="1:12" x14ac:dyDescent="0.2">
      <c r="A98" s="15">
        <v>89</v>
      </c>
      <c r="B98" s="50">
        <v>35</v>
      </c>
      <c r="C98" s="20">
        <v>213</v>
      </c>
      <c r="D98" s="20">
        <v>241</v>
      </c>
      <c r="E98" s="52">
        <v>0.5</v>
      </c>
      <c r="F98" s="13">
        <f t="shared" si="10"/>
        <v>0.15418502202643172</v>
      </c>
      <c r="G98" s="13">
        <f t="shared" si="7"/>
        <v>0.14314928425357873</v>
      </c>
      <c r="H98" s="11">
        <f t="shared" si="13"/>
        <v>52715.425955829443</v>
      </c>
      <c r="I98" s="11">
        <f t="shared" si="11"/>
        <v>7546.1754946995115</v>
      </c>
      <c r="J98" s="11">
        <f t="shared" si="8"/>
        <v>48942.338208479683</v>
      </c>
      <c r="K98" s="11">
        <f>K99+J98</f>
        <v>292136.44932045031</v>
      </c>
      <c r="L98" s="14">
        <f t="shared" si="12"/>
        <v>5.5417639907763077</v>
      </c>
    </row>
    <row r="99" spans="1:12" x14ac:dyDescent="0.2">
      <c r="A99" s="15">
        <v>90</v>
      </c>
      <c r="B99" s="50">
        <v>19</v>
      </c>
      <c r="C99" s="20">
        <v>200</v>
      </c>
      <c r="D99" s="20">
        <v>191</v>
      </c>
      <c r="E99" s="52">
        <v>0.5</v>
      </c>
      <c r="F99" s="24">
        <f t="shared" si="10"/>
        <v>9.718670076726342E-2</v>
      </c>
      <c r="G99" s="24">
        <f t="shared" si="7"/>
        <v>9.2682926829268278E-2</v>
      </c>
      <c r="H99" s="25">
        <f t="shared" si="13"/>
        <v>45169.25046112993</v>
      </c>
      <c r="I99" s="25">
        <f t="shared" si="11"/>
        <v>4186.4183354217976</v>
      </c>
      <c r="J99" s="25">
        <f t="shared" si="8"/>
        <v>43076.041293419032</v>
      </c>
      <c r="K99" s="25">
        <f t="shared" ref="K99:K108" si="14">K100+J99</f>
        <v>243194.11111197065</v>
      </c>
      <c r="L99" s="16">
        <f t="shared" si="12"/>
        <v>5.384063464175691</v>
      </c>
    </row>
    <row r="100" spans="1:12" x14ac:dyDescent="0.2">
      <c r="A100" s="15">
        <v>91</v>
      </c>
      <c r="B100" s="50">
        <v>15</v>
      </c>
      <c r="C100" s="20">
        <v>176</v>
      </c>
      <c r="D100" s="20">
        <v>176</v>
      </c>
      <c r="E100" s="52">
        <v>0.5</v>
      </c>
      <c r="F100" s="24">
        <f t="shared" si="10"/>
        <v>8.5227272727272721E-2</v>
      </c>
      <c r="G100" s="24">
        <f t="shared" si="7"/>
        <v>8.174386920980925E-2</v>
      </c>
      <c r="H100" s="25">
        <f t="shared" si="13"/>
        <v>40982.832125708133</v>
      </c>
      <c r="I100" s="25">
        <f t="shared" si="11"/>
        <v>3350.0952691314546</v>
      </c>
      <c r="J100" s="25">
        <f t="shared" si="8"/>
        <v>39307.784491142411</v>
      </c>
      <c r="K100" s="25">
        <f t="shared" si="14"/>
        <v>200118.06981855162</v>
      </c>
      <c r="L100" s="16">
        <f t="shared" si="12"/>
        <v>4.88297317288181</v>
      </c>
    </row>
    <row r="101" spans="1:12" x14ac:dyDescent="0.2">
      <c r="A101" s="15">
        <v>92</v>
      </c>
      <c r="B101" s="50">
        <v>22</v>
      </c>
      <c r="C101" s="20">
        <v>152</v>
      </c>
      <c r="D101" s="20">
        <v>160</v>
      </c>
      <c r="E101" s="52">
        <v>0.5</v>
      </c>
      <c r="F101" s="24">
        <f t="shared" si="10"/>
        <v>0.14102564102564102</v>
      </c>
      <c r="G101" s="24">
        <f t="shared" si="7"/>
        <v>0.1317365269461078</v>
      </c>
      <c r="H101" s="25">
        <f t="shared" si="13"/>
        <v>37632.736856576681</v>
      </c>
      <c r="I101" s="25">
        <f t="shared" si="11"/>
        <v>4957.6060529621982</v>
      </c>
      <c r="J101" s="25">
        <f t="shared" si="8"/>
        <v>35153.933830095586</v>
      </c>
      <c r="K101" s="25">
        <f t="shared" si="14"/>
        <v>160810.28532740922</v>
      </c>
      <c r="L101" s="16">
        <f t="shared" si="12"/>
        <v>4.2731488262540775</v>
      </c>
    </row>
    <row r="102" spans="1:12" x14ac:dyDescent="0.2">
      <c r="A102" s="15">
        <v>93</v>
      </c>
      <c r="B102" s="50">
        <v>21</v>
      </c>
      <c r="C102" s="20">
        <v>112</v>
      </c>
      <c r="D102" s="20">
        <v>129</v>
      </c>
      <c r="E102" s="52">
        <v>0.5</v>
      </c>
      <c r="F102" s="24">
        <f t="shared" si="10"/>
        <v>0.17427385892116182</v>
      </c>
      <c r="G102" s="24">
        <f t="shared" si="7"/>
        <v>0.1603053435114504</v>
      </c>
      <c r="H102" s="25">
        <f t="shared" si="13"/>
        <v>32675.130803614484</v>
      </c>
      <c r="I102" s="25">
        <f t="shared" si="11"/>
        <v>5237.9980677549938</v>
      </c>
      <c r="J102" s="25">
        <f t="shared" si="8"/>
        <v>30056.131769736989</v>
      </c>
      <c r="K102" s="25">
        <f t="shared" si="14"/>
        <v>125656.35149731365</v>
      </c>
      <c r="L102" s="16">
        <f t="shared" si="12"/>
        <v>3.8456265792029729</v>
      </c>
    </row>
    <row r="103" spans="1:12" x14ac:dyDescent="0.2">
      <c r="A103" s="15">
        <v>94</v>
      </c>
      <c r="B103" s="50">
        <v>11</v>
      </c>
      <c r="C103" s="20">
        <v>77</v>
      </c>
      <c r="D103" s="20">
        <v>92</v>
      </c>
      <c r="E103" s="52">
        <v>0.5</v>
      </c>
      <c r="F103" s="24">
        <f t="shared" si="10"/>
        <v>0.13017751479289941</v>
      </c>
      <c r="G103" s="24">
        <f t="shared" si="7"/>
        <v>0.1222222222222222</v>
      </c>
      <c r="H103" s="25">
        <f t="shared" si="13"/>
        <v>27437.13273585949</v>
      </c>
      <c r="I103" s="25">
        <f t="shared" si="11"/>
        <v>3353.4273343828258</v>
      </c>
      <c r="J103" s="25">
        <f t="shared" si="8"/>
        <v>25760.419068668078</v>
      </c>
      <c r="K103" s="25">
        <f t="shared" si="14"/>
        <v>95600.219727576652</v>
      </c>
      <c r="L103" s="16">
        <f t="shared" si="12"/>
        <v>3.4843371079599037</v>
      </c>
    </row>
    <row r="104" spans="1:12" x14ac:dyDescent="0.2">
      <c r="A104" s="15">
        <v>95</v>
      </c>
      <c r="B104" s="50">
        <v>18</v>
      </c>
      <c r="C104" s="20">
        <v>69</v>
      </c>
      <c r="D104" s="20">
        <v>64</v>
      </c>
      <c r="E104" s="52">
        <v>0.5</v>
      </c>
      <c r="F104" s="24">
        <f t="shared" si="10"/>
        <v>0.27067669172932329</v>
      </c>
      <c r="G104" s="24">
        <f t="shared" si="7"/>
        <v>0.23841059602649003</v>
      </c>
      <c r="H104" s="25">
        <f t="shared" si="13"/>
        <v>24083.705401476665</v>
      </c>
      <c r="I104" s="25">
        <f t="shared" si="11"/>
        <v>5741.8105592924494</v>
      </c>
      <c r="J104" s="25">
        <f t="shared" si="8"/>
        <v>21212.800121830438</v>
      </c>
      <c r="K104" s="25">
        <f t="shared" si="14"/>
        <v>69839.800658908571</v>
      </c>
      <c r="L104" s="16">
        <f t="shared" si="12"/>
        <v>2.8998777179290038</v>
      </c>
    </row>
    <row r="105" spans="1:12" x14ac:dyDescent="0.2">
      <c r="A105" s="15">
        <v>96</v>
      </c>
      <c r="B105" s="50">
        <v>17</v>
      </c>
      <c r="C105" s="20">
        <v>65</v>
      </c>
      <c r="D105" s="20">
        <v>53</v>
      </c>
      <c r="E105" s="52">
        <v>0.5</v>
      </c>
      <c r="F105" s="24">
        <f t="shared" si="10"/>
        <v>0.28813559322033899</v>
      </c>
      <c r="G105" s="24">
        <f t="shared" si="7"/>
        <v>0.25185185185185183</v>
      </c>
      <c r="H105" s="25">
        <f t="shared" si="13"/>
        <v>18341.894842184214</v>
      </c>
      <c r="I105" s="25">
        <f t="shared" si="11"/>
        <v>4619.4401824760234</v>
      </c>
      <c r="J105" s="25">
        <f t="shared" si="8"/>
        <v>16032.174750946202</v>
      </c>
      <c r="K105" s="25">
        <f t="shared" si="14"/>
        <v>48627.000537078129</v>
      </c>
      <c r="L105" s="16">
        <f t="shared" si="12"/>
        <v>2.6511437861502571</v>
      </c>
    </row>
    <row r="106" spans="1:12" x14ac:dyDescent="0.2">
      <c r="A106" s="15">
        <v>97</v>
      </c>
      <c r="B106" s="50">
        <v>9</v>
      </c>
      <c r="C106" s="20">
        <v>35</v>
      </c>
      <c r="D106" s="20">
        <v>51</v>
      </c>
      <c r="E106" s="52">
        <v>0.5</v>
      </c>
      <c r="F106" s="24">
        <f t="shared" si="10"/>
        <v>0.20930232558139536</v>
      </c>
      <c r="G106" s="24">
        <f t="shared" si="7"/>
        <v>0.18947368421052632</v>
      </c>
      <c r="H106" s="25">
        <f t="shared" si="13"/>
        <v>13722.45465970819</v>
      </c>
      <c r="I106" s="25">
        <f t="shared" si="11"/>
        <v>2600.044040786815</v>
      </c>
      <c r="J106" s="25">
        <f t="shared" si="8"/>
        <v>12422.432639314782</v>
      </c>
      <c r="K106" s="25">
        <f t="shared" si="14"/>
        <v>32594.825786131929</v>
      </c>
      <c r="L106" s="16">
        <f t="shared" si="12"/>
        <v>2.3752911993097499</v>
      </c>
    </row>
    <row r="107" spans="1:12" x14ac:dyDescent="0.2">
      <c r="A107" s="15">
        <v>98</v>
      </c>
      <c r="B107" s="50">
        <v>7</v>
      </c>
      <c r="C107" s="20">
        <v>25</v>
      </c>
      <c r="D107" s="20">
        <v>32</v>
      </c>
      <c r="E107" s="52">
        <v>0.5</v>
      </c>
      <c r="F107" s="24">
        <f t="shared" si="10"/>
        <v>0.24561403508771928</v>
      </c>
      <c r="G107" s="24">
        <f t="shared" si="7"/>
        <v>0.21875</v>
      </c>
      <c r="H107" s="25">
        <f t="shared" si="13"/>
        <v>11122.410618921374</v>
      </c>
      <c r="I107" s="25">
        <f t="shared" si="11"/>
        <v>2433.0273228890505</v>
      </c>
      <c r="J107" s="25">
        <f t="shared" si="8"/>
        <v>9905.8969574768489</v>
      </c>
      <c r="K107" s="25">
        <f t="shared" si="14"/>
        <v>20172.393146817147</v>
      </c>
      <c r="L107" s="16">
        <f t="shared" si="12"/>
        <v>1.8136709601873535</v>
      </c>
    </row>
    <row r="108" spans="1:12" x14ac:dyDescent="0.2">
      <c r="A108" s="15">
        <v>99</v>
      </c>
      <c r="B108" s="50">
        <v>3</v>
      </c>
      <c r="C108" s="20">
        <v>18</v>
      </c>
      <c r="D108" s="20">
        <v>21</v>
      </c>
      <c r="E108" s="52">
        <v>0.5</v>
      </c>
      <c r="F108" s="24">
        <f t="shared" si="10"/>
        <v>0.15384615384615385</v>
      </c>
      <c r="G108" s="24">
        <f t="shared" si="7"/>
        <v>0.14285714285714288</v>
      </c>
      <c r="H108" s="25">
        <f t="shared" si="13"/>
        <v>8689.3832960323234</v>
      </c>
      <c r="I108" s="25">
        <f t="shared" si="11"/>
        <v>1241.3404708617607</v>
      </c>
      <c r="J108" s="25">
        <f t="shared" si="8"/>
        <v>8068.7130606014425</v>
      </c>
      <c r="K108" s="25">
        <f t="shared" si="14"/>
        <v>10266.496189340298</v>
      </c>
      <c r="L108" s="16">
        <f t="shared" si="12"/>
        <v>1.1814988290398127</v>
      </c>
    </row>
    <row r="109" spans="1:12" x14ac:dyDescent="0.2">
      <c r="A109" s="15" t="s">
        <v>24</v>
      </c>
      <c r="B109" s="25">
        <v>9</v>
      </c>
      <c r="C109" s="49">
        <v>26</v>
      </c>
      <c r="D109" s="49">
        <v>35</v>
      </c>
      <c r="E109" s="23"/>
      <c r="F109" s="24">
        <f>B109/((C109+D109)/2)</f>
        <v>0.29508196721311475</v>
      </c>
      <c r="G109" s="24">
        <v>1</v>
      </c>
      <c r="H109" s="25">
        <f>H108-I108</f>
        <v>7448.0428251705625</v>
      </c>
      <c r="I109" s="25">
        <f>H109*G109</f>
        <v>7448.0428251705625</v>
      </c>
      <c r="J109" s="25">
        <f>H109*F109</f>
        <v>2197.7831287388544</v>
      </c>
      <c r="K109" s="25">
        <f>J109</f>
        <v>2197.7831287388544</v>
      </c>
      <c r="L109" s="16">
        <f>K109/H109</f>
        <v>0.29508196721311475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">
      <c r="A112" s="26" t="s">
        <v>11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266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280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14.75" x14ac:dyDescent="0.2">
      <c r="A6" s="54" t="s">
        <v>0</v>
      </c>
      <c r="B6" s="55" t="s">
        <v>256</v>
      </c>
      <c r="C6" s="69" t="s">
        <v>265</v>
      </c>
      <c r="D6" s="69"/>
      <c r="E6" s="56" t="s">
        <v>257</v>
      </c>
      <c r="F6" s="56" t="s">
        <v>258</v>
      </c>
      <c r="G6" s="56" t="s">
        <v>259</v>
      </c>
      <c r="H6" s="55" t="s">
        <v>260</v>
      </c>
      <c r="I6" s="55" t="s">
        <v>261</v>
      </c>
      <c r="J6" s="55" t="s">
        <v>262</v>
      </c>
      <c r="K6" s="55" t="s">
        <v>263</v>
      </c>
      <c r="L6" s="56" t="s">
        <v>264</v>
      </c>
    </row>
    <row r="7" spans="1:13" ht="14.25" x14ac:dyDescent="0.2">
      <c r="A7" s="57"/>
      <c r="B7" s="58"/>
      <c r="C7" s="60">
        <v>43101</v>
      </c>
      <c r="D7" s="60">
        <v>43466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50">
        <v>4</v>
      </c>
      <c r="C9" s="20">
        <v>953</v>
      </c>
      <c r="D9" s="20">
        <v>864</v>
      </c>
      <c r="E9" s="52">
        <v>0.5</v>
      </c>
      <c r="F9" s="13">
        <f>B9/((C9+D9)/2)</f>
        <v>4.4028618602091358E-3</v>
      </c>
      <c r="G9" s="13">
        <f t="shared" ref="G9:G72" si="0">F9/((1+(1-E9)*F9))</f>
        <v>4.3931905546403076E-3</v>
      </c>
      <c r="H9" s="11">
        <v>100000</v>
      </c>
      <c r="I9" s="11">
        <f>H9*G9</f>
        <v>439.31905546403078</v>
      </c>
      <c r="J9" s="11">
        <f t="shared" ref="J9:J72" si="1">H10+I9*E9</f>
        <v>99780.340472267984</v>
      </c>
      <c r="K9" s="11">
        <f t="shared" ref="K9:K72" si="2">K10+J9</f>
        <v>8630420.8357788585</v>
      </c>
      <c r="L9" s="22">
        <f>K9/H9</f>
        <v>86.304208357788582</v>
      </c>
    </row>
    <row r="10" spans="1:13" x14ac:dyDescent="0.2">
      <c r="A10" s="15">
        <v>1</v>
      </c>
      <c r="B10" s="50">
        <v>0</v>
      </c>
      <c r="C10" s="20">
        <v>947</v>
      </c>
      <c r="D10" s="20">
        <v>974</v>
      </c>
      <c r="E10" s="52">
        <v>0.5</v>
      </c>
      <c r="F10" s="13">
        <f t="shared" ref="F10:F73" si="3">B10/((C10+D10)/2)</f>
        <v>0</v>
      </c>
      <c r="G10" s="13">
        <f t="shared" si="0"/>
        <v>0</v>
      </c>
      <c r="H10" s="11">
        <f>H9-I9</f>
        <v>99560.680944535969</v>
      </c>
      <c r="I10" s="11">
        <f t="shared" ref="I10:I73" si="4">H10*G10</f>
        <v>0</v>
      </c>
      <c r="J10" s="11">
        <f t="shared" si="1"/>
        <v>99560.680944535969</v>
      </c>
      <c r="K10" s="11">
        <f t="shared" si="2"/>
        <v>8530640.4953065906</v>
      </c>
      <c r="L10" s="14">
        <f t="shared" ref="L10:L73" si="5">K10/H10</f>
        <v>85.682825934656933</v>
      </c>
    </row>
    <row r="11" spans="1:13" x14ac:dyDescent="0.2">
      <c r="A11" s="15">
        <v>2</v>
      </c>
      <c r="B11" s="51">
        <v>0</v>
      </c>
      <c r="C11" s="20">
        <v>928</v>
      </c>
      <c r="D11" s="20">
        <v>944</v>
      </c>
      <c r="E11" s="52">
        <v>0.5</v>
      </c>
      <c r="F11" s="13">
        <f t="shared" si="3"/>
        <v>0</v>
      </c>
      <c r="G11" s="13">
        <f t="shared" si="0"/>
        <v>0</v>
      </c>
      <c r="H11" s="11">
        <f t="shared" ref="H11:H74" si="6">H10-I10</f>
        <v>99560.680944535969</v>
      </c>
      <c r="I11" s="11">
        <f t="shared" si="4"/>
        <v>0</v>
      </c>
      <c r="J11" s="11">
        <f t="shared" si="1"/>
        <v>99560.680944535969</v>
      </c>
      <c r="K11" s="11">
        <f t="shared" si="2"/>
        <v>8431079.8143620547</v>
      </c>
      <c r="L11" s="14">
        <f t="shared" si="5"/>
        <v>84.682825934656933</v>
      </c>
    </row>
    <row r="12" spans="1:13" x14ac:dyDescent="0.2">
      <c r="A12" s="15">
        <v>3</v>
      </c>
      <c r="B12" s="51">
        <v>0</v>
      </c>
      <c r="C12" s="20">
        <v>935</v>
      </c>
      <c r="D12" s="20">
        <v>969</v>
      </c>
      <c r="E12" s="52">
        <v>0.5</v>
      </c>
      <c r="F12" s="13">
        <f t="shared" si="3"/>
        <v>0</v>
      </c>
      <c r="G12" s="13">
        <f t="shared" si="0"/>
        <v>0</v>
      </c>
      <c r="H12" s="11">
        <f t="shared" si="6"/>
        <v>99560.680944535969</v>
      </c>
      <c r="I12" s="11">
        <f t="shared" si="4"/>
        <v>0</v>
      </c>
      <c r="J12" s="11">
        <f t="shared" si="1"/>
        <v>99560.680944535969</v>
      </c>
      <c r="K12" s="11">
        <f t="shared" si="2"/>
        <v>8331519.1334175179</v>
      </c>
      <c r="L12" s="14">
        <f t="shared" si="5"/>
        <v>83.682825934656918</v>
      </c>
    </row>
    <row r="13" spans="1:13" x14ac:dyDescent="0.2">
      <c r="A13" s="15">
        <v>4</v>
      </c>
      <c r="B13" s="51">
        <v>0</v>
      </c>
      <c r="C13" s="20">
        <v>914</v>
      </c>
      <c r="D13" s="20">
        <v>942</v>
      </c>
      <c r="E13" s="52">
        <v>0.5</v>
      </c>
      <c r="F13" s="13">
        <f t="shared" si="3"/>
        <v>0</v>
      </c>
      <c r="G13" s="13">
        <f t="shared" si="0"/>
        <v>0</v>
      </c>
      <c r="H13" s="11">
        <f t="shared" si="6"/>
        <v>99560.680944535969</v>
      </c>
      <c r="I13" s="11">
        <f t="shared" si="4"/>
        <v>0</v>
      </c>
      <c r="J13" s="11">
        <f t="shared" si="1"/>
        <v>99560.680944535969</v>
      </c>
      <c r="K13" s="11">
        <f t="shared" si="2"/>
        <v>8231958.452472982</v>
      </c>
      <c r="L13" s="14">
        <f t="shared" si="5"/>
        <v>82.682825934656918</v>
      </c>
    </row>
    <row r="14" spans="1:13" x14ac:dyDescent="0.2">
      <c r="A14" s="15">
        <v>5</v>
      </c>
      <c r="B14" s="51">
        <v>0</v>
      </c>
      <c r="C14" s="20">
        <v>946</v>
      </c>
      <c r="D14" s="20">
        <v>924</v>
      </c>
      <c r="E14" s="52">
        <v>0.5</v>
      </c>
      <c r="F14" s="13">
        <f t="shared" si="3"/>
        <v>0</v>
      </c>
      <c r="G14" s="13">
        <f t="shared" si="0"/>
        <v>0</v>
      </c>
      <c r="H14" s="11">
        <f t="shared" si="6"/>
        <v>99560.680944535969</v>
      </c>
      <c r="I14" s="11">
        <f t="shared" si="4"/>
        <v>0</v>
      </c>
      <c r="J14" s="11">
        <f t="shared" si="1"/>
        <v>99560.680944535969</v>
      </c>
      <c r="K14" s="11">
        <f t="shared" si="2"/>
        <v>8132397.7715284461</v>
      </c>
      <c r="L14" s="14">
        <f t="shared" si="5"/>
        <v>81.682825934656918</v>
      </c>
    </row>
    <row r="15" spans="1:13" x14ac:dyDescent="0.2">
      <c r="A15" s="15">
        <v>6</v>
      </c>
      <c r="B15" s="51">
        <v>0</v>
      </c>
      <c r="C15" s="20">
        <v>911</v>
      </c>
      <c r="D15" s="20">
        <v>949</v>
      </c>
      <c r="E15" s="52">
        <v>0.5</v>
      </c>
      <c r="F15" s="13">
        <f t="shared" si="3"/>
        <v>0</v>
      </c>
      <c r="G15" s="13">
        <f t="shared" si="0"/>
        <v>0</v>
      </c>
      <c r="H15" s="11">
        <f t="shared" si="6"/>
        <v>99560.680944535969</v>
      </c>
      <c r="I15" s="11">
        <f t="shared" si="4"/>
        <v>0</v>
      </c>
      <c r="J15" s="11">
        <f t="shared" si="1"/>
        <v>99560.680944535969</v>
      </c>
      <c r="K15" s="11">
        <f t="shared" si="2"/>
        <v>8032837.0905839102</v>
      </c>
      <c r="L15" s="14">
        <f t="shared" si="5"/>
        <v>80.682825934656933</v>
      </c>
    </row>
    <row r="16" spans="1:13" x14ac:dyDescent="0.2">
      <c r="A16" s="15">
        <v>7</v>
      </c>
      <c r="B16" s="51">
        <v>1</v>
      </c>
      <c r="C16" s="20">
        <v>959</v>
      </c>
      <c r="D16" s="20">
        <v>917</v>
      </c>
      <c r="E16" s="52">
        <v>0.5</v>
      </c>
      <c r="F16" s="13">
        <f t="shared" si="3"/>
        <v>1.0660980810234541E-3</v>
      </c>
      <c r="G16" s="13">
        <f t="shared" si="0"/>
        <v>1.0655301012253596E-3</v>
      </c>
      <c r="H16" s="11">
        <f t="shared" si="6"/>
        <v>99560.680944535969</v>
      </c>
      <c r="I16" s="11">
        <f t="shared" si="4"/>
        <v>106.08490244489714</v>
      </c>
      <c r="J16" s="11">
        <f t="shared" si="1"/>
        <v>99507.638493313512</v>
      </c>
      <c r="K16" s="11">
        <f t="shared" si="2"/>
        <v>7933276.4096393744</v>
      </c>
      <c r="L16" s="14">
        <f t="shared" si="5"/>
        <v>79.682825934656933</v>
      </c>
    </row>
    <row r="17" spans="1:12" x14ac:dyDescent="0.2">
      <c r="A17" s="15">
        <v>8</v>
      </c>
      <c r="B17" s="51">
        <v>2</v>
      </c>
      <c r="C17" s="20">
        <v>898</v>
      </c>
      <c r="D17" s="20">
        <v>962</v>
      </c>
      <c r="E17" s="52">
        <v>0.5</v>
      </c>
      <c r="F17" s="13">
        <f t="shared" si="3"/>
        <v>2.1505376344086021E-3</v>
      </c>
      <c r="G17" s="13">
        <f t="shared" si="0"/>
        <v>2.1482277121374869E-3</v>
      </c>
      <c r="H17" s="11">
        <f t="shared" si="6"/>
        <v>99454.596042091071</v>
      </c>
      <c r="I17" s="11">
        <f t="shared" si="4"/>
        <v>213.65111931705925</v>
      </c>
      <c r="J17" s="11">
        <f t="shared" si="1"/>
        <v>99347.770482432548</v>
      </c>
      <c r="K17" s="11">
        <f t="shared" si="2"/>
        <v>7833768.7711460609</v>
      </c>
      <c r="L17" s="14">
        <f t="shared" si="5"/>
        <v>78.767287615653899</v>
      </c>
    </row>
    <row r="18" spans="1:12" x14ac:dyDescent="0.2">
      <c r="A18" s="15">
        <v>9</v>
      </c>
      <c r="B18" s="51">
        <v>1</v>
      </c>
      <c r="C18" s="20">
        <v>986</v>
      </c>
      <c r="D18" s="20">
        <v>913</v>
      </c>
      <c r="E18" s="52">
        <v>0.5</v>
      </c>
      <c r="F18" s="13">
        <f t="shared" si="3"/>
        <v>1.05318588730911E-3</v>
      </c>
      <c r="G18" s="13">
        <f t="shared" si="0"/>
        <v>1.0526315789473682E-3</v>
      </c>
      <c r="H18" s="11">
        <f t="shared" si="6"/>
        <v>99240.944922774012</v>
      </c>
      <c r="I18" s="11">
        <f t="shared" si="4"/>
        <v>104.4641525502884</v>
      </c>
      <c r="J18" s="11">
        <f t="shared" si="1"/>
        <v>99188.712846498878</v>
      </c>
      <c r="K18" s="11">
        <f t="shared" si="2"/>
        <v>7734421.0006636288</v>
      </c>
      <c r="L18" s="14">
        <f t="shared" si="5"/>
        <v>77.93578554378233</v>
      </c>
    </row>
    <row r="19" spans="1:12" x14ac:dyDescent="0.2">
      <c r="A19" s="15">
        <v>10</v>
      </c>
      <c r="B19" s="51">
        <v>1</v>
      </c>
      <c r="C19" s="20">
        <v>902</v>
      </c>
      <c r="D19" s="20">
        <v>980</v>
      </c>
      <c r="E19" s="52">
        <v>0.5</v>
      </c>
      <c r="F19" s="13">
        <f t="shared" si="3"/>
        <v>1.0626992561105207E-3</v>
      </c>
      <c r="G19" s="13">
        <f t="shared" si="0"/>
        <v>1.0621348911311736E-3</v>
      </c>
      <c r="H19" s="11">
        <f t="shared" si="6"/>
        <v>99136.48077022373</v>
      </c>
      <c r="I19" s="11">
        <f t="shared" si="4"/>
        <v>105.29631521000927</v>
      </c>
      <c r="J19" s="11">
        <f t="shared" si="1"/>
        <v>99083.832612618717</v>
      </c>
      <c r="K19" s="11">
        <f t="shared" si="2"/>
        <v>7635232.2878171299</v>
      </c>
      <c r="L19" s="14">
        <f t="shared" si="5"/>
        <v>77.017382788823184</v>
      </c>
    </row>
    <row r="20" spans="1:12" x14ac:dyDescent="0.2">
      <c r="A20" s="15">
        <v>11</v>
      </c>
      <c r="B20" s="51">
        <v>0</v>
      </c>
      <c r="C20" s="20">
        <v>912</v>
      </c>
      <c r="D20" s="20">
        <v>920</v>
      </c>
      <c r="E20" s="52">
        <v>0.5</v>
      </c>
      <c r="F20" s="13">
        <f t="shared" si="3"/>
        <v>0</v>
      </c>
      <c r="G20" s="13">
        <f t="shared" si="0"/>
        <v>0</v>
      </c>
      <c r="H20" s="11">
        <f t="shared" si="6"/>
        <v>99031.184455013718</v>
      </c>
      <c r="I20" s="11">
        <f t="shared" si="4"/>
        <v>0</v>
      </c>
      <c r="J20" s="11">
        <f t="shared" si="1"/>
        <v>99031.184455013718</v>
      </c>
      <c r="K20" s="11">
        <f t="shared" si="2"/>
        <v>7536148.4552045111</v>
      </c>
      <c r="L20" s="14">
        <f t="shared" si="5"/>
        <v>76.098740984239271</v>
      </c>
    </row>
    <row r="21" spans="1:12" x14ac:dyDescent="0.2">
      <c r="A21" s="15">
        <v>12</v>
      </c>
      <c r="B21" s="51">
        <v>0</v>
      </c>
      <c r="C21" s="20">
        <v>861</v>
      </c>
      <c r="D21" s="20">
        <v>921</v>
      </c>
      <c r="E21" s="52">
        <v>0.5</v>
      </c>
      <c r="F21" s="13">
        <f t="shared" si="3"/>
        <v>0</v>
      </c>
      <c r="G21" s="13">
        <f t="shared" si="0"/>
        <v>0</v>
      </c>
      <c r="H21" s="11">
        <f t="shared" si="6"/>
        <v>99031.184455013718</v>
      </c>
      <c r="I21" s="11">
        <f t="shared" si="4"/>
        <v>0</v>
      </c>
      <c r="J21" s="11">
        <f t="shared" si="1"/>
        <v>99031.184455013718</v>
      </c>
      <c r="K21" s="11">
        <f t="shared" si="2"/>
        <v>7437117.2707494972</v>
      </c>
      <c r="L21" s="14">
        <f t="shared" si="5"/>
        <v>75.098740984239271</v>
      </c>
    </row>
    <row r="22" spans="1:12" x14ac:dyDescent="0.2">
      <c r="A22" s="15">
        <v>13</v>
      </c>
      <c r="B22" s="51">
        <v>1</v>
      </c>
      <c r="C22" s="20">
        <v>903</v>
      </c>
      <c r="D22" s="20">
        <v>867</v>
      </c>
      <c r="E22" s="52">
        <v>0.5</v>
      </c>
      <c r="F22" s="13">
        <f t="shared" si="3"/>
        <v>1.1299435028248588E-3</v>
      </c>
      <c r="G22" s="13">
        <f t="shared" si="0"/>
        <v>1.129305477131564E-3</v>
      </c>
      <c r="H22" s="11">
        <f t="shared" si="6"/>
        <v>99031.184455013718</v>
      </c>
      <c r="I22" s="11">
        <f t="shared" si="4"/>
        <v>111.83645901187319</v>
      </c>
      <c r="J22" s="11">
        <f t="shared" si="1"/>
        <v>98975.266225507788</v>
      </c>
      <c r="K22" s="11">
        <f t="shared" si="2"/>
        <v>7338086.0862944834</v>
      </c>
      <c r="L22" s="14">
        <f t="shared" si="5"/>
        <v>74.098740984239271</v>
      </c>
    </row>
    <row r="23" spans="1:12" x14ac:dyDescent="0.2">
      <c r="A23" s="15">
        <v>14</v>
      </c>
      <c r="B23" s="51">
        <v>0</v>
      </c>
      <c r="C23" s="20">
        <v>863</v>
      </c>
      <c r="D23" s="20">
        <v>919</v>
      </c>
      <c r="E23" s="52">
        <v>0.5</v>
      </c>
      <c r="F23" s="13">
        <f t="shared" si="3"/>
        <v>0</v>
      </c>
      <c r="G23" s="13">
        <f t="shared" si="0"/>
        <v>0</v>
      </c>
      <c r="H23" s="11">
        <f t="shared" si="6"/>
        <v>98919.347996001845</v>
      </c>
      <c r="I23" s="11">
        <f t="shared" si="4"/>
        <v>0</v>
      </c>
      <c r="J23" s="11">
        <f t="shared" si="1"/>
        <v>98919.347996001845</v>
      </c>
      <c r="K23" s="11">
        <f t="shared" si="2"/>
        <v>7239110.8200689759</v>
      </c>
      <c r="L23" s="14">
        <f t="shared" si="5"/>
        <v>73.181950414407993</v>
      </c>
    </row>
    <row r="24" spans="1:12" x14ac:dyDescent="0.2">
      <c r="A24" s="15">
        <v>15</v>
      </c>
      <c r="B24" s="51">
        <v>0</v>
      </c>
      <c r="C24" s="20">
        <v>854</v>
      </c>
      <c r="D24" s="20">
        <v>862</v>
      </c>
      <c r="E24" s="52">
        <v>0.5</v>
      </c>
      <c r="F24" s="13">
        <f t="shared" si="3"/>
        <v>0</v>
      </c>
      <c r="G24" s="13">
        <f t="shared" si="0"/>
        <v>0</v>
      </c>
      <c r="H24" s="11">
        <f t="shared" si="6"/>
        <v>98919.347996001845</v>
      </c>
      <c r="I24" s="11">
        <f t="shared" si="4"/>
        <v>0</v>
      </c>
      <c r="J24" s="11">
        <f t="shared" si="1"/>
        <v>98919.347996001845</v>
      </c>
      <c r="K24" s="11">
        <f t="shared" si="2"/>
        <v>7140191.4720729738</v>
      </c>
      <c r="L24" s="14">
        <f t="shared" si="5"/>
        <v>72.181950414407993</v>
      </c>
    </row>
    <row r="25" spans="1:12" x14ac:dyDescent="0.2">
      <c r="A25" s="15">
        <v>16</v>
      </c>
      <c r="B25" s="51">
        <v>0</v>
      </c>
      <c r="C25" s="20">
        <v>766</v>
      </c>
      <c r="D25" s="20">
        <v>851</v>
      </c>
      <c r="E25" s="52">
        <v>0.5</v>
      </c>
      <c r="F25" s="13">
        <f t="shared" si="3"/>
        <v>0</v>
      </c>
      <c r="G25" s="13">
        <f t="shared" si="0"/>
        <v>0</v>
      </c>
      <c r="H25" s="11">
        <f t="shared" si="6"/>
        <v>98919.347996001845</v>
      </c>
      <c r="I25" s="11">
        <f t="shared" si="4"/>
        <v>0</v>
      </c>
      <c r="J25" s="11">
        <f t="shared" si="1"/>
        <v>98919.347996001845</v>
      </c>
      <c r="K25" s="11">
        <f t="shared" si="2"/>
        <v>7041272.1240769718</v>
      </c>
      <c r="L25" s="14">
        <f t="shared" si="5"/>
        <v>71.181950414407993</v>
      </c>
    </row>
    <row r="26" spans="1:12" x14ac:dyDescent="0.2">
      <c r="A26" s="15">
        <v>17</v>
      </c>
      <c r="B26" s="51">
        <v>0</v>
      </c>
      <c r="C26" s="20">
        <v>771</v>
      </c>
      <c r="D26" s="20">
        <v>772</v>
      </c>
      <c r="E26" s="52">
        <v>0.5</v>
      </c>
      <c r="F26" s="13">
        <f t="shared" si="3"/>
        <v>0</v>
      </c>
      <c r="G26" s="13">
        <f t="shared" si="0"/>
        <v>0</v>
      </c>
      <c r="H26" s="11">
        <f t="shared" si="6"/>
        <v>98919.347996001845</v>
      </c>
      <c r="I26" s="11">
        <f t="shared" si="4"/>
        <v>0</v>
      </c>
      <c r="J26" s="11">
        <f t="shared" si="1"/>
        <v>98919.347996001845</v>
      </c>
      <c r="K26" s="11">
        <f t="shared" si="2"/>
        <v>6942352.7760809697</v>
      </c>
      <c r="L26" s="14">
        <f t="shared" si="5"/>
        <v>70.181950414407993</v>
      </c>
    </row>
    <row r="27" spans="1:12" x14ac:dyDescent="0.2">
      <c r="A27" s="15">
        <v>18</v>
      </c>
      <c r="B27" s="51">
        <v>0</v>
      </c>
      <c r="C27" s="20">
        <v>776</v>
      </c>
      <c r="D27" s="20">
        <v>820</v>
      </c>
      <c r="E27" s="52">
        <v>0.5</v>
      </c>
      <c r="F27" s="13">
        <f t="shared" si="3"/>
        <v>0</v>
      </c>
      <c r="G27" s="13">
        <f t="shared" si="0"/>
        <v>0</v>
      </c>
      <c r="H27" s="11">
        <f t="shared" si="6"/>
        <v>98919.347996001845</v>
      </c>
      <c r="I27" s="11">
        <f t="shared" si="4"/>
        <v>0</v>
      </c>
      <c r="J27" s="11">
        <f t="shared" si="1"/>
        <v>98919.347996001845</v>
      </c>
      <c r="K27" s="11">
        <f t="shared" si="2"/>
        <v>6843433.4280849677</v>
      </c>
      <c r="L27" s="14">
        <f t="shared" si="5"/>
        <v>69.181950414407993</v>
      </c>
    </row>
    <row r="28" spans="1:12" x14ac:dyDescent="0.2">
      <c r="A28" s="15">
        <v>19</v>
      </c>
      <c r="B28" s="51">
        <v>0</v>
      </c>
      <c r="C28" s="20">
        <v>690</v>
      </c>
      <c r="D28" s="20">
        <v>832</v>
      </c>
      <c r="E28" s="52">
        <v>0.5</v>
      </c>
      <c r="F28" s="13">
        <f t="shared" si="3"/>
        <v>0</v>
      </c>
      <c r="G28" s="13">
        <f t="shared" si="0"/>
        <v>0</v>
      </c>
      <c r="H28" s="11">
        <f t="shared" si="6"/>
        <v>98919.347996001845</v>
      </c>
      <c r="I28" s="11">
        <f t="shared" si="4"/>
        <v>0</v>
      </c>
      <c r="J28" s="11">
        <f t="shared" si="1"/>
        <v>98919.347996001845</v>
      </c>
      <c r="K28" s="11">
        <f t="shared" si="2"/>
        <v>6744514.0800889656</v>
      </c>
      <c r="L28" s="14">
        <f t="shared" si="5"/>
        <v>68.181950414407979</v>
      </c>
    </row>
    <row r="29" spans="1:12" x14ac:dyDescent="0.2">
      <c r="A29" s="15">
        <v>20</v>
      </c>
      <c r="B29" s="51">
        <v>0</v>
      </c>
      <c r="C29" s="20">
        <v>698</v>
      </c>
      <c r="D29" s="20">
        <v>743</v>
      </c>
      <c r="E29" s="52">
        <v>0.5</v>
      </c>
      <c r="F29" s="13">
        <f t="shared" si="3"/>
        <v>0</v>
      </c>
      <c r="G29" s="13">
        <f t="shared" si="0"/>
        <v>0</v>
      </c>
      <c r="H29" s="11">
        <f t="shared" si="6"/>
        <v>98919.347996001845</v>
      </c>
      <c r="I29" s="11">
        <f t="shared" si="4"/>
        <v>0</v>
      </c>
      <c r="J29" s="11">
        <f t="shared" si="1"/>
        <v>98919.347996001845</v>
      </c>
      <c r="K29" s="11">
        <f t="shared" si="2"/>
        <v>6645594.7320929635</v>
      </c>
      <c r="L29" s="14">
        <f t="shared" si="5"/>
        <v>67.181950414407979</v>
      </c>
    </row>
    <row r="30" spans="1:12" x14ac:dyDescent="0.2">
      <c r="A30" s="15">
        <v>21</v>
      </c>
      <c r="B30" s="51">
        <v>0</v>
      </c>
      <c r="C30" s="20">
        <v>822</v>
      </c>
      <c r="D30" s="20">
        <v>723</v>
      </c>
      <c r="E30" s="52">
        <v>0.5</v>
      </c>
      <c r="F30" s="13">
        <f t="shared" si="3"/>
        <v>0</v>
      </c>
      <c r="G30" s="13">
        <f t="shared" si="0"/>
        <v>0</v>
      </c>
      <c r="H30" s="11">
        <f t="shared" si="6"/>
        <v>98919.347996001845</v>
      </c>
      <c r="I30" s="11">
        <f t="shared" si="4"/>
        <v>0</v>
      </c>
      <c r="J30" s="11">
        <f t="shared" si="1"/>
        <v>98919.347996001845</v>
      </c>
      <c r="K30" s="11">
        <f t="shared" si="2"/>
        <v>6546675.3840969615</v>
      </c>
      <c r="L30" s="14">
        <f t="shared" si="5"/>
        <v>66.181950414407979</v>
      </c>
    </row>
    <row r="31" spans="1:12" x14ac:dyDescent="0.2">
      <c r="A31" s="15">
        <v>22</v>
      </c>
      <c r="B31" s="51">
        <v>0</v>
      </c>
      <c r="C31" s="20">
        <v>843</v>
      </c>
      <c r="D31" s="20">
        <v>877</v>
      </c>
      <c r="E31" s="52">
        <v>0.5</v>
      </c>
      <c r="F31" s="13">
        <f t="shared" si="3"/>
        <v>0</v>
      </c>
      <c r="G31" s="13">
        <f t="shared" si="0"/>
        <v>0</v>
      </c>
      <c r="H31" s="11">
        <f t="shared" si="6"/>
        <v>98919.347996001845</v>
      </c>
      <c r="I31" s="11">
        <f t="shared" si="4"/>
        <v>0</v>
      </c>
      <c r="J31" s="11">
        <f t="shared" si="1"/>
        <v>98919.347996001845</v>
      </c>
      <c r="K31" s="11">
        <f t="shared" si="2"/>
        <v>6447756.0361009594</v>
      </c>
      <c r="L31" s="14">
        <f t="shared" si="5"/>
        <v>65.181950414407979</v>
      </c>
    </row>
    <row r="32" spans="1:12" x14ac:dyDescent="0.2">
      <c r="A32" s="15">
        <v>23</v>
      </c>
      <c r="B32" s="51">
        <v>0</v>
      </c>
      <c r="C32" s="20">
        <v>840</v>
      </c>
      <c r="D32" s="20">
        <v>878</v>
      </c>
      <c r="E32" s="52">
        <v>0.5</v>
      </c>
      <c r="F32" s="13">
        <f t="shared" si="3"/>
        <v>0</v>
      </c>
      <c r="G32" s="13">
        <f t="shared" si="0"/>
        <v>0</v>
      </c>
      <c r="H32" s="11">
        <f t="shared" si="6"/>
        <v>98919.347996001845</v>
      </c>
      <c r="I32" s="11">
        <f t="shared" si="4"/>
        <v>0</v>
      </c>
      <c r="J32" s="11">
        <f t="shared" si="1"/>
        <v>98919.347996001845</v>
      </c>
      <c r="K32" s="11">
        <f t="shared" si="2"/>
        <v>6348836.6881049573</v>
      </c>
      <c r="L32" s="14">
        <f t="shared" si="5"/>
        <v>64.181950414407979</v>
      </c>
    </row>
    <row r="33" spans="1:12" x14ac:dyDescent="0.2">
      <c r="A33" s="15">
        <v>24</v>
      </c>
      <c r="B33" s="51">
        <v>0</v>
      </c>
      <c r="C33" s="20">
        <v>906</v>
      </c>
      <c r="D33" s="20">
        <v>849</v>
      </c>
      <c r="E33" s="52">
        <v>0.5</v>
      </c>
      <c r="F33" s="13">
        <f t="shared" si="3"/>
        <v>0</v>
      </c>
      <c r="G33" s="13">
        <f t="shared" si="0"/>
        <v>0</v>
      </c>
      <c r="H33" s="11">
        <f t="shared" si="6"/>
        <v>98919.347996001845</v>
      </c>
      <c r="I33" s="11">
        <f t="shared" si="4"/>
        <v>0</v>
      </c>
      <c r="J33" s="11">
        <f t="shared" si="1"/>
        <v>98919.347996001845</v>
      </c>
      <c r="K33" s="11">
        <f t="shared" si="2"/>
        <v>6249917.3401089553</v>
      </c>
      <c r="L33" s="14">
        <f t="shared" si="5"/>
        <v>63.181950414407972</v>
      </c>
    </row>
    <row r="34" spans="1:12" x14ac:dyDescent="0.2">
      <c r="A34" s="15">
        <v>25</v>
      </c>
      <c r="B34" s="51">
        <v>0</v>
      </c>
      <c r="C34" s="20">
        <v>991</v>
      </c>
      <c r="D34" s="20">
        <v>952</v>
      </c>
      <c r="E34" s="52">
        <v>0.5</v>
      </c>
      <c r="F34" s="13">
        <f t="shared" si="3"/>
        <v>0</v>
      </c>
      <c r="G34" s="13">
        <f t="shared" si="0"/>
        <v>0</v>
      </c>
      <c r="H34" s="11">
        <f t="shared" si="6"/>
        <v>98919.347996001845</v>
      </c>
      <c r="I34" s="11">
        <f t="shared" si="4"/>
        <v>0</v>
      </c>
      <c r="J34" s="11">
        <f t="shared" si="1"/>
        <v>98919.347996001845</v>
      </c>
      <c r="K34" s="11">
        <f t="shared" si="2"/>
        <v>6150997.9921129532</v>
      </c>
      <c r="L34" s="14">
        <f t="shared" si="5"/>
        <v>62.181950414407972</v>
      </c>
    </row>
    <row r="35" spans="1:12" x14ac:dyDescent="0.2">
      <c r="A35" s="15">
        <v>26</v>
      </c>
      <c r="B35" s="51">
        <v>0</v>
      </c>
      <c r="C35" s="20">
        <v>952</v>
      </c>
      <c r="D35" s="20">
        <v>1019</v>
      </c>
      <c r="E35" s="52">
        <v>0.5</v>
      </c>
      <c r="F35" s="13">
        <f t="shared" si="3"/>
        <v>0</v>
      </c>
      <c r="G35" s="13">
        <f t="shared" si="0"/>
        <v>0</v>
      </c>
      <c r="H35" s="11">
        <f t="shared" si="6"/>
        <v>98919.347996001845</v>
      </c>
      <c r="I35" s="11">
        <f t="shared" si="4"/>
        <v>0</v>
      </c>
      <c r="J35" s="11">
        <f t="shared" si="1"/>
        <v>98919.347996001845</v>
      </c>
      <c r="K35" s="11">
        <f t="shared" si="2"/>
        <v>6052078.6441169512</v>
      </c>
      <c r="L35" s="14">
        <f t="shared" si="5"/>
        <v>61.181950414407972</v>
      </c>
    </row>
    <row r="36" spans="1:12" x14ac:dyDescent="0.2">
      <c r="A36" s="15">
        <v>27</v>
      </c>
      <c r="B36" s="51">
        <v>0</v>
      </c>
      <c r="C36" s="20">
        <v>912</v>
      </c>
      <c r="D36" s="20">
        <v>972</v>
      </c>
      <c r="E36" s="52">
        <v>0.5</v>
      </c>
      <c r="F36" s="13">
        <f t="shared" si="3"/>
        <v>0</v>
      </c>
      <c r="G36" s="13">
        <f t="shared" si="0"/>
        <v>0</v>
      </c>
      <c r="H36" s="11">
        <f t="shared" si="6"/>
        <v>98919.347996001845</v>
      </c>
      <c r="I36" s="11">
        <f t="shared" si="4"/>
        <v>0</v>
      </c>
      <c r="J36" s="11">
        <f t="shared" si="1"/>
        <v>98919.347996001845</v>
      </c>
      <c r="K36" s="11">
        <f t="shared" si="2"/>
        <v>5953159.2961209491</v>
      </c>
      <c r="L36" s="14">
        <f t="shared" si="5"/>
        <v>60.181950414407964</v>
      </c>
    </row>
    <row r="37" spans="1:12" x14ac:dyDescent="0.2">
      <c r="A37" s="15">
        <v>28</v>
      </c>
      <c r="B37" s="51">
        <v>0</v>
      </c>
      <c r="C37" s="20">
        <v>1019</v>
      </c>
      <c r="D37" s="20">
        <v>968</v>
      </c>
      <c r="E37" s="52">
        <v>0.5</v>
      </c>
      <c r="F37" s="13">
        <f t="shared" si="3"/>
        <v>0</v>
      </c>
      <c r="G37" s="13">
        <f t="shared" si="0"/>
        <v>0</v>
      </c>
      <c r="H37" s="11">
        <f t="shared" si="6"/>
        <v>98919.347996001845</v>
      </c>
      <c r="I37" s="11">
        <f t="shared" si="4"/>
        <v>0</v>
      </c>
      <c r="J37" s="11">
        <f t="shared" si="1"/>
        <v>98919.347996001845</v>
      </c>
      <c r="K37" s="11">
        <f t="shared" si="2"/>
        <v>5854239.948124947</v>
      </c>
      <c r="L37" s="14">
        <f t="shared" si="5"/>
        <v>59.181950414407964</v>
      </c>
    </row>
    <row r="38" spans="1:12" x14ac:dyDescent="0.2">
      <c r="A38" s="15">
        <v>29</v>
      </c>
      <c r="B38" s="51">
        <v>0</v>
      </c>
      <c r="C38" s="20">
        <v>1079</v>
      </c>
      <c r="D38" s="20">
        <v>1034</v>
      </c>
      <c r="E38" s="52">
        <v>0.5</v>
      </c>
      <c r="F38" s="13">
        <f t="shared" si="3"/>
        <v>0</v>
      </c>
      <c r="G38" s="13">
        <f t="shared" si="0"/>
        <v>0</v>
      </c>
      <c r="H38" s="11">
        <f t="shared" si="6"/>
        <v>98919.347996001845</v>
      </c>
      <c r="I38" s="11">
        <f t="shared" si="4"/>
        <v>0</v>
      </c>
      <c r="J38" s="11">
        <f t="shared" si="1"/>
        <v>98919.347996001845</v>
      </c>
      <c r="K38" s="11">
        <f t="shared" si="2"/>
        <v>5755320.600128945</v>
      </c>
      <c r="L38" s="14">
        <f t="shared" si="5"/>
        <v>58.181950414407964</v>
      </c>
    </row>
    <row r="39" spans="1:12" x14ac:dyDescent="0.2">
      <c r="A39" s="15">
        <v>30</v>
      </c>
      <c r="B39" s="51">
        <v>0</v>
      </c>
      <c r="C39" s="20">
        <v>1158</v>
      </c>
      <c r="D39" s="20">
        <v>1102</v>
      </c>
      <c r="E39" s="52">
        <v>0.5</v>
      </c>
      <c r="F39" s="13">
        <f t="shared" si="3"/>
        <v>0</v>
      </c>
      <c r="G39" s="13">
        <f t="shared" si="0"/>
        <v>0</v>
      </c>
      <c r="H39" s="11">
        <f t="shared" si="6"/>
        <v>98919.347996001845</v>
      </c>
      <c r="I39" s="11">
        <f t="shared" si="4"/>
        <v>0</v>
      </c>
      <c r="J39" s="11">
        <f t="shared" si="1"/>
        <v>98919.347996001845</v>
      </c>
      <c r="K39" s="11">
        <f t="shared" si="2"/>
        <v>5656401.2521329429</v>
      </c>
      <c r="L39" s="14">
        <f t="shared" si="5"/>
        <v>57.181950414407957</v>
      </c>
    </row>
    <row r="40" spans="1:12" x14ac:dyDescent="0.2">
      <c r="A40" s="15">
        <v>31</v>
      </c>
      <c r="B40" s="51">
        <v>0</v>
      </c>
      <c r="C40" s="20">
        <v>1214</v>
      </c>
      <c r="D40" s="20">
        <v>1187</v>
      </c>
      <c r="E40" s="52">
        <v>0.5</v>
      </c>
      <c r="F40" s="13">
        <f t="shared" si="3"/>
        <v>0</v>
      </c>
      <c r="G40" s="13">
        <f t="shared" si="0"/>
        <v>0</v>
      </c>
      <c r="H40" s="11">
        <f t="shared" si="6"/>
        <v>98919.347996001845</v>
      </c>
      <c r="I40" s="11">
        <f t="shared" si="4"/>
        <v>0</v>
      </c>
      <c r="J40" s="11">
        <f t="shared" si="1"/>
        <v>98919.347996001845</v>
      </c>
      <c r="K40" s="11">
        <f t="shared" si="2"/>
        <v>5557481.9041369408</v>
      </c>
      <c r="L40" s="14">
        <f t="shared" si="5"/>
        <v>56.181950414407957</v>
      </c>
    </row>
    <row r="41" spans="1:12" x14ac:dyDescent="0.2">
      <c r="A41" s="15">
        <v>32</v>
      </c>
      <c r="B41" s="51">
        <v>1</v>
      </c>
      <c r="C41" s="20">
        <v>1252</v>
      </c>
      <c r="D41" s="20">
        <v>1261</v>
      </c>
      <c r="E41" s="52">
        <v>0.5</v>
      </c>
      <c r="F41" s="13">
        <f t="shared" si="3"/>
        <v>7.9586152009550337E-4</v>
      </c>
      <c r="G41" s="13">
        <f t="shared" si="0"/>
        <v>7.955449482895784E-4</v>
      </c>
      <c r="H41" s="11">
        <f t="shared" si="6"/>
        <v>98919.347996001845</v>
      </c>
      <c r="I41" s="11">
        <f t="shared" si="4"/>
        <v>78.6947875863181</v>
      </c>
      <c r="J41" s="11">
        <f t="shared" si="1"/>
        <v>98880.000602208689</v>
      </c>
      <c r="K41" s="11">
        <f t="shared" si="2"/>
        <v>5458562.5561409388</v>
      </c>
      <c r="L41" s="14">
        <f t="shared" si="5"/>
        <v>55.181950414407957</v>
      </c>
    </row>
    <row r="42" spans="1:12" x14ac:dyDescent="0.2">
      <c r="A42" s="15">
        <v>33</v>
      </c>
      <c r="B42" s="51">
        <v>1</v>
      </c>
      <c r="C42" s="20">
        <v>1352</v>
      </c>
      <c r="D42" s="20">
        <v>1279</v>
      </c>
      <c r="E42" s="52">
        <v>0.5</v>
      </c>
      <c r="F42" s="13">
        <f t="shared" si="3"/>
        <v>7.6016723679209425E-4</v>
      </c>
      <c r="G42" s="13">
        <f t="shared" si="0"/>
        <v>7.5987841945288754E-4</v>
      </c>
      <c r="H42" s="11">
        <f t="shared" si="6"/>
        <v>98840.653208415533</v>
      </c>
      <c r="I42" s="11">
        <f t="shared" si="4"/>
        <v>75.10687933770177</v>
      </c>
      <c r="J42" s="11">
        <f t="shared" si="1"/>
        <v>98803.099768746673</v>
      </c>
      <c r="K42" s="11">
        <f t="shared" si="2"/>
        <v>5359682.5555387298</v>
      </c>
      <c r="L42" s="14">
        <f t="shared" si="5"/>
        <v>54.225486999132798</v>
      </c>
    </row>
    <row r="43" spans="1:12" x14ac:dyDescent="0.2">
      <c r="A43" s="15">
        <v>34</v>
      </c>
      <c r="B43" s="51">
        <v>0</v>
      </c>
      <c r="C43" s="20">
        <v>1347</v>
      </c>
      <c r="D43" s="20">
        <v>1362</v>
      </c>
      <c r="E43" s="52">
        <v>0.5</v>
      </c>
      <c r="F43" s="13">
        <f t="shared" si="3"/>
        <v>0</v>
      </c>
      <c r="G43" s="13">
        <f t="shared" si="0"/>
        <v>0</v>
      </c>
      <c r="H43" s="11">
        <f t="shared" si="6"/>
        <v>98765.546329077828</v>
      </c>
      <c r="I43" s="11">
        <f t="shared" si="4"/>
        <v>0</v>
      </c>
      <c r="J43" s="11">
        <f t="shared" si="1"/>
        <v>98765.546329077828</v>
      </c>
      <c r="K43" s="11">
        <f t="shared" si="2"/>
        <v>5260879.4557699831</v>
      </c>
      <c r="L43" s="14">
        <f t="shared" si="5"/>
        <v>53.266342882782325</v>
      </c>
    </row>
    <row r="44" spans="1:12" x14ac:dyDescent="0.2">
      <c r="A44" s="15">
        <v>35</v>
      </c>
      <c r="B44" s="51">
        <v>1</v>
      </c>
      <c r="C44" s="20">
        <v>1412</v>
      </c>
      <c r="D44" s="20">
        <v>1371</v>
      </c>
      <c r="E44" s="52">
        <v>0.5</v>
      </c>
      <c r="F44" s="13">
        <f t="shared" si="3"/>
        <v>7.1864893999281352E-4</v>
      </c>
      <c r="G44" s="13">
        <f t="shared" si="0"/>
        <v>7.1839080459770114E-4</v>
      </c>
      <c r="H44" s="11">
        <f t="shared" si="6"/>
        <v>98765.546329077828</v>
      </c>
      <c r="I44" s="11">
        <f t="shared" si="4"/>
        <v>70.952260293877742</v>
      </c>
      <c r="J44" s="11">
        <f t="shared" si="1"/>
        <v>98730.070198930887</v>
      </c>
      <c r="K44" s="11">
        <f t="shared" si="2"/>
        <v>5162113.9094409049</v>
      </c>
      <c r="L44" s="14">
        <f t="shared" si="5"/>
        <v>52.266342882782325</v>
      </c>
    </row>
    <row r="45" spans="1:12" x14ac:dyDescent="0.2">
      <c r="A45" s="15">
        <v>36</v>
      </c>
      <c r="B45" s="51">
        <v>0</v>
      </c>
      <c r="C45" s="20">
        <v>1528</v>
      </c>
      <c r="D45" s="20">
        <v>1433</v>
      </c>
      <c r="E45" s="52">
        <v>0.5</v>
      </c>
      <c r="F45" s="13">
        <f t="shared" si="3"/>
        <v>0</v>
      </c>
      <c r="G45" s="13">
        <f t="shared" si="0"/>
        <v>0</v>
      </c>
      <c r="H45" s="11">
        <f t="shared" si="6"/>
        <v>98694.594068783947</v>
      </c>
      <c r="I45" s="11">
        <f t="shared" si="4"/>
        <v>0</v>
      </c>
      <c r="J45" s="11">
        <f t="shared" si="1"/>
        <v>98694.594068783947</v>
      </c>
      <c r="K45" s="11">
        <f t="shared" si="2"/>
        <v>5063383.8392419741</v>
      </c>
      <c r="L45" s="14">
        <f t="shared" si="5"/>
        <v>51.303558082554275</v>
      </c>
    </row>
    <row r="46" spans="1:12" x14ac:dyDescent="0.2">
      <c r="A46" s="15">
        <v>37</v>
      </c>
      <c r="B46" s="50">
        <v>0</v>
      </c>
      <c r="C46" s="20">
        <v>1489</v>
      </c>
      <c r="D46" s="20">
        <v>1548</v>
      </c>
      <c r="E46" s="52">
        <v>0.5</v>
      </c>
      <c r="F46" s="13">
        <f t="shared" si="3"/>
        <v>0</v>
      </c>
      <c r="G46" s="13">
        <f t="shared" si="0"/>
        <v>0</v>
      </c>
      <c r="H46" s="11">
        <f t="shared" si="6"/>
        <v>98694.594068783947</v>
      </c>
      <c r="I46" s="11">
        <f t="shared" si="4"/>
        <v>0</v>
      </c>
      <c r="J46" s="11">
        <f t="shared" si="1"/>
        <v>98694.594068783947</v>
      </c>
      <c r="K46" s="11">
        <f t="shared" si="2"/>
        <v>4964689.2451731898</v>
      </c>
      <c r="L46" s="14">
        <f t="shared" si="5"/>
        <v>50.303558082554275</v>
      </c>
    </row>
    <row r="47" spans="1:12" x14ac:dyDescent="0.2">
      <c r="A47" s="15">
        <v>38</v>
      </c>
      <c r="B47" s="50">
        <v>0</v>
      </c>
      <c r="C47" s="20">
        <v>1605</v>
      </c>
      <c r="D47" s="20">
        <v>1512</v>
      </c>
      <c r="E47" s="52">
        <v>0.5</v>
      </c>
      <c r="F47" s="13">
        <f t="shared" si="3"/>
        <v>0</v>
      </c>
      <c r="G47" s="13">
        <f t="shared" si="0"/>
        <v>0</v>
      </c>
      <c r="H47" s="11">
        <f t="shared" si="6"/>
        <v>98694.594068783947</v>
      </c>
      <c r="I47" s="11">
        <f t="shared" si="4"/>
        <v>0</v>
      </c>
      <c r="J47" s="11">
        <f t="shared" si="1"/>
        <v>98694.594068783947</v>
      </c>
      <c r="K47" s="11">
        <f t="shared" si="2"/>
        <v>4865994.6511044055</v>
      </c>
      <c r="L47" s="14">
        <f t="shared" si="5"/>
        <v>49.303558082554268</v>
      </c>
    </row>
    <row r="48" spans="1:12" x14ac:dyDescent="0.2">
      <c r="A48" s="15">
        <v>39</v>
      </c>
      <c r="B48" s="50">
        <v>0</v>
      </c>
      <c r="C48" s="20">
        <v>1694</v>
      </c>
      <c r="D48" s="20">
        <v>1639</v>
      </c>
      <c r="E48" s="52">
        <v>0.5</v>
      </c>
      <c r="F48" s="13">
        <f t="shared" si="3"/>
        <v>0</v>
      </c>
      <c r="G48" s="13">
        <f t="shared" si="0"/>
        <v>0</v>
      </c>
      <c r="H48" s="11">
        <f t="shared" si="6"/>
        <v>98694.594068783947</v>
      </c>
      <c r="I48" s="11">
        <f t="shared" si="4"/>
        <v>0</v>
      </c>
      <c r="J48" s="11">
        <f t="shared" si="1"/>
        <v>98694.594068783947</v>
      </c>
      <c r="K48" s="11">
        <f t="shared" si="2"/>
        <v>4767300.0570356213</v>
      </c>
      <c r="L48" s="14">
        <f t="shared" si="5"/>
        <v>48.303558082554268</v>
      </c>
    </row>
    <row r="49" spans="1:12" x14ac:dyDescent="0.2">
      <c r="A49" s="15">
        <v>40</v>
      </c>
      <c r="B49" s="50">
        <v>1</v>
      </c>
      <c r="C49" s="20">
        <v>1669</v>
      </c>
      <c r="D49" s="20">
        <v>1693</v>
      </c>
      <c r="E49" s="52">
        <v>0.5</v>
      </c>
      <c r="F49" s="13">
        <f t="shared" si="3"/>
        <v>5.9488399762046404E-4</v>
      </c>
      <c r="G49" s="13">
        <f t="shared" si="0"/>
        <v>5.9470710674992572E-4</v>
      </c>
      <c r="H49" s="11">
        <f t="shared" si="6"/>
        <v>98694.594068783947</v>
      </c>
      <c r="I49" s="11">
        <f t="shared" si="4"/>
        <v>58.694376490504879</v>
      </c>
      <c r="J49" s="11">
        <f t="shared" si="1"/>
        <v>98665.246880538703</v>
      </c>
      <c r="K49" s="11">
        <f t="shared" si="2"/>
        <v>4668605.462966837</v>
      </c>
      <c r="L49" s="14">
        <f t="shared" si="5"/>
        <v>47.303558082554261</v>
      </c>
    </row>
    <row r="50" spans="1:12" x14ac:dyDescent="0.2">
      <c r="A50" s="15">
        <v>41</v>
      </c>
      <c r="B50" s="50">
        <v>0</v>
      </c>
      <c r="C50" s="20">
        <v>1763</v>
      </c>
      <c r="D50" s="20">
        <v>1698</v>
      </c>
      <c r="E50" s="52">
        <v>0.5</v>
      </c>
      <c r="F50" s="13">
        <f t="shared" si="3"/>
        <v>0</v>
      </c>
      <c r="G50" s="13">
        <f t="shared" si="0"/>
        <v>0</v>
      </c>
      <c r="H50" s="11">
        <f t="shared" si="6"/>
        <v>98635.899692293446</v>
      </c>
      <c r="I50" s="11">
        <f t="shared" si="4"/>
        <v>0</v>
      </c>
      <c r="J50" s="11">
        <f t="shared" si="1"/>
        <v>98635.899692293446</v>
      </c>
      <c r="K50" s="11">
        <f t="shared" si="2"/>
        <v>4569940.2160862982</v>
      </c>
      <c r="L50" s="14">
        <f t="shared" si="5"/>
        <v>46.331409054337989</v>
      </c>
    </row>
    <row r="51" spans="1:12" x14ac:dyDescent="0.2">
      <c r="A51" s="15">
        <v>42</v>
      </c>
      <c r="B51" s="50">
        <v>3</v>
      </c>
      <c r="C51" s="20">
        <v>1772</v>
      </c>
      <c r="D51" s="20">
        <v>1791</v>
      </c>
      <c r="E51" s="52">
        <v>0.5</v>
      </c>
      <c r="F51" s="13">
        <f t="shared" si="3"/>
        <v>1.6839741790625876E-3</v>
      </c>
      <c r="G51" s="13">
        <f t="shared" si="0"/>
        <v>1.6825574873808188E-3</v>
      </c>
      <c r="H51" s="11">
        <f t="shared" si="6"/>
        <v>98635.899692293446</v>
      </c>
      <c r="I51" s="11">
        <f t="shared" si="4"/>
        <v>165.96057155181174</v>
      </c>
      <c r="J51" s="11">
        <f t="shared" si="1"/>
        <v>98552.91940651754</v>
      </c>
      <c r="K51" s="11">
        <f t="shared" si="2"/>
        <v>4471304.316394005</v>
      </c>
      <c r="L51" s="14">
        <f t="shared" si="5"/>
        <v>45.331409054337989</v>
      </c>
    </row>
    <row r="52" spans="1:12" x14ac:dyDescent="0.2">
      <c r="A52" s="15">
        <v>43</v>
      </c>
      <c r="B52" s="50">
        <v>3</v>
      </c>
      <c r="C52" s="20">
        <v>1745</v>
      </c>
      <c r="D52" s="20">
        <v>1791</v>
      </c>
      <c r="E52" s="52">
        <v>0.5</v>
      </c>
      <c r="F52" s="13">
        <f t="shared" si="3"/>
        <v>1.6968325791855204E-3</v>
      </c>
      <c r="G52" s="13">
        <f t="shared" si="0"/>
        <v>1.6953941791466517E-3</v>
      </c>
      <c r="H52" s="11">
        <f t="shared" si="6"/>
        <v>98469.939120741634</v>
      </c>
      <c r="I52" s="11">
        <f t="shared" si="4"/>
        <v>166.94536160623053</v>
      </c>
      <c r="J52" s="11">
        <f t="shared" si="1"/>
        <v>98386.466439938522</v>
      </c>
      <c r="K52" s="11">
        <f t="shared" si="2"/>
        <v>4372751.3969874876</v>
      </c>
      <c r="L52" s="14">
        <f t="shared" si="5"/>
        <v>44.406967608923956</v>
      </c>
    </row>
    <row r="53" spans="1:12" x14ac:dyDescent="0.2">
      <c r="A53" s="15">
        <v>44</v>
      </c>
      <c r="B53" s="50">
        <v>0</v>
      </c>
      <c r="C53" s="20">
        <v>1706</v>
      </c>
      <c r="D53" s="20">
        <v>1758</v>
      </c>
      <c r="E53" s="52">
        <v>0.5</v>
      </c>
      <c r="F53" s="13">
        <f t="shared" si="3"/>
        <v>0</v>
      </c>
      <c r="G53" s="13">
        <f t="shared" si="0"/>
        <v>0</v>
      </c>
      <c r="H53" s="11">
        <f t="shared" si="6"/>
        <v>98302.99375913541</v>
      </c>
      <c r="I53" s="11">
        <f t="shared" si="4"/>
        <v>0</v>
      </c>
      <c r="J53" s="11">
        <f t="shared" si="1"/>
        <v>98302.99375913541</v>
      </c>
      <c r="K53" s="11">
        <f t="shared" si="2"/>
        <v>4274364.9305475494</v>
      </c>
      <c r="L53" s="14">
        <f t="shared" si="5"/>
        <v>43.481533645055727</v>
      </c>
    </row>
    <row r="54" spans="1:12" x14ac:dyDescent="0.2">
      <c r="A54" s="15">
        <v>45</v>
      </c>
      <c r="B54" s="50">
        <v>2</v>
      </c>
      <c r="C54" s="20">
        <v>1685</v>
      </c>
      <c r="D54" s="20">
        <v>1710</v>
      </c>
      <c r="E54" s="52">
        <v>0.5</v>
      </c>
      <c r="F54" s="13">
        <f t="shared" si="3"/>
        <v>1.1782032400589101E-3</v>
      </c>
      <c r="G54" s="13">
        <f t="shared" si="0"/>
        <v>1.1775095672652339E-3</v>
      </c>
      <c r="H54" s="11">
        <f t="shared" si="6"/>
        <v>98302.99375913541</v>
      </c>
      <c r="I54" s="11">
        <f t="shared" si="4"/>
        <v>115.75271564219652</v>
      </c>
      <c r="J54" s="11">
        <f t="shared" si="1"/>
        <v>98245.117401314303</v>
      </c>
      <c r="K54" s="11">
        <f t="shared" si="2"/>
        <v>4176061.9367884141</v>
      </c>
      <c r="L54" s="14">
        <f t="shared" si="5"/>
        <v>42.481533645055727</v>
      </c>
    </row>
    <row r="55" spans="1:12" x14ac:dyDescent="0.2">
      <c r="A55" s="15">
        <v>46</v>
      </c>
      <c r="B55" s="50">
        <v>2</v>
      </c>
      <c r="C55" s="20">
        <v>1661</v>
      </c>
      <c r="D55" s="20">
        <v>1693</v>
      </c>
      <c r="E55" s="52">
        <v>0.5</v>
      </c>
      <c r="F55" s="13">
        <f t="shared" si="3"/>
        <v>1.1926058437686344E-3</v>
      </c>
      <c r="G55" s="13">
        <f t="shared" si="0"/>
        <v>1.1918951132300357E-3</v>
      </c>
      <c r="H55" s="11">
        <f t="shared" si="6"/>
        <v>98187.24104349321</v>
      </c>
      <c r="I55" s="11">
        <f t="shared" si="4"/>
        <v>117.02889278127915</v>
      </c>
      <c r="J55" s="11">
        <f t="shared" si="1"/>
        <v>98128.726597102563</v>
      </c>
      <c r="K55" s="11">
        <f t="shared" si="2"/>
        <v>4077816.8193870997</v>
      </c>
      <c r="L55" s="14">
        <f t="shared" si="5"/>
        <v>41.531025579797912</v>
      </c>
    </row>
    <row r="56" spans="1:12" x14ac:dyDescent="0.2">
      <c r="A56" s="15">
        <v>47</v>
      </c>
      <c r="B56" s="50">
        <v>1</v>
      </c>
      <c r="C56" s="20">
        <v>1421</v>
      </c>
      <c r="D56" s="20">
        <v>1671</v>
      </c>
      <c r="E56" s="52">
        <v>0.5</v>
      </c>
      <c r="F56" s="13">
        <f t="shared" si="3"/>
        <v>6.4683053040103498E-4</v>
      </c>
      <c r="G56" s="13">
        <f t="shared" si="0"/>
        <v>6.4662140316844492E-4</v>
      </c>
      <c r="H56" s="11">
        <f t="shared" si="6"/>
        <v>98070.21215071193</v>
      </c>
      <c r="I56" s="11">
        <f t="shared" si="4"/>
        <v>63.414298189920423</v>
      </c>
      <c r="J56" s="11">
        <f t="shared" si="1"/>
        <v>98038.50500161697</v>
      </c>
      <c r="K56" s="11">
        <f t="shared" si="2"/>
        <v>3979688.0927899973</v>
      </c>
      <c r="L56" s="14">
        <f t="shared" si="5"/>
        <v>40.579988617482634</v>
      </c>
    </row>
    <row r="57" spans="1:12" x14ac:dyDescent="0.2">
      <c r="A57" s="15">
        <v>48</v>
      </c>
      <c r="B57" s="50">
        <v>2</v>
      </c>
      <c r="C57" s="20">
        <v>1442</v>
      </c>
      <c r="D57" s="20">
        <v>1448</v>
      </c>
      <c r="E57" s="52">
        <v>0.5</v>
      </c>
      <c r="F57" s="13">
        <f t="shared" si="3"/>
        <v>1.3840830449826989E-3</v>
      </c>
      <c r="G57" s="13">
        <f t="shared" si="0"/>
        <v>1.3831258644536651E-3</v>
      </c>
      <c r="H57" s="11">
        <f t="shared" si="6"/>
        <v>98006.79785252201</v>
      </c>
      <c r="I57" s="11">
        <f t="shared" si="4"/>
        <v>135.5557370021051</v>
      </c>
      <c r="J57" s="11">
        <f t="shared" si="1"/>
        <v>97939.019984020968</v>
      </c>
      <c r="K57" s="11">
        <f t="shared" si="2"/>
        <v>3881649.5877883802</v>
      </c>
      <c r="L57" s="14">
        <f t="shared" si="5"/>
        <v>39.605921965019022</v>
      </c>
    </row>
    <row r="58" spans="1:12" x14ac:dyDescent="0.2">
      <c r="A58" s="15">
        <v>49</v>
      </c>
      <c r="B58" s="50">
        <v>2</v>
      </c>
      <c r="C58" s="20">
        <v>1394</v>
      </c>
      <c r="D58" s="20">
        <v>1442</v>
      </c>
      <c r="E58" s="52">
        <v>0.5</v>
      </c>
      <c r="F58" s="13">
        <f t="shared" si="3"/>
        <v>1.4104372355430183E-3</v>
      </c>
      <c r="G58" s="13">
        <f t="shared" si="0"/>
        <v>1.409443269908386E-3</v>
      </c>
      <c r="H58" s="11">
        <f t="shared" si="6"/>
        <v>97871.242115519912</v>
      </c>
      <c r="I58" s="11">
        <f t="shared" si="4"/>
        <v>137.94396351729372</v>
      </c>
      <c r="J58" s="11">
        <f t="shared" si="1"/>
        <v>97802.270133761267</v>
      </c>
      <c r="K58" s="11">
        <f t="shared" si="2"/>
        <v>3783710.5678043594</v>
      </c>
      <c r="L58" s="14">
        <f t="shared" si="5"/>
        <v>38.660085291840375</v>
      </c>
    </row>
    <row r="59" spans="1:12" x14ac:dyDescent="0.2">
      <c r="A59" s="15">
        <v>50</v>
      </c>
      <c r="B59" s="50">
        <v>4</v>
      </c>
      <c r="C59" s="20">
        <v>1321</v>
      </c>
      <c r="D59" s="20">
        <v>1377</v>
      </c>
      <c r="E59" s="52">
        <v>0.5</v>
      </c>
      <c r="F59" s="13">
        <f t="shared" si="3"/>
        <v>2.9651593773165306E-3</v>
      </c>
      <c r="G59" s="13">
        <f t="shared" si="0"/>
        <v>2.9607698001480388E-3</v>
      </c>
      <c r="H59" s="11">
        <f t="shared" si="6"/>
        <v>97733.298152002622</v>
      </c>
      <c r="I59" s="11">
        <f t="shared" si="4"/>
        <v>289.36579763731351</v>
      </c>
      <c r="J59" s="11">
        <f t="shared" si="1"/>
        <v>97588.615253183976</v>
      </c>
      <c r="K59" s="11">
        <f t="shared" si="2"/>
        <v>3685908.2976705981</v>
      </c>
      <c r="L59" s="14">
        <f t="shared" si="5"/>
        <v>37.71394568039625</v>
      </c>
    </row>
    <row r="60" spans="1:12" x14ac:dyDescent="0.2">
      <c r="A60" s="15">
        <v>51</v>
      </c>
      <c r="B60" s="50">
        <v>1</v>
      </c>
      <c r="C60" s="20">
        <v>1227</v>
      </c>
      <c r="D60" s="20">
        <v>1333</v>
      </c>
      <c r="E60" s="52">
        <v>0.5</v>
      </c>
      <c r="F60" s="13">
        <f t="shared" si="3"/>
        <v>7.8125000000000004E-4</v>
      </c>
      <c r="G60" s="13">
        <f t="shared" si="0"/>
        <v>7.8094494338149163E-4</v>
      </c>
      <c r="H60" s="11">
        <f t="shared" si="6"/>
        <v>97443.932354365315</v>
      </c>
      <c r="I60" s="11">
        <f t="shared" si="4"/>
        <v>76.098346235349723</v>
      </c>
      <c r="J60" s="11">
        <f t="shared" si="1"/>
        <v>97405.883181247642</v>
      </c>
      <c r="K60" s="11">
        <f t="shared" si="2"/>
        <v>3588319.6824174142</v>
      </c>
      <c r="L60" s="14">
        <f t="shared" si="5"/>
        <v>36.824454798972035</v>
      </c>
    </row>
    <row r="61" spans="1:12" x14ac:dyDescent="0.2">
      <c r="A61" s="15">
        <v>52</v>
      </c>
      <c r="B61" s="50">
        <v>3</v>
      </c>
      <c r="C61" s="20">
        <v>1185</v>
      </c>
      <c r="D61" s="20">
        <v>1232</v>
      </c>
      <c r="E61" s="52">
        <v>0.5</v>
      </c>
      <c r="F61" s="13">
        <f t="shared" si="3"/>
        <v>2.4824162184526274E-3</v>
      </c>
      <c r="G61" s="13">
        <f t="shared" si="0"/>
        <v>2.4793388429752068E-3</v>
      </c>
      <c r="H61" s="11">
        <f t="shared" si="6"/>
        <v>97367.834008129968</v>
      </c>
      <c r="I61" s="11">
        <f t="shared" si="4"/>
        <v>241.40785291271894</v>
      </c>
      <c r="J61" s="11">
        <f t="shared" si="1"/>
        <v>97247.130081673618</v>
      </c>
      <c r="K61" s="11">
        <f t="shared" si="2"/>
        <v>3490913.7992361663</v>
      </c>
      <c r="L61" s="14">
        <f t="shared" si="5"/>
        <v>35.852844368959502</v>
      </c>
    </row>
    <row r="62" spans="1:12" x14ac:dyDescent="0.2">
      <c r="A62" s="15">
        <v>53</v>
      </c>
      <c r="B62" s="50">
        <v>3</v>
      </c>
      <c r="C62" s="20">
        <v>1152</v>
      </c>
      <c r="D62" s="20">
        <v>1202</v>
      </c>
      <c r="E62" s="52">
        <v>0.5</v>
      </c>
      <c r="F62" s="13">
        <f t="shared" si="3"/>
        <v>2.5488530161427358E-3</v>
      </c>
      <c r="G62" s="13">
        <f t="shared" si="0"/>
        <v>2.5456088247772595E-3</v>
      </c>
      <c r="H62" s="11">
        <f t="shared" si="6"/>
        <v>97126.426155217254</v>
      </c>
      <c r="I62" s="11">
        <f t="shared" si="4"/>
        <v>247.24588753979788</v>
      </c>
      <c r="J62" s="11">
        <f t="shared" si="1"/>
        <v>97002.803211447346</v>
      </c>
      <c r="K62" s="11">
        <f t="shared" si="2"/>
        <v>3393666.6691544927</v>
      </c>
      <c r="L62" s="14">
        <f t="shared" si="5"/>
        <v>34.940713907573318</v>
      </c>
    </row>
    <row r="63" spans="1:12" x14ac:dyDescent="0.2">
      <c r="A63" s="15">
        <v>54</v>
      </c>
      <c r="B63" s="50">
        <v>1</v>
      </c>
      <c r="C63" s="20">
        <v>1121</v>
      </c>
      <c r="D63" s="20">
        <v>1162</v>
      </c>
      <c r="E63" s="52">
        <v>0.5</v>
      </c>
      <c r="F63" s="13">
        <f t="shared" si="3"/>
        <v>8.7604029785370125E-4</v>
      </c>
      <c r="G63" s="13">
        <f t="shared" si="0"/>
        <v>8.7565674255691759E-4</v>
      </c>
      <c r="H63" s="11">
        <f t="shared" si="6"/>
        <v>96879.180267677453</v>
      </c>
      <c r="I63" s="11">
        <f t="shared" si="4"/>
        <v>84.832907414778845</v>
      </c>
      <c r="J63" s="11">
        <f t="shared" si="1"/>
        <v>96836.763813970072</v>
      </c>
      <c r="K63" s="11">
        <f t="shared" si="2"/>
        <v>3296663.8659430454</v>
      </c>
      <c r="L63" s="14">
        <f t="shared" si="5"/>
        <v>34.028610242513963</v>
      </c>
    </row>
    <row r="64" spans="1:12" x14ac:dyDescent="0.2">
      <c r="A64" s="15">
        <v>55</v>
      </c>
      <c r="B64" s="50">
        <v>1</v>
      </c>
      <c r="C64" s="20">
        <v>1084</v>
      </c>
      <c r="D64" s="20">
        <v>1136</v>
      </c>
      <c r="E64" s="52">
        <v>0.5</v>
      </c>
      <c r="F64" s="13">
        <f t="shared" si="3"/>
        <v>9.0090090090090091E-4</v>
      </c>
      <c r="G64" s="13">
        <f t="shared" si="0"/>
        <v>9.0049527239981979E-4</v>
      </c>
      <c r="H64" s="11">
        <f t="shared" si="6"/>
        <v>96794.347360262676</v>
      </c>
      <c r="I64" s="11">
        <f t="shared" si="4"/>
        <v>87.162852192942509</v>
      </c>
      <c r="J64" s="11">
        <f t="shared" si="1"/>
        <v>96750.765934166207</v>
      </c>
      <c r="K64" s="11">
        <f t="shared" si="2"/>
        <v>3199827.1021290752</v>
      </c>
      <c r="L64" s="14">
        <f t="shared" si="5"/>
        <v>33.057995527564366</v>
      </c>
    </row>
    <row r="65" spans="1:12" x14ac:dyDescent="0.2">
      <c r="A65" s="15">
        <v>56</v>
      </c>
      <c r="B65" s="50">
        <v>4</v>
      </c>
      <c r="C65" s="20">
        <v>1075</v>
      </c>
      <c r="D65" s="20">
        <v>1084</v>
      </c>
      <c r="E65" s="52">
        <v>0.5</v>
      </c>
      <c r="F65" s="13">
        <f t="shared" si="3"/>
        <v>3.7054191755442334E-3</v>
      </c>
      <c r="G65" s="13">
        <f t="shared" si="0"/>
        <v>3.6985668053629221E-3</v>
      </c>
      <c r="H65" s="11">
        <f t="shared" si="6"/>
        <v>96707.184508069739</v>
      </c>
      <c r="I65" s="11">
        <f t="shared" si="4"/>
        <v>357.67798246165415</v>
      </c>
      <c r="J65" s="11">
        <f t="shared" si="1"/>
        <v>96528.345516838919</v>
      </c>
      <c r="K65" s="11">
        <f t="shared" si="2"/>
        <v>3103076.3361949092</v>
      </c>
      <c r="L65" s="14">
        <f t="shared" si="5"/>
        <v>32.087340273420665</v>
      </c>
    </row>
    <row r="66" spans="1:12" x14ac:dyDescent="0.2">
      <c r="A66" s="15">
        <v>57</v>
      </c>
      <c r="B66" s="50">
        <v>1</v>
      </c>
      <c r="C66" s="20">
        <v>1086</v>
      </c>
      <c r="D66" s="20">
        <v>1066</v>
      </c>
      <c r="E66" s="52">
        <v>0.5</v>
      </c>
      <c r="F66" s="13">
        <f t="shared" si="3"/>
        <v>9.2936802973977691E-4</v>
      </c>
      <c r="G66" s="13">
        <f t="shared" si="0"/>
        <v>9.2893636785880169E-4</v>
      </c>
      <c r="H66" s="11">
        <f t="shared" si="6"/>
        <v>96349.506525608085</v>
      </c>
      <c r="I66" s="11">
        <f t="shared" si="4"/>
        <v>89.502560636886287</v>
      </c>
      <c r="J66" s="11">
        <f t="shared" si="1"/>
        <v>96304.755245289634</v>
      </c>
      <c r="K66" s="11">
        <f t="shared" si="2"/>
        <v>3006547.9906780701</v>
      </c>
      <c r="L66" s="14">
        <f t="shared" si="5"/>
        <v>31.204601861442644</v>
      </c>
    </row>
    <row r="67" spans="1:12" x14ac:dyDescent="0.2">
      <c r="A67" s="15">
        <v>58</v>
      </c>
      <c r="B67" s="50">
        <v>3</v>
      </c>
      <c r="C67" s="20">
        <v>1021</v>
      </c>
      <c r="D67" s="20">
        <v>1089</v>
      </c>
      <c r="E67" s="52">
        <v>0.5</v>
      </c>
      <c r="F67" s="13">
        <f t="shared" si="3"/>
        <v>2.843601895734597E-3</v>
      </c>
      <c r="G67" s="13">
        <f t="shared" si="0"/>
        <v>2.8395646000946521E-3</v>
      </c>
      <c r="H67" s="11">
        <f t="shared" si="6"/>
        <v>96260.003964971198</v>
      </c>
      <c r="I67" s="11">
        <f t="shared" si="4"/>
        <v>273.33649966390306</v>
      </c>
      <c r="J67" s="11">
        <f t="shared" si="1"/>
        <v>96123.335715139256</v>
      </c>
      <c r="K67" s="11">
        <f t="shared" si="2"/>
        <v>2910243.2354327803</v>
      </c>
      <c r="L67" s="14">
        <f t="shared" si="5"/>
        <v>30.233151003108325</v>
      </c>
    </row>
    <row r="68" spans="1:12" x14ac:dyDescent="0.2">
      <c r="A68" s="15">
        <v>59</v>
      </c>
      <c r="B68" s="50">
        <v>5</v>
      </c>
      <c r="C68" s="20">
        <v>1008</v>
      </c>
      <c r="D68" s="20">
        <v>1017</v>
      </c>
      <c r="E68" s="52">
        <v>0.5</v>
      </c>
      <c r="F68" s="13">
        <f t="shared" si="3"/>
        <v>4.9382716049382715E-3</v>
      </c>
      <c r="G68" s="13">
        <f t="shared" si="0"/>
        <v>4.9261083743842365E-3</v>
      </c>
      <c r="H68" s="11">
        <f t="shared" si="6"/>
        <v>95986.667465307299</v>
      </c>
      <c r="I68" s="11">
        <f t="shared" si="4"/>
        <v>472.84072643008523</v>
      </c>
      <c r="J68" s="11">
        <f t="shared" si="1"/>
        <v>95750.247102092253</v>
      </c>
      <c r="K68" s="11">
        <f t="shared" si="2"/>
        <v>2814119.8997176411</v>
      </c>
      <c r="L68" s="14">
        <f t="shared" si="5"/>
        <v>29.317820631024151</v>
      </c>
    </row>
    <row r="69" spans="1:12" x14ac:dyDescent="0.2">
      <c r="A69" s="15">
        <v>60</v>
      </c>
      <c r="B69" s="50">
        <v>3</v>
      </c>
      <c r="C69" s="20">
        <v>1016</v>
      </c>
      <c r="D69" s="20">
        <v>1004</v>
      </c>
      <c r="E69" s="52">
        <v>0.5</v>
      </c>
      <c r="F69" s="13">
        <f t="shared" si="3"/>
        <v>2.9702970297029703E-3</v>
      </c>
      <c r="G69" s="13">
        <f t="shared" si="0"/>
        <v>2.9658922392486408E-3</v>
      </c>
      <c r="H69" s="11">
        <f t="shared" si="6"/>
        <v>95513.826738877207</v>
      </c>
      <c r="I69" s="11">
        <f t="shared" si="4"/>
        <v>283.28371746577523</v>
      </c>
      <c r="J69" s="11">
        <f t="shared" si="1"/>
        <v>95372.184880144312</v>
      </c>
      <c r="K69" s="11">
        <f t="shared" si="2"/>
        <v>2718369.6526155486</v>
      </c>
      <c r="L69" s="14">
        <f t="shared" si="5"/>
        <v>28.460483109395557</v>
      </c>
    </row>
    <row r="70" spans="1:12" x14ac:dyDescent="0.2">
      <c r="A70" s="15">
        <v>61</v>
      </c>
      <c r="B70" s="50">
        <v>2</v>
      </c>
      <c r="C70" s="20">
        <v>952</v>
      </c>
      <c r="D70" s="20">
        <v>1014</v>
      </c>
      <c r="E70" s="52">
        <v>0.5</v>
      </c>
      <c r="F70" s="13">
        <f t="shared" si="3"/>
        <v>2.0345879959308239E-3</v>
      </c>
      <c r="G70" s="13">
        <f t="shared" si="0"/>
        <v>2.0325203252032522E-3</v>
      </c>
      <c r="H70" s="11">
        <f t="shared" si="6"/>
        <v>95230.543021411431</v>
      </c>
      <c r="I70" s="11">
        <f t="shared" si="4"/>
        <v>193.55801427116145</v>
      </c>
      <c r="J70" s="11">
        <f t="shared" si="1"/>
        <v>95133.764014275861</v>
      </c>
      <c r="K70" s="11">
        <f t="shared" si="2"/>
        <v>2622997.4677354041</v>
      </c>
      <c r="L70" s="14">
        <f t="shared" si="5"/>
        <v>27.543657575759649</v>
      </c>
    </row>
    <row r="71" spans="1:12" x14ac:dyDescent="0.2">
      <c r="A71" s="15">
        <v>62</v>
      </c>
      <c r="B71" s="50">
        <v>3</v>
      </c>
      <c r="C71" s="20">
        <v>954</v>
      </c>
      <c r="D71" s="20">
        <v>943</v>
      </c>
      <c r="E71" s="52">
        <v>0.5</v>
      </c>
      <c r="F71" s="13">
        <f t="shared" si="3"/>
        <v>3.1628887717448603E-3</v>
      </c>
      <c r="G71" s="13">
        <f t="shared" si="0"/>
        <v>3.1578947368421052E-3</v>
      </c>
      <c r="H71" s="11">
        <f t="shared" si="6"/>
        <v>95036.985007140276</v>
      </c>
      <c r="I71" s="11">
        <f t="shared" si="4"/>
        <v>300.11679475939036</v>
      </c>
      <c r="J71" s="11">
        <f t="shared" si="1"/>
        <v>94886.926609760572</v>
      </c>
      <c r="K71" s="11">
        <f t="shared" si="2"/>
        <v>2527863.7037211284</v>
      </c>
      <c r="L71" s="14">
        <f t="shared" si="5"/>
        <v>26.598736308093169</v>
      </c>
    </row>
    <row r="72" spans="1:12" x14ac:dyDescent="0.2">
      <c r="A72" s="15">
        <v>63</v>
      </c>
      <c r="B72" s="50">
        <v>2</v>
      </c>
      <c r="C72" s="20">
        <v>883</v>
      </c>
      <c r="D72" s="20">
        <v>953</v>
      </c>
      <c r="E72" s="52">
        <v>0.5</v>
      </c>
      <c r="F72" s="13">
        <f t="shared" si="3"/>
        <v>2.1786492374727671E-3</v>
      </c>
      <c r="G72" s="13">
        <f t="shared" si="0"/>
        <v>2.176278563656148E-3</v>
      </c>
      <c r="H72" s="11">
        <f t="shared" si="6"/>
        <v>94736.868212380883</v>
      </c>
      <c r="I72" s="11">
        <f t="shared" si="4"/>
        <v>206.17381547852204</v>
      </c>
      <c r="J72" s="11">
        <f t="shared" si="1"/>
        <v>94633.781304641612</v>
      </c>
      <c r="K72" s="11">
        <f t="shared" si="2"/>
        <v>2432976.7771113678</v>
      </c>
      <c r="L72" s="14">
        <f t="shared" si="5"/>
        <v>25.681414459016381</v>
      </c>
    </row>
    <row r="73" spans="1:12" x14ac:dyDescent="0.2">
      <c r="A73" s="15">
        <v>64</v>
      </c>
      <c r="B73" s="50">
        <v>2</v>
      </c>
      <c r="C73" s="20">
        <v>981</v>
      </c>
      <c r="D73" s="20">
        <v>882</v>
      </c>
      <c r="E73" s="52">
        <v>0.5</v>
      </c>
      <c r="F73" s="13">
        <f t="shared" si="3"/>
        <v>2.1470746108427268E-3</v>
      </c>
      <c r="G73" s="13">
        <f t="shared" ref="G73:G108" si="7">F73/((1+(1-E73)*F73))</f>
        <v>2.1447721179624663E-3</v>
      </c>
      <c r="H73" s="11">
        <f t="shared" si="6"/>
        <v>94530.694396902356</v>
      </c>
      <c r="I73" s="11">
        <f t="shared" si="4"/>
        <v>202.74679763410691</v>
      </c>
      <c r="J73" s="11">
        <f t="shared" ref="J73:J108" si="8">H74+I73*E73</f>
        <v>94429.320998085299</v>
      </c>
      <c r="K73" s="11">
        <f t="shared" ref="K73:K97" si="9">K74+J73</f>
        <v>2338342.9958067262</v>
      </c>
      <c r="L73" s="14">
        <f t="shared" si="5"/>
        <v>24.736335755546406</v>
      </c>
    </row>
    <row r="74" spans="1:12" x14ac:dyDescent="0.2">
      <c r="A74" s="15">
        <v>65</v>
      </c>
      <c r="B74" s="50">
        <v>3</v>
      </c>
      <c r="C74" s="20">
        <v>981</v>
      </c>
      <c r="D74" s="20">
        <v>975</v>
      </c>
      <c r="E74" s="52">
        <v>0.5</v>
      </c>
      <c r="F74" s="13">
        <f t="shared" ref="F74:F108" si="10">B74/((C74+D74)/2)</f>
        <v>3.0674846625766872E-3</v>
      </c>
      <c r="G74" s="13">
        <f t="shared" si="7"/>
        <v>3.0627871362940273E-3</v>
      </c>
      <c r="H74" s="11">
        <f t="shared" si="6"/>
        <v>94327.947599268242</v>
      </c>
      <c r="I74" s="11">
        <f t="shared" ref="I74:I108" si="11">H74*G74</f>
        <v>288.90642450005583</v>
      </c>
      <c r="J74" s="11">
        <f t="shared" si="8"/>
        <v>94183.494387018203</v>
      </c>
      <c r="K74" s="11">
        <f t="shared" si="9"/>
        <v>2243913.674808641</v>
      </c>
      <c r="L74" s="14">
        <f t="shared" ref="L74:L108" si="12">K74/H74</f>
        <v>23.78842890064162</v>
      </c>
    </row>
    <row r="75" spans="1:12" x14ac:dyDescent="0.2">
      <c r="A75" s="15">
        <v>66</v>
      </c>
      <c r="B75" s="50">
        <v>3</v>
      </c>
      <c r="C75" s="20">
        <v>1056</v>
      </c>
      <c r="D75" s="20">
        <v>982</v>
      </c>
      <c r="E75" s="52">
        <v>0.5</v>
      </c>
      <c r="F75" s="13">
        <f t="shared" si="10"/>
        <v>2.944062806673209E-3</v>
      </c>
      <c r="G75" s="13">
        <f t="shared" si="7"/>
        <v>2.9397354238118573E-3</v>
      </c>
      <c r="H75" s="11">
        <f t="shared" ref="H75:H108" si="13">H74-I74</f>
        <v>94039.041174768179</v>
      </c>
      <c r="I75" s="11">
        <f t="shared" si="11"/>
        <v>276.44990056276782</v>
      </c>
      <c r="J75" s="11">
        <f t="shared" si="8"/>
        <v>93900.816224486785</v>
      </c>
      <c r="K75" s="11">
        <f t="shared" si="9"/>
        <v>2149730.1804216229</v>
      </c>
      <c r="L75" s="14">
        <f t="shared" si="12"/>
        <v>22.859975533208878</v>
      </c>
    </row>
    <row r="76" spans="1:12" x14ac:dyDescent="0.2">
      <c r="A76" s="15">
        <v>67</v>
      </c>
      <c r="B76" s="50">
        <v>3</v>
      </c>
      <c r="C76" s="20">
        <v>1021</v>
      </c>
      <c r="D76" s="20">
        <v>1055</v>
      </c>
      <c r="E76" s="52">
        <v>0.5</v>
      </c>
      <c r="F76" s="13">
        <f t="shared" si="10"/>
        <v>2.8901734104046241E-3</v>
      </c>
      <c r="G76" s="13">
        <f t="shared" si="7"/>
        <v>2.886002886002886E-3</v>
      </c>
      <c r="H76" s="11">
        <f t="shared" si="13"/>
        <v>93762.591274205406</v>
      </c>
      <c r="I76" s="11">
        <f t="shared" si="11"/>
        <v>270.59910901646583</v>
      </c>
      <c r="J76" s="11">
        <f t="shared" si="8"/>
        <v>93627.291719697183</v>
      </c>
      <c r="K76" s="11">
        <f t="shared" si="9"/>
        <v>2055829.3641971361</v>
      </c>
      <c r="L76" s="14">
        <f t="shared" si="12"/>
        <v>21.925901750997213</v>
      </c>
    </row>
    <row r="77" spans="1:12" x14ac:dyDescent="0.2">
      <c r="A77" s="15">
        <v>68</v>
      </c>
      <c r="B77" s="50">
        <v>6</v>
      </c>
      <c r="C77" s="20">
        <v>1197</v>
      </c>
      <c r="D77" s="20">
        <v>1017</v>
      </c>
      <c r="E77" s="52">
        <v>0.5</v>
      </c>
      <c r="F77" s="13">
        <f t="shared" si="10"/>
        <v>5.4200542005420054E-3</v>
      </c>
      <c r="G77" s="13">
        <f t="shared" si="7"/>
        <v>5.4054054054054057E-3</v>
      </c>
      <c r="H77" s="11">
        <f t="shared" si="13"/>
        <v>93491.992165188945</v>
      </c>
      <c r="I77" s="11">
        <f t="shared" si="11"/>
        <v>505.36211981183214</v>
      </c>
      <c r="J77" s="11">
        <f t="shared" si="8"/>
        <v>93239.311105283021</v>
      </c>
      <c r="K77" s="11">
        <f t="shared" si="9"/>
        <v>1962202.072477439</v>
      </c>
      <c r="L77" s="14">
        <f t="shared" si="12"/>
        <v>20.987915938409646</v>
      </c>
    </row>
    <row r="78" spans="1:12" x14ac:dyDescent="0.2">
      <c r="A78" s="15">
        <v>69</v>
      </c>
      <c r="B78" s="50">
        <v>7</v>
      </c>
      <c r="C78" s="20">
        <v>1371</v>
      </c>
      <c r="D78" s="20">
        <v>1190</v>
      </c>
      <c r="E78" s="52">
        <v>0.5</v>
      </c>
      <c r="F78" s="13">
        <f t="shared" si="10"/>
        <v>5.4666146036704416E-3</v>
      </c>
      <c r="G78" s="13">
        <f t="shared" si="7"/>
        <v>5.4517133956386299E-3</v>
      </c>
      <c r="H78" s="11">
        <f t="shared" si="13"/>
        <v>92986.630045377111</v>
      </c>
      <c r="I78" s="11">
        <f t="shared" si="11"/>
        <v>506.9364566336759</v>
      </c>
      <c r="J78" s="11">
        <f t="shared" si="8"/>
        <v>92733.161817060274</v>
      </c>
      <c r="K78" s="11">
        <f t="shared" si="9"/>
        <v>1868962.761372156</v>
      </c>
      <c r="L78" s="14">
        <f t="shared" si="12"/>
        <v>20.099263307640136</v>
      </c>
    </row>
    <row r="79" spans="1:12" x14ac:dyDescent="0.2">
      <c r="A79" s="15">
        <v>70</v>
      </c>
      <c r="B79" s="50">
        <v>8</v>
      </c>
      <c r="C79" s="20">
        <v>1281</v>
      </c>
      <c r="D79" s="20">
        <v>1367</v>
      </c>
      <c r="E79" s="52">
        <v>0.5</v>
      </c>
      <c r="F79" s="13">
        <f t="shared" si="10"/>
        <v>6.0422960725075529E-3</v>
      </c>
      <c r="G79" s="13">
        <f t="shared" si="7"/>
        <v>6.0240963855421681E-3</v>
      </c>
      <c r="H79" s="11">
        <f t="shared" si="13"/>
        <v>92479.693588743437</v>
      </c>
      <c r="I79" s="11">
        <f t="shared" si="11"/>
        <v>557.10658788399655</v>
      </c>
      <c r="J79" s="11">
        <f t="shared" si="8"/>
        <v>92201.140294801429</v>
      </c>
      <c r="K79" s="11">
        <f t="shared" si="9"/>
        <v>1776229.5995550957</v>
      </c>
      <c r="L79" s="14">
        <f t="shared" si="12"/>
        <v>19.206698580274029</v>
      </c>
    </row>
    <row r="80" spans="1:12" x14ac:dyDescent="0.2">
      <c r="A80" s="15">
        <v>71</v>
      </c>
      <c r="B80" s="50">
        <v>7</v>
      </c>
      <c r="C80" s="20">
        <v>1147</v>
      </c>
      <c r="D80" s="20">
        <v>1279</v>
      </c>
      <c r="E80" s="52">
        <v>0.5</v>
      </c>
      <c r="F80" s="13">
        <f t="shared" si="10"/>
        <v>5.7708161582852432E-3</v>
      </c>
      <c r="G80" s="13">
        <f t="shared" si="7"/>
        <v>5.754212905877517E-3</v>
      </c>
      <c r="H80" s="11">
        <f t="shared" si="13"/>
        <v>91922.587000859436</v>
      </c>
      <c r="I80" s="11">
        <f t="shared" si="11"/>
        <v>528.94213646199421</v>
      </c>
      <c r="J80" s="11">
        <f t="shared" si="8"/>
        <v>91658.11593262844</v>
      </c>
      <c r="K80" s="11">
        <f t="shared" si="9"/>
        <v>1684028.4592602942</v>
      </c>
      <c r="L80" s="14">
        <f t="shared" si="12"/>
        <v>18.320072511063568</v>
      </c>
    </row>
    <row r="81" spans="1:12" x14ac:dyDescent="0.2">
      <c r="A81" s="15">
        <v>72</v>
      </c>
      <c r="B81" s="50">
        <v>8</v>
      </c>
      <c r="C81" s="20">
        <v>1183</v>
      </c>
      <c r="D81" s="20">
        <v>1136</v>
      </c>
      <c r="E81" s="52">
        <v>0.5</v>
      </c>
      <c r="F81" s="13">
        <f t="shared" si="10"/>
        <v>6.8995256576110395E-3</v>
      </c>
      <c r="G81" s="13">
        <f t="shared" si="7"/>
        <v>6.8758057584873229E-3</v>
      </c>
      <c r="H81" s="11">
        <f t="shared" si="13"/>
        <v>91393.644864397444</v>
      </c>
      <c r="I81" s="11">
        <f t="shared" si="11"/>
        <v>628.40494964776929</v>
      </c>
      <c r="J81" s="11">
        <f t="shared" si="8"/>
        <v>91079.442389573567</v>
      </c>
      <c r="K81" s="11">
        <f t="shared" si="9"/>
        <v>1592370.3433276657</v>
      </c>
      <c r="L81" s="14">
        <f t="shared" si="12"/>
        <v>17.423206456972988</v>
      </c>
    </row>
    <row r="82" spans="1:12" x14ac:dyDescent="0.2">
      <c r="A82" s="15">
        <v>73</v>
      </c>
      <c r="B82" s="50">
        <v>11</v>
      </c>
      <c r="C82" s="20">
        <v>1125</v>
      </c>
      <c r="D82" s="20">
        <v>1170</v>
      </c>
      <c r="E82" s="52">
        <v>0.5</v>
      </c>
      <c r="F82" s="13">
        <f t="shared" si="10"/>
        <v>9.5860566448801744E-3</v>
      </c>
      <c r="G82" s="13">
        <f t="shared" si="7"/>
        <v>9.5403295750216832E-3</v>
      </c>
      <c r="H82" s="11">
        <f t="shared" si="13"/>
        <v>90765.239914749676</v>
      </c>
      <c r="I82" s="11">
        <f t="shared" si="11"/>
        <v>865.93030274262492</v>
      </c>
      <c r="J82" s="11">
        <f t="shared" si="8"/>
        <v>90332.274763378373</v>
      </c>
      <c r="K82" s="11">
        <f t="shared" si="9"/>
        <v>1501290.900938092</v>
      </c>
      <c r="L82" s="14">
        <f t="shared" si="12"/>
        <v>16.540372750054583</v>
      </c>
    </row>
    <row r="83" spans="1:12" x14ac:dyDescent="0.2">
      <c r="A83" s="15">
        <v>74</v>
      </c>
      <c r="B83" s="50">
        <v>11</v>
      </c>
      <c r="C83" s="20">
        <v>984</v>
      </c>
      <c r="D83" s="20">
        <v>1109</v>
      </c>
      <c r="E83" s="52">
        <v>0.5</v>
      </c>
      <c r="F83" s="13">
        <f t="shared" si="10"/>
        <v>1.051122790253225E-2</v>
      </c>
      <c r="G83" s="13">
        <f t="shared" si="7"/>
        <v>1.0456273764258556E-2</v>
      </c>
      <c r="H83" s="11">
        <f t="shared" si="13"/>
        <v>89899.309612007055</v>
      </c>
      <c r="I83" s="11">
        <f t="shared" si="11"/>
        <v>940.01179252098643</v>
      </c>
      <c r="J83" s="11">
        <f t="shared" si="8"/>
        <v>89429.303715746559</v>
      </c>
      <c r="K83" s="11">
        <f t="shared" si="9"/>
        <v>1410958.6261747137</v>
      </c>
      <c r="L83" s="14">
        <f t="shared" si="12"/>
        <v>15.694877216123409</v>
      </c>
    </row>
    <row r="84" spans="1:12" x14ac:dyDescent="0.2">
      <c r="A84" s="15">
        <v>75</v>
      </c>
      <c r="B84" s="50">
        <v>16</v>
      </c>
      <c r="C84" s="20">
        <v>752</v>
      </c>
      <c r="D84" s="20">
        <v>964</v>
      </c>
      <c r="E84" s="52">
        <v>0.5</v>
      </c>
      <c r="F84" s="13">
        <f t="shared" si="10"/>
        <v>1.8648018648018648E-2</v>
      </c>
      <c r="G84" s="13">
        <f t="shared" si="7"/>
        <v>1.8475750577367209E-2</v>
      </c>
      <c r="H84" s="11">
        <f t="shared" si="13"/>
        <v>88959.297819486063</v>
      </c>
      <c r="I84" s="11">
        <f t="shared" si="11"/>
        <v>1643.5897980505511</v>
      </c>
      <c r="J84" s="11">
        <f t="shared" si="8"/>
        <v>88137.502920460785</v>
      </c>
      <c r="K84" s="11">
        <f t="shared" si="9"/>
        <v>1321529.3224589671</v>
      </c>
      <c r="L84" s="14">
        <f t="shared" si="12"/>
        <v>14.855437878349498</v>
      </c>
    </row>
    <row r="85" spans="1:12" x14ac:dyDescent="0.2">
      <c r="A85" s="15">
        <v>76</v>
      </c>
      <c r="B85" s="50">
        <v>9</v>
      </c>
      <c r="C85" s="20">
        <v>598</v>
      </c>
      <c r="D85" s="20">
        <v>738</v>
      </c>
      <c r="E85" s="52">
        <v>0.5</v>
      </c>
      <c r="F85" s="13">
        <f t="shared" si="10"/>
        <v>1.3473053892215569E-2</v>
      </c>
      <c r="G85" s="13">
        <f t="shared" si="7"/>
        <v>1.338289962825279E-2</v>
      </c>
      <c r="H85" s="11">
        <f t="shared" si="13"/>
        <v>87315.708021435508</v>
      </c>
      <c r="I85" s="11">
        <f t="shared" si="11"/>
        <v>1168.5373564206984</v>
      </c>
      <c r="J85" s="11">
        <f t="shared" si="8"/>
        <v>86731.439343225167</v>
      </c>
      <c r="K85" s="11">
        <f t="shared" si="9"/>
        <v>1233391.8195385062</v>
      </c>
      <c r="L85" s="14">
        <f t="shared" si="12"/>
        <v>14.125657885471369</v>
      </c>
    </row>
    <row r="86" spans="1:12" x14ac:dyDescent="0.2">
      <c r="A86" s="15">
        <v>77</v>
      </c>
      <c r="B86" s="50">
        <v>4</v>
      </c>
      <c r="C86" s="20">
        <v>771</v>
      </c>
      <c r="D86" s="20">
        <v>591</v>
      </c>
      <c r="E86" s="52">
        <v>0.5</v>
      </c>
      <c r="F86" s="13">
        <f t="shared" si="10"/>
        <v>5.8737151248164461E-3</v>
      </c>
      <c r="G86" s="13">
        <f t="shared" si="7"/>
        <v>5.8565153733528543E-3</v>
      </c>
      <c r="H86" s="11">
        <f t="shared" si="13"/>
        <v>86147.170665014812</v>
      </c>
      <c r="I86" s="11">
        <f t="shared" si="11"/>
        <v>504.5222293705113</v>
      </c>
      <c r="J86" s="11">
        <f t="shared" si="8"/>
        <v>85894.909550329554</v>
      </c>
      <c r="K86" s="11">
        <f t="shared" si="9"/>
        <v>1146660.380195281</v>
      </c>
      <c r="L86" s="14">
        <f t="shared" si="12"/>
        <v>13.310482182335337</v>
      </c>
    </row>
    <row r="87" spans="1:12" x14ac:dyDescent="0.2">
      <c r="A87" s="15">
        <v>78</v>
      </c>
      <c r="B87" s="50">
        <v>5</v>
      </c>
      <c r="C87" s="20">
        <v>442</v>
      </c>
      <c r="D87" s="20">
        <v>767</v>
      </c>
      <c r="E87" s="52">
        <v>0.5</v>
      </c>
      <c r="F87" s="13">
        <f t="shared" si="10"/>
        <v>8.271298593879239E-3</v>
      </c>
      <c r="G87" s="13">
        <f t="shared" si="7"/>
        <v>8.237232289950578E-3</v>
      </c>
      <c r="H87" s="11">
        <f t="shared" si="13"/>
        <v>85642.648435644296</v>
      </c>
      <c r="I87" s="11">
        <f t="shared" si="11"/>
        <v>705.45838909097461</v>
      </c>
      <c r="J87" s="11">
        <f t="shared" si="8"/>
        <v>85289.919241098818</v>
      </c>
      <c r="K87" s="11">
        <f t="shared" si="9"/>
        <v>1060765.4706449516</v>
      </c>
      <c r="L87" s="14">
        <f t="shared" si="12"/>
        <v>12.38594894040506</v>
      </c>
    </row>
    <row r="88" spans="1:12" x14ac:dyDescent="0.2">
      <c r="A88" s="15">
        <v>79</v>
      </c>
      <c r="B88" s="50">
        <v>13</v>
      </c>
      <c r="C88" s="20">
        <v>555</v>
      </c>
      <c r="D88" s="20">
        <v>435</v>
      </c>
      <c r="E88" s="52">
        <v>0.5</v>
      </c>
      <c r="F88" s="13">
        <f t="shared" si="10"/>
        <v>2.6262626262626262E-2</v>
      </c>
      <c r="G88" s="13">
        <f t="shared" si="7"/>
        <v>2.5922233300099701E-2</v>
      </c>
      <c r="H88" s="11">
        <f t="shared" si="13"/>
        <v>84937.190046553325</v>
      </c>
      <c r="I88" s="11">
        <f t="shared" si="11"/>
        <v>2201.7616562416615</v>
      </c>
      <c r="J88" s="11">
        <f t="shared" si="8"/>
        <v>83836.309218432492</v>
      </c>
      <c r="K88" s="11">
        <f t="shared" si="9"/>
        <v>975475.55140385265</v>
      </c>
      <c r="L88" s="14">
        <f t="shared" si="12"/>
        <v>11.484669446554602</v>
      </c>
    </row>
    <row r="89" spans="1:12" x14ac:dyDescent="0.2">
      <c r="A89" s="15">
        <v>80</v>
      </c>
      <c r="B89" s="50">
        <v>20</v>
      </c>
      <c r="C89" s="20">
        <v>551</v>
      </c>
      <c r="D89" s="20">
        <v>535</v>
      </c>
      <c r="E89" s="52">
        <v>0.5</v>
      </c>
      <c r="F89" s="13">
        <f t="shared" si="10"/>
        <v>3.6832412523020261E-2</v>
      </c>
      <c r="G89" s="13">
        <f t="shared" si="7"/>
        <v>3.6166365280289332E-2</v>
      </c>
      <c r="H89" s="11">
        <f t="shared" si="13"/>
        <v>82735.428390311659</v>
      </c>
      <c r="I89" s="11">
        <f t="shared" si="11"/>
        <v>2992.2397247852318</v>
      </c>
      <c r="J89" s="11">
        <f t="shared" si="8"/>
        <v>81239.308527919042</v>
      </c>
      <c r="K89" s="11">
        <f t="shared" si="9"/>
        <v>891639.24218542012</v>
      </c>
      <c r="L89" s="14">
        <f t="shared" si="12"/>
        <v>10.776994324354417</v>
      </c>
    </row>
    <row r="90" spans="1:12" x14ac:dyDescent="0.2">
      <c r="A90" s="15">
        <v>81</v>
      </c>
      <c r="B90" s="50">
        <v>14</v>
      </c>
      <c r="C90" s="20">
        <v>508</v>
      </c>
      <c r="D90" s="20">
        <v>538</v>
      </c>
      <c r="E90" s="52">
        <v>0.5</v>
      </c>
      <c r="F90" s="13">
        <f t="shared" si="10"/>
        <v>2.676864244741874E-2</v>
      </c>
      <c r="G90" s="13">
        <f t="shared" si="7"/>
        <v>2.6415094339622639E-2</v>
      </c>
      <c r="H90" s="11">
        <f t="shared" si="13"/>
        <v>79743.188665526424</v>
      </c>
      <c r="I90" s="11">
        <f t="shared" si="11"/>
        <v>2106.4238515422071</v>
      </c>
      <c r="J90" s="11">
        <f t="shared" si="8"/>
        <v>78689.976739755322</v>
      </c>
      <c r="K90" s="11">
        <f t="shared" si="9"/>
        <v>810399.93365750113</v>
      </c>
      <c r="L90" s="14">
        <f t="shared" si="12"/>
        <v>10.162622629208244</v>
      </c>
    </row>
    <row r="91" spans="1:12" x14ac:dyDescent="0.2">
      <c r="A91" s="15">
        <v>82</v>
      </c>
      <c r="B91" s="50">
        <v>14</v>
      </c>
      <c r="C91" s="20">
        <v>465</v>
      </c>
      <c r="D91" s="20">
        <v>494</v>
      </c>
      <c r="E91" s="52">
        <v>0.5</v>
      </c>
      <c r="F91" s="13">
        <f t="shared" si="10"/>
        <v>2.9197080291970802E-2</v>
      </c>
      <c r="G91" s="13">
        <f t="shared" si="7"/>
        <v>2.8776978417266185E-2</v>
      </c>
      <c r="H91" s="11">
        <f t="shared" si="13"/>
        <v>77636.76481398422</v>
      </c>
      <c r="I91" s="11">
        <f t="shared" si="11"/>
        <v>2234.1515054383945</v>
      </c>
      <c r="J91" s="11">
        <f t="shared" si="8"/>
        <v>76519.689061265031</v>
      </c>
      <c r="K91" s="11">
        <f t="shared" si="9"/>
        <v>731709.95691774576</v>
      </c>
      <c r="L91" s="14">
        <f t="shared" si="12"/>
        <v>9.4247868090704809</v>
      </c>
    </row>
    <row r="92" spans="1:12" x14ac:dyDescent="0.2">
      <c r="A92" s="15">
        <v>83</v>
      </c>
      <c r="B92" s="50">
        <v>19</v>
      </c>
      <c r="C92" s="20">
        <v>414</v>
      </c>
      <c r="D92" s="20">
        <v>450</v>
      </c>
      <c r="E92" s="52">
        <v>0.5</v>
      </c>
      <c r="F92" s="13">
        <f t="shared" si="10"/>
        <v>4.3981481481481483E-2</v>
      </c>
      <c r="G92" s="13">
        <f t="shared" si="7"/>
        <v>4.3035107587768975E-2</v>
      </c>
      <c r="H92" s="11">
        <f t="shared" si="13"/>
        <v>75402.613308545828</v>
      </c>
      <c r="I92" s="11">
        <f t="shared" si="11"/>
        <v>3244.9595761322103</v>
      </c>
      <c r="J92" s="11">
        <f t="shared" si="8"/>
        <v>73780.133520479721</v>
      </c>
      <c r="K92" s="11">
        <f t="shared" si="9"/>
        <v>655190.26785648079</v>
      </c>
      <c r="L92" s="14">
        <f t="shared" si="12"/>
        <v>8.6892249367466441</v>
      </c>
    </row>
    <row r="93" spans="1:12" x14ac:dyDescent="0.2">
      <c r="A93" s="15">
        <v>84</v>
      </c>
      <c r="B93" s="50">
        <v>21</v>
      </c>
      <c r="C93" s="20">
        <v>430</v>
      </c>
      <c r="D93" s="20">
        <v>404</v>
      </c>
      <c r="E93" s="52">
        <v>0.5</v>
      </c>
      <c r="F93" s="13">
        <f t="shared" si="10"/>
        <v>5.0359712230215826E-2</v>
      </c>
      <c r="G93" s="13">
        <f t="shared" si="7"/>
        <v>4.9122807017543853E-2</v>
      </c>
      <c r="H93" s="11">
        <f t="shared" si="13"/>
        <v>72157.653732413615</v>
      </c>
      <c r="I93" s="11">
        <f t="shared" si="11"/>
        <v>3544.5864991361068</v>
      </c>
      <c r="J93" s="11">
        <f t="shared" si="8"/>
        <v>70385.360482845572</v>
      </c>
      <c r="K93" s="11">
        <f t="shared" si="9"/>
        <v>581410.13433600101</v>
      </c>
      <c r="L93" s="14">
        <f t="shared" si="12"/>
        <v>8.0574977741388008</v>
      </c>
    </row>
    <row r="94" spans="1:12" x14ac:dyDescent="0.2">
      <c r="A94" s="15">
        <v>85</v>
      </c>
      <c r="B94" s="50">
        <v>20</v>
      </c>
      <c r="C94" s="20">
        <v>379</v>
      </c>
      <c r="D94" s="20">
        <v>401</v>
      </c>
      <c r="E94" s="52">
        <v>0.5</v>
      </c>
      <c r="F94" s="13">
        <f t="shared" si="10"/>
        <v>5.128205128205128E-2</v>
      </c>
      <c r="G94" s="13">
        <f t="shared" si="7"/>
        <v>0.05</v>
      </c>
      <c r="H94" s="11">
        <f t="shared" si="13"/>
        <v>68613.067233277514</v>
      </c>
      <c r="I94" s="11">
        <f t="shared" si="11"/>
        <v>3430.6533616638758</v>
      </c>
      <c r="J94" s="11">
        <f t="shared" si="8"/>
        <v>66897.740552445568</v>
      </c>
      <c r="K94" s="11">
        <f t="shared" si="9"/>
        <v>511024.77385315549</v>
      </c>
      <c r="L94" s="14">
        <f t="shared" si="12"/>
        <v>7.4479220133932031</v>
      </c>
    </row>
    <row r="95" spans="1:12" x14ac:dyDescent="0.2">
      <c r="A95" s="15">
        <v>86</v>
      </c>
      <c r="B95" s="50">
        <v>28</v>
      </c>
      <c r="C95" s="20">
        <v>296</v>
      </c>
      <c r="D95" s="20">
        <v>363</v>
      </c>
      <c r="E95" s="52">
        <v>0.5</v>
      </c>
      <c r="F95" s="13">
        <f t="shared" si="10"/>
        <v>8.4977238239757211E-2</v>
      </c>
      <c r="G95" s="13">
        <f t="shared" si="7"/>
        <v>8.1513828238719069E-2</v>
      </c>
      <c r="H95" s="11">
        <f t="shared" si="13"/>
        <v>65182.413871613637</v>
      </c>
      <c r="I95" s="11">
        <f t="shared" si="11"/>
        <v>5313.2680885158134</v>
      </c>
      <c r="J95" s="11">
        <f t="shared" si="8"/>
        <v>62525.779827355735</v>
      </c>
      <c r="K95" s="11">
        <f t="shared" si="9"/>
        <v>444127.03330070991</v>
      </c>
      <c r="L95" s="14">
        <f t="shared" si="12"/>
        <v>6.813602119361267</v>
      </c>
    </row>
    <row r="96" spans="1:12" x14ac:dyDescent="0.2">
      <c r="A96" s="15">
        <v>87</v>
      </c>
      <c r="B96" s="50">
        <v>23</v>
      </c>
      <c r="C96" s="20">
        <v>299</v>
      </c>
      <c r="D96" s="20">
        <v>272</v>
      </c>
      <c r="E96" s="52">
        <v>0.5</v>
      </c>
      <c r="F96" s="13">
        <f t="shared" si="10"/>
        <v>8.0560420315236428E-2</v>
      </c>
      <c r="G96" s="13">
        <f t="shared" si="7"/>
        <v>7.7441077441077436E-2</v>
      </c>
      <c r="H96" s="11">
        <f t="shared" si="13"/>
        <v>59869.145783097825</v>
      </c>
      <c r="I96" s="11">
        <f t="shared" si="11"/>
        <v>4636.3311549200334</v>
      </c>
      <c r="J96" s="11">
        <f t="shared" si="8"/>
        <v>57550.980205637803</v>
      </c>
      <c r="K96" s="11">
        <f t="shared" si="9"/>
        <v>381601.25347335415</v>
      </c>
      <c r="L96" s="14">
        <f t="shared" si="12"/>
        <v>6.3739218003188434</v>
      </c>
    </row>
    <row r="97" spans="1:12" x14ac:dyDescent="0.2">
      <c r="A97" s="15">
        <v>88</v>
      </c>
      <c r="B97" s="50">
        <v>19</v>
      </c>
      <c r="C97" s="20">
        <v>240</v>
      </c>
      <c r="D97" s="20">
        <v>273</v>
      </c>
      <c r="E97" s="52">
        <v>0.5</v>
      </c>
      <c r="F97" s="13">
        <f t="shared" si="10"/>
        <v>7.407407407407407E-2</v>
      </c>
      <c r="G97" s="13">
        <f t="shared" si="7"/>
        <v>7.1428571428571425E-2</v>
      </c>
      <c r="H97" s="11">
        <f t="shared" si="13"/>
        <v>55232.814628177788</v>
      </c>
      <c r="I97" s="11">
        <f t="shared" si="11"/>
        <v>3945.201044869842</v>
      </c>
      <c r="J97" s="11">
        <f t="shared" si="8"/>
        <v>53260.214105742867</v>
      </c>
      <c r="K97" s="11">
        <f t="shared" si="9"/>
        <v>324050.27326771634</v>
      </c>
      <c r="L97" s="14">
        <f t="shared" si="12"/>
        <v>5.8669882288127608</v>
      </c>
    </row>
    <row r="98" spans="1:12" x14ac:dyDescent="0.2">
      <c r="A98" s="15">
        <v>89</v>
      </c>
      <c r="B98" s="50">
        <v>24</v>
      </c>
      <c r="C98" s="20">
        <v>225</v>
      </c>
      <c r="D98" s="20">
        <v>213</v>
      </c>
      <c r="E98" s="52">
        <v>0.5</v>
      </c>
      <c r="F98" s="13">
        <f t="shared" si="10"/>
        <v>0.1095890410958904</v>
      </c>
      <c r="G98" s="13">
        <f t="shared" si="7"/>
        <v>0.10389610389610389</v>
      </c>
      <c r="H98" s="11">
        <f t="shared" si="13"/>
        <v>51287.613583307946</v>
      </c>
      <c r="I98" s="11">
        <f t="shared" si="11"/>
        <v>5328.5832294345919</v>
      </c>
      <c r="J98" s="11">
        <f t="shared" si="8"/>
        <v>48623.321968590652</v>
      </c>
      <c r="K98" s="11">
        <f>K99+J98</f>
        <v>270790.05916197348</v>
      </c>
      <c r="L98" s="14">
        <f t="shared" si="12"/>
        <v>5.2798334771829731</v>
      </c>
    </row>
    <row r="99" spans="1:12" x14ac:dyDescent="0.2">
      <c r="A99" s="15">
        <v>90</v>
      </c>
      <c r="B99" s="50">
        <v>20</v>
      </c>
      <c r="C99" s="20">
        <v>195</v>
      </c>
      <c r="D99" s="20">
        <v>200</v>
      </c>
      <c r="E99" s="52">
        <v>0.5</v>
      </c>
      <c r="F99" s="24">
        <f t="shared" si="10"/>
        <v>0.10126582278481013</v>
      </c>
      <c r="G99" s="24">
        <f t="shared" si="7"/>
        <v>9.638554216867469E-2</v>
      </c>
      <c r="H99" s="25">
        <f t="shared" si="13"/>
        <v>45959.030353873357</v>
      </c>
      <c r="I99" s="25">
        <f t="shared" si="11"/>
        <v>4429.7860582046605</v>
      </c>
      <c r="J99" s="25">
        <f t="shared" si="8"/>
        <v>43744.137324771022</v>
      </c>
      <c r="K99" s="25">
        <f t="shared" ref="K99:K108" si="14">K100+J99</f>
        <v>222166.73719338281</v>
      </c>
      <c r="L99" s="16">
        <f t="shared" si="12"/>
        <v>4.8340170687404189</v>
      </c>
    </row>
    <row r="100" spans="1:12" x14ac:dyDescent="0.2">
      <c r="A100" s="15">
        <v>91</v>
      </c>
      <c r="B100" s="50">
        <v>24</v>
      </c>
      <c r="C100" s="20">
        <v>174</v>
      </c>
      <c r="D100" s="20">
        <v>176</v>
      </c>
      <c r="E100" s="52">
        <v>0.5</v>
      </c>
      <c r="F100" s="24">
        <f t="shared" si="10"/>
        <v>0.13714285714285715</v>
      </c>
      <c r="G100" s="24">
        <f t="shared" si="7"/>
        <v>0.12834224598930483</v>
      </c>
      <c r="H100" s="25">
        <f t="shared" si="13"/>
        <v>41529.244295668694</v>
      </c>
      <c r="I100" s="25">
        <f t="shared" si="11"/>
        <v>5329.9564871446455</v>
      </c>
      <c r="J100" s="25">
        <f t="shared" si="8"/>
        <v>38864.266052096376</v>
      </c>
      <c r="K100" s="25">
        <f t="shared" si="14"/>
        <v>178422.59986861178</v>
      </c>
      <c r="L100" s="16">
        <f t="shared" si="12"/>
        <v>4.2963122227393971</v>
      </c>
    </row>
    <row r="101" spans="1:12" x14ac:dyDescent="0.2">
      <c r="A101" s="15">
        <v>92</v>
      </c>
      <c r="B101" s="50">
        <v>22</v>
      </c>
      <c r="C101" s="20">
        <v>128</v>
      </c>
      <c r="D101" s="20">
        <v>152</v>
      </c>
      <c r="E101" s="52">
        <v>0.5</v>
      </c>
      <c r="F101" s="24">
        <f t="shared" si="10"/>
        <v>0.15714285714285714</v>
      </c>
      <c r="G101" s="24">
        <f t="shared" si="7"/>
        <v>0.14569536423841059</v>
      </c>
      <c r="H101" s="25">
        <f t="shared" si="13"/>
        <v>36199.287808524052</v>
      </c>
      <c r="I101" s="25">
        <f t="shared" si="11"/>
        <v>5274.0684224339675</v>
      </c>
      <c r="J101" s="25">
        <f t="shared" si="8"/>
        <v>33562.25359730707</v>
      </c>
      <c r="K101" s="25">
        <f t="shared" si="14"/>
        <v>139558.3338165154</v>
      </c>
      <c r="L101" s="16">
        <f t="shared" si="12"/>
        <v>3.8552784395844606</v>
      </c>
    </row>
    <row r="102" spans="1:12" x14ac:dyDescent="0.2">
      <c r="A102" s="15">
        <v>93</v>
      </c>
      <c r="B102" s="50">
        <v>23</v>
      </c>
      <c r="C102" s="20">
        <v>101</v>
      </c>
      <c r="D102" s="20">
        <v>112</v>
      </c>
      <c r="E102" s="52">
        <v>0.5</v>
      </c>
      <c r="F102" s="24">
        <f t="shared" si="10"/>
        <v>0.215962441314554</v>
      </c>
      <c r="G102" s="24">
        <f t="shared" si="7"/>
        <v>0.19491525423728814</v>
      </c>
      <c r="H102" s="25">
        <f t="shared" si="13"/>
        <v>30925.219386090084</v>
      </c>
      <c r="I102" s="25">
        <f t="shared" si="11"/>
        <v>6027.7969989836611</v>
      </c>
      <c r="J102" s="25">
        <f t="shared" si="8"/>
        <v>27911.320886598256</v>
      </c>
      <c r="K102" s="25">
        <f t="shared" si="14"/>
        <v>105996.08021920834</v>
      </c>
      <c r="L102" s="16">
        <f t="shared" si="12"/>
        <v>3.4274964680407254</v>
      </c>
    </row>
    <row r="103" spans="1:12" x14ac:dyDescent="0.2">
      <c r="A103" s="15">
        <v>94</v>
      </c>
      <c r="B103" s="50">
        <v>24</v>
      </c>
      <c r="C103" s="20">
        <v>88</v>
      </c>
      <c r="D103" s="20">
        <v>77</v>
      </c>
      <c r="E103" s="52">
        <v>0.5</v>
      </c>
      <c r="F103" s="24">
        <f t="shared" si="10"/>
        <v>0.29090909090909089</v>
      </c>
      <c r="G103" s="24">
        <f t="shared" si="7"/>
        <v>0.25396825396825395</v>
      </c>
      <c r="H103" s="25">
        <f t="shared" si="13"/>
        <v>24897.422387106424</v>
      </c>
      <c r="I103" s="25">
        <f t="shared" si="11"/>
        <v>6323.1548919635361</v>
      </c>
      <c r="J103" s="25">
        <f t="shared" si="8"/>
        <v>21735.844941124658</v>
      </c>
      <c r="K103" s="25">
        <f t="shared" si="14"/>
        <v>78084.759332610076</v>
      </c>
      <c r="L103" s="16">
        <f t="shared" si="12"/>
        <v>3.1362587708295324</v>
      </c>
    </row>
    <row r="104" spans="1:12" x14ac:dyDescent="0.2">
      <c r="A104" s="15">
        <v>95</v>
      </c>
      <c r="B104" s="50">
        <v>17</v>
      </c>
      <c r="C104" s="20">
        <v>74</v>
      </c>
      <c r="D104" s="20">
        <v>69</v>
      </c>
      <c r="E104" s="52">
        <v>0.5</v>
      </c>
      <c r="F104" s="24">
        <f t="shared" si="10"/>
        <v>0.23776223776223776</v>
      </c>
      <c r="G104" s="24">
        <f t="shared" si="7"/>
        <v>0.21249999999999999</v>
      </c>
      <c r="H104" s="25">
        <f t="shared" si="13"/>
        <v>18574.267495142889</v>
      </c>
      <c r="I104" s="25">
        <f t="shared" si="11"/>
        <v>3947.0318427178636</v>
      </c>
      <c r="J104" s="25">
        <f t="shared" si="8"/>
        <v>16600.751573783957</v>
      </c>
      <c r="K104" s="25">
        <f t="shared" si="14"/>
        <v>56348.914391485421</v>
      </c>
      <c r="L104" s="16">
        <f t="shared" si="12"/>
        <v>3.0337085651544795</v>
      </c>
    </row>
    <row r="105" spans="1:12" x14ac:dyDescent="0.2">
      <c r="A105" s="15">
        <v>96</v>
      </c>
      <c r="B105" s="50">
        <v>9</v>
      </c>
      <c r="C105" s="20">
        <v>42</v>
      </c>
      <c r="D105" s="20">
        <v>65</v>
      </c>
      <c r="E105" s="52">
        <v>0.5</v>
      </c>
      <c r="F105" s="24">
        <f t="shared" si="10"/>
        <v>0.16822429906542055</v>
      </c>
      <c r="G105" s="24">
        <f t="shared" si="7"/>
        <v>0.15517241379310345</v>
      </c>
      <c r="H105" s="25">
        <f t="shared" si="13"/>
        <v>14627.235652425024</v>
      </c>
      <c r="I105" s="25">
        <f t="shared" si="11"/>
        <v>2269.7434633073312</v>
      </c>
      <c r="J105" s="25">
        <f t="shared" si="8"/>
        <v>13492.363920771359</v>
      </c>
      <c r="K105" s="25">
        <f t="shared" si="14"/>
        <v>39748.162817701465</v>
      </c>
      <c r="L105" s="16">
        <f t="shared" si="12"/>
        <v>2.7174077017834661</v>
      </c>
    </row>
    <row r="106" spans="1:12" x14ac:dyDescent="0.2">
      <c r="A106" s="15">
        <v>97</v>
      </c>
      <c r="B106" s="50">
        <v>13</v>
      </c>
      <c r="C106" s="20">
        <v>36</v>
      </c>
      <c r="D106" s="20">
        <v>35</v>
      </c>
      <c r="E106" s="52">
        <v>0.5</v>
      </c>
      <c r="F106" s="24">
        <f t="shared" si="10"/>
        <v>0.36619718309859156</v>
      </c>
      <c r="G106" s="24">
        <f t="shared" si="7"/>
        <v>0.30952380952380953</v>
      </c>
      <c r="H106" s="25">
        <f t="shared" si="13"/>
        <v>12357.492189117693</v>
      </c>
      <c r="I106" s="25">
        <f t="shared" si="11"/>
        <v>3824.9380585364288</v>
      </c>
      <c r="J106" s="25">
        <f t="shared" si="8"/>
        <v>10445.023159849479</v>
      </c>
      <c r="K106" s="25">
        <f t="shared" si="14"/>
        <v>26255.798896930104</v>
      </c>
      <c r="L106" s="16">
        <f t="shared" si="12"/>
        <v>2.1246866674171638</v>
      </c>
    </row>
    <row r="107" spans="1:12" x14ac:dyDescent="0.2">
      <c r="A107" s="15">
        <v>98</v>
      </c>
      <c r="B107" s="50">
        <v>4</v>
      </c>
      <c r="C107" s="20">
        <v>25</v>
      </c>
      <c r="D107" s="20">
        <v>25</v>
      </c>
      <c r="E107" s="52">
        <v>0.5</v>
      </c>
      <c r="F107" s="24">
        <f t="shared" si="10"/>
        <v>0.16</v>
      </c>
      <c r="G107" s="24">
        <f t="shared" si="7"/>
        <v>0.14814814814814814</v>
      </c>
      <c r="H107" s="25">
        <f t="shared" si="13"/>
        <v>8532.554130581264</v>
      </c>
      <c r="I107" s="25">
        <f t="shared" si="11"/>
        <v>1264.0820934194464</v>
      </c>
      <c r="J107" s="25">
        <f t="shared" si="8"/>
        <v>7900.5130838715413</v>
      </c>
      <c r="K107" s="25">
        <f t="shared" si="14"/>
        <v>15810.775737080625</v>
      </c>
      <c r="L107" s="16">
        <f t="shared" si="12"/>
        <v>1.8529944838455477</v>
      </c>
    </row>
    <row r="108" spans="1:12" x14ac:dyDescent="0.2">
      <c r="A108" s="15">
        <v>99</v>
      </c>
      <c r="B108" s="50">
        <v>6</v>
      </c>
      <c r="C108" s="20">
        <v>16</v>
      </c>
      <c r="D108" s="20">
        <v>18</v>
      </c>
      <c r="E108" s="52">
        <v>0.5</v>
      </c>
      <c r="F108" s="24">
        <f t="shared" si="10"/>
        <v>0.35294117647058826</v>
      </c>
      <c r="G108" s="24">
        <f t="shared" si="7"/>
        <v>0.3</v>
      </c>
      <c r="H108" s="25">
        <f t="shared" si="13"/>
        <v>7268.4720371618178</v>
      </c>
      <c r="I108" s="25">
        <f t="shared" si="11"/>
        <v>2180.5416111485451</v>
      </c>
      <c r="J108" s="25">
        <f t="shared" si="8"/>
        <v>6178.2012315875445</v>
      </c>
      <c r="K108" s="25">
        <f t="shared" si="14"/>
        <v>7910.2626532090835</v>
      </c>
      <c r="L108" s="16">
        <f t="shared" si="12"/>
        <v>1.0882978723404253</v>
      </c>
    </row>
    <row r="109" spans="1:12" x14ac:dyDescent="0.2">
      <c r="A109" s="15" t="s">
        <v>24</v>
      </c>
      <c r="B109" s="25">
        <v>8</v>
      </c>
      <c r="C109" s="49">
        <v>21</v>
      </c>
      <c r="D109" s="49">
        <v>26</v>
      </c>
      <c r="E109" s="23"/>
      <c r="F109" s="24">
        <f>B109/((C109+D109)/2)</f>
        <v>0.34042553191489361</v>
      </c>
      <c r="G109" s="24">
        <v>1</v>
      </c>
      <c r="H109" s="25">
        <f>H108-I108</f>
        <v>5087.9304260132722</v>
      </c>
      <c r="I109" s="25">
        <f>H109*G109</f>
        <v>5087.9304260132722</v>
      </c>
      <c r="J109" s="25">
        <f>H109*F109</f>
        <v>1732.0614216215395</v>
      </c>
      <c r="K109" s="25">
        <f>J109</f>
        <v>1732.0614216215395</v>
      </c>
      <c r="L109" s="16">
        <f>K109/H109</f>
        <v>0.34042553191489361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">
      <c r="A112" s="26" t="s">
        <v>11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266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279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ht="102" x14ac:dyDescent="0.2">
      <c r="A6" s="54" t="s">
        <v>0</v>
      </c>
      <c r="B6" s="55" t="s">
        <v>256</v>
      </c>
      <c r="C6" s="69" t="s">
        <v>265</v>
      </c>
      <c r="D6" s="69"/>
      <c r="E6" s="56" t="s">
        <v>257</v>
      </c>
      <c r="F6" s="56" t="s">
        <v>258</v>
      </c>
      <c r="G6" s="56" t="s">
        <v>259</v>
      </c>
      <c r="H6" s="55" t="s">
        <v>260</v>
      </c>
      <c r="I6" s="55" t="s">
        <v>261</v>
      </c>
      <c r="J6" s="55" t="s">
        <v>262</v>
      </c>
      <c r="K6" s="55" t="s">
        <v>263</v>
      </c>
      <c r="L6" s="56" t="s">
        <v>264</v>
      </c>
    </row>
    <row r="7" spans="1:13" ht="14.25" x14ac:dyDescent="0.2">
      <c r="A7" s="57"/>
      <c r="B7" s="58"/>
      <c r="C7" s="59">
        <v>42736</v>
      </c>
      <c r="D7" s="60">
        <v>43101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">
      <c r="A8" s="11"/>
      <c r="B8" s="11"/>
      <c r="C8" s="11"/>
      <c r="D8" s="11"/>
      <c r="E8" s="19"/>
      <c r="F8" s="19"/>
      <c r="G8" s="19"/>
      <c r="H8" s="11"/>
      <c r="I8" s="11"/>
      <c r="J8" s="11"/>
      <c r="K8" s="11"/>
      <c r="L8" s="21"/>
    </row>
    <row r="9" spans="1:13" x14ac:dyDescent="0.2">
      <c r="A9" s="15">
        <v>0</v>
      </c>
      <c r="B9" s="50">
        <v>2</v>
      </c>
      <c r="C9" s="62">
        <v>892</v>
      </c>
      <c r="D9" s="20">
        <v>953</v>
      </c>
      <c r="E9" s="52" t="s">
        <v>203</v>
      </c>
      <c r="F9" s="13">
        <f>B9/((C9+D9)/2)</f>
        <v>2.1680216802168022E-3</v>
      </c>
      <c r="G9" s="13">
        <f t="shared" ref="G9:G72" si="0">F9/((1+(1-E9)*F9))</f>
        <v>2.1645054440558678E-3</v>
      </c>
      <c r="H9" s="11">
        <v>100000</v>
      </c>
      <c r="I9" s="11">
        <f>H9*G9</f>
        <v>216.45054440558678</v>
      </c>
      <c r="J9" s="11">
        <f t="shared" ref="J9:J72" si="1">H10+I9*E9</f>
        <v>99837.813607076896</v>
      </c>
      <c r="K9" s="11">
        <f t="shared" ref="K9:K72" si="2">K10+J9</f>
        <v>8744817.5559720807</v>
      </c>
      <c r="L9" s="22">
        <f>K9/H9</f>
        <v>87.448175559720809</v>
      </c>
    </row>
    <row r="10" spans="1:13" x14ac:dyDescent="0.2">
      <c r="A10" s="15">
        <v>1</v>
      </c>
      <c r="B10" s="50">
        <v>1</v>
      </c>
      <c r="C10" s="62">
        <v>913</v>
      </c>
      <c r="D10" s="20">
        <v>947</v>
      </c>
      <c r="E10" s="52" t="s">
        <v>204</v>
      </c>
      <c r="F10" s="13">
        <f t="shared" ref="F10:F73" si="3">B10/((C10+D10)/2)</f>
        <v>1.0752688172043011E-3</v>
      </c>
      <c r="G10" s="13">
        <f t="shared" si="0"/>
        <v>1.0749046210257148E-3</v>
      </c>
      <c r="H10" s="11">
        <f>H9-I9</f>
        <v>99783.549455594417</v>
      </c>
      <c r="I10" s="11">
        <f t="shared" ref="I10:I73" si="4">H10*G10</f>
        <v>107.25779841216638</v>
      </c>
      <c r="J10" s="11">
        <f t="shared" si="1"/>
        <v>99749.752523314746</v>
      </c>
      <c r="K10" s="11">
        <f t="shared" si="2"/>
        <v>8644979.7423650045</v>
      </c>
      <c r="L10" s="14">
        <f t="shared" ref="L10:L73" si="5">K10/H10</f>
        <v>86.637324383937511</v>
      </c>
    </row>
    <row r="11" spans="1:13" x14ac:dyDescent="0.2">
      <c r="A11" s="15">
        <v>2</v>
      </c>
      <c r="B11" s="51">
        <v>0</v>
      </c>
      <c r="C11" s="62">
        <v>936</v>
      </c>
      <c r="D11" s="20">
        <v>928</v>
      </c>
      <c r="E11" s="52" t="s">
        <v>28</v>
      </c>
      <c r="F11" s="13">
        <f t="shared" si="3"/>
        <v>0</v>
      </c>
      <c r="G11" s="13">
        <f t="shared" si="0"/>
        <v>0</v>
      </c>
      <c r="H11" s="11">
        <f t="shared" ref="H11:H74" si="6">H10-I10</f>
        <v>99676.291657182257</v>
      </c>
      <c r="I11" s="11">
        <f t="shared" si="4"/>
        <v>0</v>
      </c>
      <c r="J11" s="11">
        <f t="shared" si="1"/>
        <v>99676.291657182257</v>
      </c>
      <c r="K11" s="11">
        <f t="shared" si="2"/>
        <v>8545229.9898416903</v>
      </c>
      <c r="L11" s="14">
        <f t="shared" si="5"/>
        <v>85.729814460106439</v>
      </c>
    </row>
    <row r="12" spans="1:13" x14ac:dyDescent="0.2">
      <c r="A12" s="15">
        <v>3</v>
      </c>
      <c r="B12" s="51">
        <v>0</v>
      </c>
      <c r="C12" s="62">
        <v>892</v>
      </c>
      <c r="D12" s="20">
        <v>935</v>
      </c>
      <c r="E12" s="52" t="s">
        <v>28</v>
      </c>
      <c r="F12" s="13">
        <f t="shared" si="3"/>
        <v>0</v>
      </c>
      <c r="G12" s="13">
        <f t="shared" si="0"/>
        <v>0</v>
      </c>
      <c r="H12" s="11">
        <f t="shared" si="6"/>
        <v>99676.291657182257</v>
      </c>
      <c r="I12" s="11">
        <f t="shared" si="4"/>
        <v>0</v>
      </c>
      <c r="J12" s="11">
        <f t="shared" si="1"/>
        <v>99676.291657182257</v>
      </c>
      <c r="K12" s="11">
        <f t="shared" si="2"/>
        <v>8445553.6981845088</v>
      </c>
      <c r="L12" s="14">
        <f t="shared" si="5"/>
        <v>84.729814460106454</v>
      </c>
    </row>
    <row r="13" spans="1:13" x14ac:dyDescent="0.2">
      <c r="A13" s="15">
        <v>4</v>
      </c>
      <c r="B13" s="51">
        <v>0</v>
      </c>
      <c r="C13" s="62">
        <v>936</v>
      </c>
      <c r="D13" s="20">
        <v>914</v>
      </c>
      <c r="E13" s="52" t="s">
        <v>28</v>
      </c>
      <c r="F13" s="13">
        <f t="shared" si="3"/>
        <v>0</v>
      </c>
      <c r="G13" s="13">
        <f t="shared" si="0"/>
        <v>0</v>
      </c>
      <c r="H13" s="11">
        <f t="shared" si="6"/>
        <v>99676.291657182257</v>
      </c>
      <c r="I13" s="11">
        <f t="shared" si="4"/>
        <v>0</v>
      </c>
      <c r="J13" s="11">
        <f t="shared" si="1"/>
        <v>99676.291657182257</v>
      </c>
      <c r="K13" s="11">
        <f t="shared" si="2"/>
        <v>8345877.4065273274</v>
      </c>
      <c r="L13" s="14">
        <f t="shared" si="5"/>
        <v>83.729814460106454</v>
      </c>
    </row>
    <row r="14" spans="1:13" x14ac:dyDescent="0.2">
      <c r="A14" s="15">
        <v>5</v>
      </c>
      <c r="B14" s="51">
        <v>0</v>
      </c>
      <c r="C14" s="62">
        <v>911</v>
      </c>
      <c r="D14" s="20">
        <v>946</v>
      </c>
      <c r="E14" s="52" t="s">
        <v>28</v>
      </c>
      <c r="F14" s="13">
        <f t="shared" si="3"/>
        <v>0</v>
      </c>
      <c r="G14" s="13">
        <f t="shared" si="0"/>
        <v>0</v>
      </c>
      <c r="H14" s="11">
        <f t="shared" si="6"/>
        <v>99676.291657182257</v>
      </c>
      <c r="I14" s="11">
        <f t="shared" si="4"/>
        <v>0</v>
      </c>
      <c r="J14" s="11">
        <f t="shared" si="1"/>
        <v>99676.291657182257</v>
      </c>
      <c r="K14" s="11">
        <f t="shared" si="2"/>
        <v>8246201.114870145</v>
      </c>
      <c r="L14" s="14">
        <f t="shared" si="5"/>
        <v>82.729814460106454</v>
      </c>
    </row>
    <row r="15" spans="1:13" x14ac:dyDescent="0.2">
      <c r="A15" s="15">
        <v>6</v>
      </c>
      <c r="B15" s="51">
        <v>0</v>
      </c>
      <c r="C15" s="62">
        <v>952</v>
      </c>
      <c r="D15" s="20">
        <v>911</v>
      </c>
      <c r="E15" s="52" t="s">
        <v>28</v>
      </c>
      <c r="F15" s="13">
        <f t="shared" si="3"/>
        <v>0</v>
      </c>
      <c r="G15" s="13">
        <f t="shared" si="0"/>
        <v>0</v>
      </c>
      <c r="H15" s="11">
        <f t="shared" si="6"/>
        <v>99676.291657182257</v>
      </c>
      <c r="I15" s="11">
        <f t="shared" si="4"/>
        <v>0</v>
      </c>
      <c r="J15" s="11">
        <f t="shared" si="1"/>
        <v>99676.291657182257</v>
      </c>
      <c r="K15" s="11">
        <f t="shared" si="2"/>
        <v>8146524.8232129626</v>
      </c>
      <c r="L15" s="14">
        <f t="shared" si="5"/>
        <v>81.729814460106454</v>
      </c>
    </row>
    <row r="16" spans="1:13" x14ac:dyDescent="0.2">
      <c r="A16" s="15">
        <v>7</v>
      </c>
      <c r="B16" s="51">
        <v>0</v>
      </c>
      <c r="C16" s="62">
        <v>882</v>
      </c>
      <c r="D16" s="20">
        <v>959</v>
      </c>
      <c r="E16" s="52" t="s">
        <v>28</v>
      </c>
      <c r="F16" s="13">
        <f t="shared" si="3"/>
        <v>0</v>
      </c>
      <c r="G16" s="13">
        <f t="shared" si="0"/>
        <v>0</v>
      </c>
      <c r="H16" s="11">
        <f t="shared" si="6"/>
        <v>99676.291657182257</v>
      </c>
      <c r="I16" s="11">
        <f t="shared" si="4"/>
        <v>0</v>
      </c>
      <c r="J16" s="11">
        <f t="shared" si="1"/>
        <v>99676.291657182257</v>
      </c>
      <c r="K16" s="11">
        <f t="shared" si="2"/>
        <v>8046848.5315557802</v>
      </c>
      <c r="L16" s="14">
        <f t="shared" si="5"/>
        <v>80.729814460106454</v>
      </c>
    </row>
    <row r="17" spans="1:12" x14ac:dyDescent="0.2">
      <c r="A17" s="15">
        <v>8</v>
      </c>
      <c r="B17" s="51">
        <v>0</v>
      </c>
      <c r="C17" s="62">
        <v>963</v>
      </c>
      <c r="D17" s="20">
        <v>898</v>
      </c>
      <c r="E17" s="52" t="s">
        <v>28</v>
      </c>
      <c r="F17" s="13">
        <f t="shared" si="3"/>
        <v>0</v>
      </c>
      <c r="G17" s="13">
        <f t="shared" si="0"/>
        <v>0</v>
      </c>
      <c r="H17" s="11">
        <f t="shared" si="6"/>
        <v>99676.291657182257</v>
      </c>
      <c r="I17" s="11">
        <f t="shared" si="4"/>
        <v>0</v>
      </c>
      <c r="J17" s="11">
        <f t="shared" si="1"/>
        <v>99676.291657182257</v>
      </c>
      <c r="K17" s="11">
        <f t="shared" si="2"/>
        <v>7947172.2398985978</v>
      </c>
      <c r="L17" s="14">
        <f t="shared" si="5"/>
        <v>79.729814460106454</v>
      </c>
    </row>
    <row r="18" spans="1:12" x14ac:dyDescent="0.2">
      <c r="A18" s="15">
        <v>9</v>
      </c>
      <c r="B18" s="51">
        <v>0</v>
      </c>
      <c r="C18" s="62">
        <v>907</v>
      </c>
      <c r="D18" s="20">
        <v>986</v>
      </c>
      <c r="E18" s="52" t="s">
        <v>28</v>
      </c>
      <c r="F18" s="13">
        <f t="shared" si="3"/>
        <v>0</v>
      </c>
      <c r="G18" s="13">
        <f t="shared" si="0"/>
        <v>0</v>
      </c>
      <c r="H18" s="11">
        <f t="shared" si="6"/>
        <v>99676.291657182257</v>
      </c>
      <c r="I18" s="11">
        <f t="shared" si="4"/>
        <v>0</v>
      </c>
      <c r="J18" s="11">
        <f t="shared" si="1"/>
        <v>99676.291657182257</v>
      </c>
      <c r="K18" s="11">
        <f t="shared" si="2"/>
        <v>7847495.9482414154</v>
      </c>
      <c r="L18" s="14">
        <f t="shared" si="5"/>
        <v>78.729814460106454</v>
      </c>
    </row>
    <row r="19" spans="1:12" x14ac:dyDescent="0.2">
      <c r="A19" s="15">
        <v>10</v>
      </c>
      <c r="B19" s="51">
        <v>0</v>
      </c>
      <c r="C19" s="62">
        <v>904</v>
      </c>
      <c r="D19" s="20">
        <v>902</v>
      </c>
      <c r="E19" s="52" t="s">
        <v>28</v>
      </c>
      <c r="F19" s="13">
        <f t="shared" si="3"/>
        <v>0</v>
      </c>
      <c r="G19" s="13">
        <f t="shared" si="0"/>
        <v>0</v>
      </c>
      <c r="H19" s="11">
        <f t="shared" si="6"/>
        <v>99676.291657182257</v>
      </c>
      <c r="I19" s="11">
        <f t="shared" si="4"/>
        <v>0</v>
      </c>
      <c r="J19" s="11">
        <f t="shared" si="1"/>
        <v>99676.291657182257</v>
      </c>
      <c r="K19" s="11">
        <f t="shared" si="2"/>
        <v>7747819.656584233</v>
      </c>
      <c r="L19" s="14">
        <f t="shared" si="5"/>
        <v>77.729814460106454</v>
      </c>
    </row>
    <row r="20" spans="1:12" x14ac:dyDescent="0.2">
      <c r="A20" s="15">
        <v>11</v>
      </c>
      <c r="B20" s="51">
        <v>0</v>
      </c>
      <c r="C20" s="62">
        <v>846</v>
      </c>
      <c r="D20" s="20">
        <v>912</v>
      </c>
      <c r="E20" s="52" t="s">
        <v>28</v>
      </c>
      <c r="F20" s="13">
        <f t="shared" si="3"/>
        <v>0</v>
      </c>
      <c r="G20" s="13">
        <f t="shared" si="0"/>
        <v>0</v>
      </c>
      <c r="H20" s="11">
        <f t="shared" si="6"/>
        <v>99676.291657182257</v>
      </c>
      <c r="I20" s="11">
        <f t="shared" si="4"/>
        <v>0</v>
      </c>
      <c r="J20" s="11">
        <f t="shared" si="1"/>
        <v>99676.291657182257</v>
      </c>
      <c r="K20" s="11">
        <f t="shared" si="2"/>
        <v>7648143.3649270507</v>
      </c>
      <c r="L20" s="14">
        <f t="shared" si="5"/>
        <v>76.729814460106439</v>
      </c>
    </row>
    <row r="21" spans="1:12" x14ac:dyDescent="0.2">
      <c r="A21" s="15">
        <v>12</v>
      </c>
      <c r="B21" s="51">
        <v>0</v>
      </c>
      <c r="C21" s="62">
        <v>882</v>
      </c>
      <c r="D21" s="20">
        <v>861</v>
      </c>
      <c r="E21" s="52" t="s">
        <v>28</v>
      </c>
      <c r="F21" s="13">
        <f t="shared" si="3"/>
        <v>0</v>
      </c>
      <c r="G21" s="13">
        <f t="shared" si="0"/>
        <v>0</v>
      </c>
      <c r="H21" s="11">
        <f t="shared" si="6"/>
        <v>99676.291657182257</v>
      </c>
      <c r="I21" s="11">
        <f t="shared" si="4"/>
        <v>0</v>
      </c>
      <c r="J21" s="11">
        <f t="shared" si="1"/>
        <v>99676.291657182257</v>
      </c>
      <c r="K21" s="11">
        <f t="shared" si="2"/>
        <v>7548467.0732698683</v>
      </c>
      <c r="L21" s="14">
        <f t="shared" si="5"/>
        <v>75.729814460106439</v>
      </c>
    </row>
    <row r="22" spans="1:12" x14ac:dyDescent="0.2">
      <c r="A22" s="15">
        <v>13</v>
      </c>
      <c r="B22" s="51">
        <v>0</v>
      </c>
      <c r="C22" s="62">
        <v>851</v>
      </c>
      <c r="D22" s="20">
        <v>903</v>
      </c>
      <c r="E22" s="52" t="s">
        <v>28</v>
      </c>
      <c r="F22" s="13">
        <f t="shared" si="3"/>
        <v>0</v>
      </c>
      <c r="G22" s="13">
        <f t="shared" si="0"/>
        <v>0</v>
      </c>
      <c r="H22" s="11">
        <f t="shared" si="6"/>
        <v>99676.291657182257</v>
      </c>
      <c r="I22" s="11">
        <f t="shared" si="4"/>
        <v>0</v>
      </c>
      <c r="J22" s="11">
        <f t="shared" si="1"/>
        <v>99676.291657182257</v>
      </c>
      <c r="K22" s="11">
        <f t="shared" si="2"/>
        <v>7448790.7816126859</v>
      </c>
      <c r="L22" s="14">
        <f t="shared" si="5"/>
        <v>74.729814460106439</v>
      </c>
    </row>
    <row r="23" spans="1:12" x14ac:dyDescent="0.2">
      <c r="A23" s="15">
        <v>14</v>
      </c>
      <c r="B23" s="51">
        <v>0</v>
      </c>
      <c r="C23" s="62">
        <v>844</v>
      </c>
      <c r="D23" s="20">
        <v>863</v>
      </c>
      <c r="E23" s="52" t="s">
        <v>28</v>
      </c>
      <c r="F23" s="13">
        <f t="shared" si="3"/>
        <v>0</v>
      </c>
      <c r="G23" s="13">
        <f t="shared" si="0"/>
        <v>0</v>
      </c>
      <c r="H23" s="11">
        <f t="shared" si="6"/>
        <v>99676.291657182257</v>
      </c>
      <c r="I23" s="11">
        <f t="shared" si="4"/>
        <v>0</v>
      </c>
      <c r="J23" s="11">
        <f t="shared" si="1"/>
        <v>99676.291657182257</v>
      </c>
      <c r="K23" s="11">
        <f t="shared" si="2"/>
        <v>7349114.4899555035</v>
      </c>
      <c r="L23" s="14">
        <f t="shared" si="5"/>
        <v>73.729814460106439</v>
      </c>
    </row>
    <row r="24" spans="1:12" x14ac:dyDescent="0.2">
      <c r="A24" s="15">
        <v>15</v>
      </c>
      <c r="B24" s="51">
        <v>0</v>
      </c>
      <c r="C24" s="62">
        <v>757</v>
      </c>
      <c r="D24" s="20">
        <v>854</v>
      </c>
      <c r="E24" s="52" t="s">
        <v>28</v>
      </c>
      <c r="F24" s="13">
        <f t="shared" si="3"/>
        <v>0</v>
      </c>
      <c r="G24" s="13">
        <f t="shared" si="0"/>
        <v>0</v>
      </c>
      <c r="H24" s="11">
        <f t="shared" si="6"/>
        <v>99676.291657182257</v>
      </c>
      <c r="I24" s="11">
        <f t="shared" si="4"/>
        <v>0</v>
      </c>
      <c r="J24" s="11">
        <f t="shared" si="1"/>
        <v>99676.291657182257</v>
      </c>
      <c r="K24" s="11">
        <f t="shared" si="2"/>
        <v>7249438.1982983211</v>
      </c>
      <c r="L24" s="14">
        <f t="shared" si="5"/>
        <v>72.729814460106439</v>
      </c>
    </row>
    <row r="25" spans="1:12" x14ac:dyDescent="0.2">
      <c r="A25" s="15">
        <v>16</v>
      </c>
      <c r="B25" s="51">
        <v>0</v>
      </c>
      <c r="C25" s="62">
        <v>783</v>
      </c>
      <c r="D25" s="20">
        <v>766</v>
      </c>
      <c r="E25" s="52" t="s">
        <v>28</v>
      </c>
      <c r="F25" s="13">
        <f t="shared" si="3"/>
        <v>0</v>
      </c>
      <c r="G25" s="13">
        <f t="shared" si="0"/>
        <v>0</v>
      </c>
      <c r="H25" s="11">
        <f t="shared" si="6"/>
        <v>99676.291657182257</v>
      </c>
      <c r="I25" s="11">
        <f t="shared" si="4"/>
        <v>0</v>
      </c>
      <c r="J25" s="11">
        <f t="shared" si="1"/>
        <v>99676.291657182257</v>
      </c>
      <c r="K25" s="11">
        <f t="shared" si="2"/>
        <v>7149761.9066411387</v>
      </c>
      <c r="L25" s="14">
        <f t="shared" si="5"/>
        <v>71.729814460106439</v>
      </c>
    </row>
    <row r="26" spans="1:12" x14ac:dyDescent="0.2">
      <c r="A26" s="15">
        <v>17</v>
      </c>
      <c r="B26" s="51">
        <v>0</v>
      </c>
      <c r="C26" s="62">
        <v>747</v>
      </c>
      <c r="D26" s="20">
        <v>771</v>
      </c>
      <c r="E26" s="52" t="s">
        <v>28</v>
      </c>
      <c r="F26" s="13">
        <f t="shared" si="3"/>
        <v>0</v>
      </c>
      <c r="G26" s="13">
        <f t="shared" si="0"/>
        <v>0</v>
      </c>
      <c r="H26" s="11">
        <f t="shared" si="6"/>
        <v>99676.291657182257</v>
      </c>
      <c r="I26" s="11">
        <f t="shared" si="4"/>
        <v>0</v>
      </c>
      <c r="J26" s="11">
        <f t="shared" si="1"/>
        <v>99676.291657182257</v>
      </c>
      <c r="K26" s="11">
        <f t="shared" si="2"/>
        <v>7050085.6149839563</v>
      </c>
      <c r="L26" s="14">
        <f t="shared" si="5"/>
        <v>70.729814460106439</v>
      </c>
    </row>
    <row r="27" spans="1:12" x14ac:dyDescent="0.2">
      <c r="A27" s="15">
        <v>18</v>
      </c>
      <c r="B27" s="51">
        <v>0</v>
      </c>
      <c r="C27" s="62">
        <v>669</v>
      </c>
      <c r="D27" s="20">
        <v>776</v>
      </c>
      <c r="E27" s="52" t="s">
        <v>28</v>
      </c>
      <c r="F27" s="13">
        <f t="shared" si="3"/>
        <v>0</v>
      </c>
      <c r="G27" s="13">
        <f t="shared" si="0"/>
        <v>0</v>
      </c>
      <c r="H27" s="11">
        <f t="shared" si="6"/>
        <v>99676.291657182257</v>
      </c>
      <c r="I27" s="11">
        <f t="shared" si="4"/>
        <v>0</v>
      </c>
      <c r="J27" s="11">
        <f t="shared" si="1"/>
        <v>99676.291657182257</v>
      </c>
      <c r="K27" s="11">
        <f t="shared" si="2"/>
        <v>6950409.3233267739</v>
      </c>
      <c r="L27" s="14">
        <f t="shared" si="5"/>
        <v>69.729814460106439</v>
      </c>
    </row>
    <row r="28" spans="1:12" x14ac:dyDescent="0.2">
      <c r="A28" s="15">
        <v>19</v>
      </c>
      <c r="B28" s="51">
        <v>0</v>
      </c>
      <c r="C28" s="62">
        <v>682</v>
      </c>
      <c r="D28" s="20">
        <v>690</v>
      </c>
      <c r="E28" s="52" t="s">
        <v>28</v>
      </c>
      <c r="F28" s="13">
        <f t="shared" si="3"/>
        <v>0</v>
      </c>
      <c r="G28" s="13">
        <f t="shared" si="0"/>
        <v>0</v>
      </c>
      <c r="H28" s="11">
        <f t="shared" si="6"/>
        <v>99676.291657182257</v>
      </c>
      <c r="I28" s="11">
        <f t="shared" si="4"/>
        <v>0</v>
      </c>
      <c r="J28" s="11">
        <f t="shared" si="1"/>
        <v>99676.291657182257</v>
      </c>
      <c r="K28" s="11">
        <f t="shared" si="2"/>
        <v>6850733.0316695916</v>
      </c>
      <c r="L28" s="14">
        <f t="shared" si="5"/>
        <v>68.729814460106439</v>
      </c>
    </row>
    <row r="29" spans="1:12" x14ac:dyDescent="0.2">
      <c r="A29" s="15">
        <v>20</v>
      </c>
      <c r="B29" s="51">
        <v>0</v>
      </c>
      <c r="C29" s="62">
        <v>766</v>
      </c>
      <c r="D29" s="20">
        <v>698</v>
      </c>
      <c r="E29" s="52" t="s">
        <v>28</v>
      </c>
      <c r="F29" s="13">
        <f t="shared" si="3"/>
        <v>0</v>
      </c>
      <c r="G29" s="13">
        <f t="shared" si="0"/>
        <v>0</v>
      </c>
      <c r="H29" s="11">
        <f t="shared" si="6"/>
        <v>99676.291657182257</v>
      </c>
      <c r="I29" s="11">
        <f t="shared" si="4"/>
        <v>0</v>
      </c>
      <c r="J29" s="11">
        <f t="shared" si="1"/>
        <v>99676.291657182257</v>
      </c>
      <c r="K29" s="11">
        <f t="shared" si="2"/>
        <v>6751056.7400124092</v>
      </c>
      <c r="L29" s="14">
        <f t="shared" si="5"/>
        <v>67.729814460106439</v>
      </c>
    </row>
    <row r="30" spans="1:12" x14ac:dyDescent="0.2">
      <c r="A30" s="15">
        <v>21</v>
      </c>
      <c r="B30" s="51">
        <v>0</v>
      </c>
      <c r="C30" s="62">
        <v>811</v>
      </c>
      <c r="D30" s="20">
        <v>822</v>
      </c>
      <c r="E30" s="52" t="s">
        <v>28</v>
      </c>
      <c r="F30" s="13">
        <f t="shared" si="3"/>
        <v>0</v>
      </c>
      <c r="G30" s="13">
        <f t="shared" si="0"/>
        <v>0</v>
      </c>
      <c r="H30" s="11">
        <f t="shared" si="6"/>
        <v>99676.291657182257</v>
      </c>
      <c r="I30" s="11">
        <f t="shared" si="4"/>
        <v>0</v>
      </c>
      <c r="J30" s="11">
        <f t="shared" si="1"/>
        <v>99676.291657182257</v>
      </c>
      <c r="K30" s="11">
        <f t="shared" si="2"/>
        <v>6651380.4483552268</v>
      </c>
      <c r="L30" s="14">
        <f t="shared" si="5"/>
        <v>66.729814460106439</v>
      </c>
    </row>
    <row r="31" spans="1:12" x14ac:dyDescent="0.2">
      <c r="A31" s="15">
        <v>22</v>
      </c>
      <c r="B31" s="51">
        <v>0</v>
      </c>
      <c r="C31" s="62">
        <v>804</v>
      </c>
      <c r="D31" s="20">
        <v>843</v>
      </c>
      <c r="E31" s="52" t="s">
        <v>28</v>
      </c>
      <c r="F31" s="13">
        <f t="shared" si="3"/>
        <v>0</v>
      </c>
      <c r="G31" s="13">
        <f t="shared" si="0"/>
        <v>0</v>
      </c>
      <c r="H31" s="11">
        <f t="shared" si="6"/>
        <v>99676.291657182257</v>
      </c>
      <c r="I31" s="11">
        <f t="shared" si="4"/>
        <v>0</v>
      </c>
      <c r="J31" s="11">
        <f t="shared" si="1"/>
        <v>99676.291657182257</v>
      </c>
      <c r="K31" s="11">
        <f t="shared" si="2"/>
        <v>6551704.1566980444</v>
      </c>
      <c r="L31" s="14">
        <f t="shared" si="5"/>
        <v>65.729814460106425</v>
      </c>
    </row>
    <row r="32" spans="1:12" x14ac:dyDescent="0.2">
      <c r="A32" s="15">
        <v>23</v>
      </c>
      <c r="B32" s="51">
        <v>0</v>
      </c>
      <c r="C32" s="62">
        <v>908</v>
      </c>
      <c r="D32" s="20">
        <v>840</v>
      </c>
      <c r="E32" s="52" t="s">
        <v>28</v>
      </c>
      <c r="F32" s="13">
        <f t="shared" si="3"/>
        <v>0</v>
      </c>
      <c r="G32" s="13">
        <f t="shared" si="0"/>
        <v>0</v>
      </c>
      <c r="H32" s="11">
        <f t="shared" si="6"/>
        <v>99676.291657182257</v>
      </c>
      <c r="I32" s="11">
        <f t="shared" si="4"/>
        <v>0</v>
      </c>
      <c r="J32" s="11">
        <f t="shared" si="1"/>
        <v>99676.291657182257</v>
      </c>
      <c r="K32" s="11">
        <f t="shared" si="2"/>
        <v>6452027.865040862</v>
      </c>
      <c r="L32" s="14">
        <f t="shared" si="5"/>
        <v>64.729814460106425</v>
      </c>
    </row>
    <row r="33" spans="1:12" x14ac:dyDescent="0.2">
      <c r="A33" s="15">
        <v>24</v>
      </c>
      <c r="B33" s="51">
        <v>0</v>
      </c>
      <c r="C33" s="62">
        <v>948</v>
      </c>
      <c r="D33" s="20">
        <v>906</v>
      </c>
      <c r="E33" s="52" t="s">
        <v>28</v>
      </c>
      <c r="F33" s="13">
        <f t="shared" si="3"/>
        <v>0</v>
      </c>
      <c r="G33" s="13">
        <f t="shared" si="0"/>
        <v>0</v>
      </c>
      <c r="H33" s="11">
        <f t="shared" si="6"/>
        <v>99676.291657182257</v>
      </c>
      <c r="I33" s="11">
        <f t="shared" si="4"/>
        <v>0</v>
      </c>
      <c r="J33" s="11">
        <f t="shared" si="1"/>
        <v>99676.291657182257</v>
      </c>
      <c r="K33" s="11">
        <f t="shared" si="2"/>
        <v>6352351.5733836796</v>
      </c>
      <c r="L33" s="14">
        <f t="shared" si="5"/>
        <v>63.729814460106432</v>
      </c>
    </row>
    <row r="34" spans="1:12" x14ac:dyDescent="0.2">
      <c r="A34" s="15">
        <v>25</v>
      </c>
      <c r="B34" s="51">
        <v>0</v>
      </c>
      <c r="C34" s="62">
        <v>941</v>
      </c>
      <c r="D34" s="20">
        <v>991</v>
      </c>
      <c r="E34" s="52" t="s">
        <v>28</v>
      </c>
      <c r="F34" s="13">
        <f t="shared" si="3"/>
        <v>0</v>
      </c>
      <c r="G34" s="13">
        <f t="shared" si="0"/>
        <v>0</v>
      </c>
      <c r="H34" s="11">
        <f t="shared" si="6"/>
        <v>99676.291657182257</v>
      </c>
      <c r="I34" s="11">
        <f t="shared" si="4"/>
        <v>0</v>
      </c>
      <c r="J34" s="11">
        <f t="shared" si="1"/>
        <v>99676.291657182257</v>
      </c>
      <c r="K34" s="11">
        <f t="shared" si="2"/>
        <v>6252675.2817264972</v>
      </c>
      <c r="L34" s="14">
        <f t="shared" si="5"/>
        <v>62.729814460106425</v>
      </c>
    </row>
    <row r="35" spans="1:12" x14ac:dyDescent="0.2">
      <c r="A35" s="15">
        <v>26</v>
      </c>
      <c r="B35" s="51">
        <v>0</v>
      </c>
      <c r="C35" s="62">
        <v>901</v>
      </c>
      <c r="D35" s="20">
        <v>952</v>
      </c>
      <c r="E35" s="52" t="s">
        <v>28</v>
      </c>
      <c r="F35" s="13">
        <f t="shared" si="3"/>
        <v>0</v>
      </c>
      <c r="G35" s="13">
        <f t="shared" si="0"/>
        <v>0</v>
      </c>
      <c r="H35" s="11">
        <f t="shared" si="6"/>
        <v>99676.291657182257</v>
      </c>
      <c r="I35" s="11">
        <f t="shared" si="4"/>
        <v>0</v>
      </c>
      <c r="J35" s="11">
        <f t="shared" si="1"/>
        <v>99676.291657182257</v>
      </c>
      <c r="K35" s="11">
        <f t="shared" si="2"/>
        <v>6152998.9900693148</v>
      </c>
      <c r="L35" s="14">
        <f t="shared" si="5"/>
        <v>61.729814460106425</v>
      </c>
    </row>
    <row r="36" spans="1:12" x14ac:dyDescent="0.2">
      <c r="A36" s="15">
        <v>27</v>
      </c>
      <c r="B36" s="51">
        <v>0</v>
      </c>
      <c r="C36" s="62">
        <v>992</v>
      </c>
      <c r="D36" s="20">
        <v>912</v>
      </c>
      <c r="E36" s="52" t="s">
        <v>28</v>
      </c>
      <c r="F36" s="13">
        <f t="shared" si="3"/>
        <v>0</v>
      </c>
      <c r="G36" s="13">
        <f t="shared" si="0"/>
        <v>0</v>
      </c>
      <c r="H36" s="11">
        <f t="shared" si="6"/>
        <v>99676.291657182257</v>
      </c>
      <c r="I36" s="11">
        <f t="shared" si="4"/>
        <v>0</v>
      </c>
      <c r="J36" s="11">
        <f t="shared" si="1"/>
        <v>99676.291657182257</v>
      </c>
      <c r="K36" s="11">
        <f t="shared" si="2"/>
        <v>6053322.6984121324</v>
      </c>
      <c r="L36" s="14">
        <f t="shared" si="5"/>
        <v>60.729814460106425</v>
      </c>
    </row>
    <row r="37" spans="1:12" x14ac:dyDescent="0.2">
      <c r="A37" s="15">
        <v>28</v>
      </c>
      <c r="B37" s="51">
        <v>0</v>
      </c>
      <c r="C37" s="62">
        <v>1037</v>
      </c>
      <c r="D37" s="20">
        <v>1019</v>
      </c>
      <c r="E37" s="52" t="s">
        <v>28</v>
      </c>
      <c r="F37" s="13">
        <f t="shared" si="3"/>
        <v>0</v>
      </c>
      <c r="G37" s="13">
        <f t="shared" si="0"/>
        <v>0</v>
      </c>
      <c r="H37" s="11">
        <f t="shared" si="6"/>
        <v>99676.291657182257</v>
      </c>
      <c r="I37" s="11">
        <f t="shared" si="4"/>
        <v>0</v>
      </c>
      <c r="J37" s="11">
        <f t="shared" si="1"/>
        <v>99676.291657182257</v>
      </c>
      <c r="K37" s="11">
        <f t="shared" si="2"/>
        <v>5953646.4067549501</v>
      </c>
      <c r="L37" s="14">
        <f t="shared" si="5"/>
        <v>59.729814460106425</v>
      </c>
    </row>
    <row r="38" spans="1:12" x14ac:dyDescent="0.2">
      <c r="A38" s="15">
        <v>29</v>
      </c>
      <c r="B38" s="51">
        <v>0</v>
      </c>
      <c r="C38" s="62">
        <v>1167</v>
      </c>
      <c r="D38" s="20">
        <v>1079</v>
      </c>
      <c r="E38" s="52" t="s">
        <v>28</v>
      </c>
      <c r="F38" s="13">
        <f t="shared" si="3"/>
        <v>0</v>
      </c>
      <c r="G38" s="13">
        <f t="shared" si="0"/>
        <v>0</v>
      </c>
      <c r="H38" s="11">
        <f t="shared" si="6"/>
        <v>99676.291657182257</v>
      </c>
      <c r="I38" s="11">
        <f t="shared" si="4"/>
        <v>0</v>
      </c>
      <c r="J38" s="11">
        <f t="shared" si="1"/>
        <v>99676.291657182257</v>
      </c>
      <c r="K38" s="11">
        <f t="shared" si="2"/>
        <v>5853970.1150977677</v>
      </c>
      <c r="L38" s="14">
        <f t="shared" si="5"/>
        <v>58.729814460106425</v>
      </c>
    </row>
    <row r="39" spans="1:12" x14ac:dyDescent="0.2">
      <c r="A39" s="15">
        <v>30</v>
      </c>
      <c r="B39" s="51">
        <v>0</v>
      </c>
      <c r="C39" s="62">
        <v>1192</v>
      </c>
      <c r="D39" s="20">
        <v>1158</v>
      </c>
      <c r="E39" s="52" t="s">
        <v>28</v>
      </c>
      <c r="F39" s="13">
        <f t="shared" si="3"/>
        <v>0</v>
      </c>
      <c r="G39" s="13">
        <f t="shared" si="0"/>
        <v>0</v>
      </c>
      <c r="H39" s="11">
        <f t="shared" si="6"/>
        <v>99676.291657182257</v>
      </c>
      <c r="I39" s="11">
        <f t="shared" si="4"/>
        <v>0</v>
      </c>
      <c r="J39" s="11">
        <f t="shared" si="1"/>
        <v>99676.291657182257</v>
      </c>
      <c r="K39" s="11">
        <f t="shared" si="2"/>
        <v>5754293.8234405853</v>
      </c>
      <c r="L39" s="14">
        <f t="shared" si="5"/>
        <v>57.729814460106418</v>
      </c>
    </row>
    <row r="40" spans="1:12" x14ac:dyDescent="0.2">
      <c r="A40" s="15">
        <v>31</v>
      </c>
      <c r="B40" s="51">
        <v>0</v>
      </c>
      <c r="C40" s="62">
        <v>1228</v>
      </c>
      <c r="D40" s="20">
        <v>1214</v>
      </c>
      <c r="E40" s="52" t="s">
        <v>28</v>
      </c>
      <c r="F40" s="13">
        <f t="shared" si="3"/>
        <v>0</v>
      </c>
      <c r="G40" s="13">
        <f t="shared" si="0"/>
        <v>0</v>
      </c>
      <c r="H40" s="11">
        <f t="shared" si="6"/>
        <v>99676.291657182257</v>
      </c>
      <c r="I40" s="11">
        <f t="shared" si="4"/>
        <v>0</v>
      </c>
      <c r="J40" s="11">
        <f t="shared" si="1"/>
        <v>99676.291657182257</v>
      </c>
      <c r="K40" s="11">
        <f t="shared" si="2"/>
        <v>5654617.5317834029</v>
      </c>
      <c r="L40" s="14">
        <f t="shared" si="5"/>
        <v>56.729814460106418</v>
      </c>
    </row>
    <row r="41" spans="1:12" x14ac:dyDescent="0.2">
      <c r="A41" s="15">
        <v>32</v>
      </c>
      <c r="B41" s="51">
        <v>0</v>
      </c>
      <c r="C41" s="62">
        <v>1336</v>
      </c>
      <c r="D41" s="20">
        <v>1252</v>
      </c>
      <c r="E41" s="52" t="s">
        <v>28</v>
      </c>
      <c r="F41" s="13">
        <f t="shared" si="3"/>
        <v>0</v>
      </c>
      <c r="G41" s="13">
        <f t="shared" si="0"/>
        <v>0</v>
      </c>
      <c r="H41" s="11">
        <f t="shared" si="6"/>
        <v>99676.291657182257</v>
      </c>
      <c r="I41" s="11">
        <f t="shared" si="4"/>
        <v>0</v>
      </c>
      <c r="J41" s="11">
        <f t="shared" si="1"/>
        <v>99676.291657182257</v>
      </c>
      <c r="K41" s="11">
        <f t="shared" si="2"/>
        <v>5554941.2401262205</v>
      </c>
      <c r="L41" s="14">
        <f t="shared" si="5"/>
        <v>55.729814460106418</v>
      </c>
    </row>
    <row r="42" spans="1:12" x14ac:dyDescent="0.2">
      <c r="A42" s="15">
        <v>33</v>
      </c>
      <c r="B42" s="51">
        <v>0</v>
      </c>
      <c r="C42" s="62">
        <v>1317</v>
      </c>
      <c r="D42" s="20">
        <v>1352</v>
      </c>
      <c r="E42" s="52" t="s">
        <v>28</v>
      </c>
      <c r="F42" s="13">
        <f t="shared" si="3"/>
        <v>0</v>
      </c>
      <c r="G42" s="13">
        <f t="shared" si="0"/>
        <v>0</v>
      </c>
      <c r="H42" s="11">
        <f t="shared" si="6"/>
        <v>99676.291657182257</v>
      </c>
      <c r="I42" s="11">
        <f t="shared" si="4"/>
        <v>0</v>
      </c>
      <c r="J42" s="11">
        <f t="shared" si="1"/>
        <v>99676.291657182257</v>
      </c>
      <c r="K42" s="11">
        <f t="shared" si="2"/>
        <v>5455264.9484690381</v>
      </c>
      <c r="L42" s="14">
        <f t="shared" si="5"/>
        <v>54.729814460106418</v>
      </c>
    </row>
    <row r="43" spans="1:12" x14ac:dyDescent="0.2">
      <c r="A43" s="15">
        <v>34</v>
      </c>
      <c r="B43" s="51">
        <v>0</v>
      </c>
      <c r="C43" s="62">
        <v>1385</v>
      </c>
      <c r="D43" s="20">
        <v>1347</v>
      </c>
      <c r="E43" s="52" t="s">
        <v>28</v>
      </c>
      <c r="F43" s="13">
        <f t="shared" si="3"/>
        <v>0</v>
      </c>
      <c r="G43" s="13">
        <f t="shared" si="0"/>
        <v>0</v>
      </c>
      <c r="H43" s="11">
        <f t="shared" si="6"/>
        <v>99676.291657182257</v>
      </c>
      <c r="I43" s="11">
        <f t="shared" si="4"/>
        <v>0</v>
      </c>
      <c r="J43" s="11">
        <f t="shared" si="1"/>
        <v>99676.291657182257</v>
      </c>
      <c r="K43" s="11">
        <f t="shared" si="2"/>
        <v>5355588.6568118557</v>
      </c>
      <c r="L43" s="14">
        <f t="shared" si="5"/>
        <v>53.729814460106418</v>
      </c>
    </row>
    <row r="44" spans="1:12" x14ac:dyDescent="0.2">
      <c r="A44" s="15">
        <v>35</v>
      </c>
      <c r="B44" s="51">
        <v>0</v>
      </c>
      <c r="C44" s="62">
        <v>1516</v>
      </c>
      <c r="D44" s="20">
        <v>1412</v>
      </c>
      <c r="E44" s="52" t="s">
        <v>28</v>
      </c>
      <c r="F44" s="13">
        <f t="shared" si="3"/>
        <v>0</v>
      </c>
      <c r="G44" s="13">
        <f t="shared" si="0"/>
        <v>0</v>
      </c>
      <c r="H44" s="11">
        <f t="shared" si="6"/>
        <v>99676.291657182257</v>
      </c>
      <c r="I44" s="11">
        <f t="shared" si="4"/>
        <v>0</v>
      </c>
      <c r="J44" s="11">
        <f t="shared" si="1"/>
        <v>99676.291657182257</v>
      </c>
      <c r="K44" s="11">
        <f t="shared" si="2"/>
        <v>5255912.3651546733</v>
      </c>
      <c r="L44" s="14">
        <f t="shared" si="5"/>
        <v>52.729814460106418</v>
      </c>
    </row>
    <row r="45" spans="1:12" x14ac:dyDescent="0.2">
      <c r="A45" s="15">
        <v>36</v>
      </c>
      <c r="B45" s="51">
        <v>0</v>
      </c>
      <c r="C45" s="62">
        <v>1440</v>
      </c>
      <c r="D45" s="20">
        <v>1528</v>
      </c>
      <c r="E45" s="52" t="s">
        <v>28</v>
      </c>
      <c r="F45" s="13">
        <f t="shared" si="3"/>
        <v>0</v>
      </c>
      <c r="G45" s="13">
        <f t="shared" si="0"/>
        <v>0</v>
      </c>
      <c r="H45" s="11">
        <f t="shared" si="6"/>
        <v>99676.291657182257</v>
      </c>
      <c r="I45" s="11">
        <f t="shared" si="4"/>
        <v>0</v>
      </c>
      <c r="J45" s="11">
        <f t="shared" si="1"/>
        <v>99676.291657182257</v>
      </c>
      <c r="K45" s="11">
        <f t="shared" si="2"/>
        <v>5156236.073497491</v>
      </c>
      <c r="L45" s="14">
        <f t="shared" si="5"/>
        <v>51.729814460106411</v>
      </c>
    </row>
    <row r="46" spans="1:12" x14ac:dyDescent="0.2">
      <c r="A46" s="15">
        <v>37</v>
      </c>
      <c r="B46" s="50">
        <v>1</v>
      </c>
      <c r="C46" s="62">
        <v>1595</v>
      </c>
      <c r="D46" s="20">
        <v>1489</v>
      </c>
      <c r="E46" s="52" t="s">
        <v>205</v>
      </c>
      <c r="F46" s="13">
        <f t="shared" si="3"/>
        <v>6.485084306095979E-4</v>
      </c>
      <c r="G46" s="13">
        <f t="shared" si="0"/>
        <v>6.4840473631130066E-4</v>
      </c>
      <c r="H46" s="11">
        <f t="shared" si="6"/>
        <v>99676.291657182257</v>
      </c>
      <c r="I46" s="11">
        <f t="shared" si="4"/>
        <v>64.630579608463563</v>
      </c>
      <c r="J46" s="11">
        <f t="shared" si="1"/>
        <v>99660.353756250814</v>
      </c>
      <c r="K46" s="11">
        <f t="shared" si="2"/>
        <v>5056559.7818403086</v>
      </c>
      <c r="L46" s="14">
        <f t="shared" si="5"/>
        <v>50.729814460106411</v>
      </c>
    </row>
    <row r="47" spans="1:12" x14ac:dyDescent="0.2">
      <c r="A47" s="15">
        <v>38</v>
      </c>
      <c r="B47" s="50">
        <v>0</v>
      </c>
      <c r="C47" s="62">
        <v>1678</v>
      </c>
      <c r="D47" s="20">
        <v>1605</v>
      </c>
      <c r="E47" s="52" t="s">
        <v>28</v>
      </c>
      <c r="F47" s="13">
        <f t="shared" si="3"/>
        <v>0</v>
      </c>
      <c r="G47" s="13">
        <f t="shared" si="0"/>
        <v>0</v>
      </c>
      <c r="H47" s="11">
        <f t="shared" si="6"/>
        <v>99611.661077573794</v>
      </c>
      <c r="I47" s="11">
        <f t="shared" si="4"/>
        <v>0</v>
      </c>
      <c r="J47" s="11">
        <f t="shared" si="1"/>
        <v>99611.661077573794</v>
      </c>
      <c r="K47" s="11">
        <f t="shared" si="2"/>
        <v>4956899.4280840578</v>
      </c>
      <c r="L47" s="14">
        <f t="shared" si="5"/>
        <v>49.762240429098078</v>
      </c>
    </row>
    <row r="48" spans="1:12" x14ac:dyDescent="0.2">
      <c r="A48" s="15">
        <v>39</v>
      </c>
      <c r="B48" s="50">
        <v>1</v>
      </c>
      <c r="C48" s="62">
        <v>1640</v>
      </c>
      <c r="D48" s="20">
        <v>1694</v>
      </c>
      <c r="E48" s="52" t="s">
        <v>206</v>
      </c>
      <c r="F48" s="13">
        <f t="shared" si="3"/>
        <v>5.9988002399520091E-4</v>
      </c>
      <c r="G48" s="13">
        <f t="shared" si="0"/>
        <v>5.9987214325138742E-4</v>
      </c>
      <c r="H48" s="11">
        <f t="shared" si="6"/>
        <v>99611.661077573794</v>
      </c>
      <c r="I48" s="11">
        <f t="shared" si="4"/>
        <v>59.754260623435002</v>
      </c>
      <c r="J48" s="11">
        <f t="shared" si="1"/>
        <v>99610.352459266142</v>
      </c>
      <c r="K48" s="11">
        <f t="shared" si="2"/>
        <v>4857287.7670064839</v>
      </c>
      <c r="L48" s="14">
        <f t="shared" si="5"/>
        <v>48.762240429098071</v>
      </c>
    </row>
    <row r="49" spans="1:12" x14ac:dyDescent="0.2">
      <c r="A49" s="15">
        <v>40</v>
      </c>
      <c r="B49" s="50">
        <v>1</v>
      </c>
      <c r="C49" s="62">
        <v>1755</v>
      </c>
      <c r="D49" s="20">
        <v>1669</v>
      </c>
      <c r="E49" s="52" t="s">
        <v>115</v>
      </c>
      <c r="F49" s="13">
        <f t="shared" si="3"/>
        <v>5.8411214953271024E-4</v>
      </c>
      <c r="G49" s="13">
        <f t="shared" si="0"/>
        <v>5.8394300389273928E-4</v>
      </c>
      <c r="H49" s="11">
        <f t="shared" si="6"/>
        <v>99551.906816950359</v>
      </c>
      <c r="I49" s="11">
        <f t="shared" si="4"/>
        <v>58.132639509940063</v>
      </c>
      <c r="J49" s="11">
        <f t="shared" si="1"/>
        <v>99523.07884101737</v>
      </c>
      <c r="K49" s="11">
        <f t="shared" si="2"/>
        <v>4757677.414547218</v>
      </c>
      <c r="L49" s="14">
        <f t="shared" si="5"/>
        <v>47.790922009111583</v>
      </c>
    </row>
    <row r="50" spans="1:12" x14ac:dyDescent="0.2">
      <c r="A50" s="15">
        <v>41</v>
      </c>
      <c r="B50" s="50">
        <v>1</v>
      </c>
      <c r="C50" s="62">
        <v>1748</v>
      </c>
      <c r="D50" s="20">
        <v>1763</v>
      </c>
      <c r="E50" s="52" t="s">
        <v>207</v>
      </c>
      <c r="F50" s="13">
        <f t="shared" si="3"/>
        <v>5.6963827969239535E-4</v>
      </c>
      <c r="G50" s="13">
        <f t="shared" si="0"/>
        <v>5.6932285764093335E-4</v>
      </c>
      <c r="H50" s="11">
        <f t="shared" si="6"/>
        <v>99493.774177440413</v>
      </c>
      <c r="I50" s="11">
        <f t="shared" si="4"/>
        <v>56.644079832182079</v>
      </c>
      <c r="J50" s="11">
        <f t="shared" si="1"/>
        <v>99438.682145395636</v>
      </c>
      <c r="K50" s="11">
        <f t="shared" si="2"/>
        <v>4658154.3357062005</v>
      </c>
      <c r="L50" s="14">
        <f t="shared" si="5"/>
        <v>46.818550951727872</v>
      </c>
    </row>
    <row r="51" spans="1:12" x14ac:dyDescent="0.2">
      <c r="A51" s="15">
        <v>42</v>
      </c>
      <c r="B51" s="50">
        <v>2</v>
      </c>
      <c r="C51" s="62">
        <v>1731</v>
      </c>
      <c r="D51" s="20">
        <v>1772</v>
      </c>
      <c r="E51" s="52" t="s">
        <v>208</v>
      </c>
      <c r="F51" s="13">
        <f t="shared" si="3"/>
        <v>1.1418783899514702E-3</v>
      </c>
      <c r="G51" s="13">
        <f t="shared" si="0"/>
        <v>1.1408879051392779E-3</v>
      </c>
      <c r="H51" s="11">
        <f t="shared" si="6"/>
        <v>99437.130097608228</v>
      </c>
      <c r="I51" s="11">
        <f t="shared" si="4"/>
        <v>113.4466190501221</v>
      </c>
      <c r="J51" s="11">
        <f t="shared" si="1"/>
        <v>99350.87663314442</v>
      </c>
      <c r="K51" s="11">
        <f t="shared" si="2"/>
        <v>4558715.6535608051</v>
      </c>
      <c r="L51" s="14">
        <f t="shared" si="5"/>
        <v>45.845205398485817</v>
      </c>
    </row>
    <row r="52" spans="1:12" x14ac:dyDescent="0.2">
      <c r="A52" s="15">
        <v>43</v>
      </c>
      <c r="B52" s="50">
        <v>2</v>
      </c>
      <c r="C52" s="62">
        <v>1702</v>
      </c>
      <c r="D52" s="20">
        <v>1745</v>
      </c>
      <c r="E52" s="52" t="s">
        <v>209</v>
      </c>
      <c r="F52" s="13">
        <f t="shared" si="3"/>
        <v>1.1604293588627793E-3</v>
      </c>
      <c r="G52" s="13">
        <f t="shared" si="0"/>
        <v>1.1598191331650977E-3</v>
      </c>
      <c r="H52" s="11">
        <f t="shared" si="6"/>
        <v>99323.683478558101</v>
      </c>
      <c r="I52" s="11">
        <f t="shared" si="4"/>
        <v>115.1975084748658</v>
      </c>
      <c r="J52" s="11">
        <f t="shared" si="1"/>
        <v>99271.4529282156</v>
      </c>
      <c r="K52" s="11">
        <f t="shared" si="2"/>
        <v>4459364.7769276612</v>
      </c>
      <c r="L52" s="14">
        <f t="shared" si="5"/>
        <v>44.897295597080273</v>
      </c>
    </row>
    <row r="53" spans="1:12" x14ac:dyDescent="0.2">
      <c r="A53" s="15">
        <v>44</v>
      </c>
      <c r="B53" s="50">
        <v>2</v>
      </c>
      <c r="C53" s="62">
        <v>1677</v>
      </c>
      <c r="D53" s="20">
        <v>1706</v>
      </c>
      <c r="E53" s="52" t="s">
        <v>32</v>
      </c>
      <c r="F53" s="13">
        <f t="shared" si="3"/>
        <v>1.1823825007389892E-3</v>
      </c>
      <c r="G53" s="13">
        <f t="shared" si="0"/>
        <v>1.1811581184481899E-3</v>
      </c>
      <c r="H53" s="11">
        <f t="shared" si="6"/>
        <v>99208.485970083231</v>
      </c>
      <c r="I53" s="11">
        <f t="shared" si="4"/>
        <v>117.18090862251715</v>
      </c>
      <c r="J53" s="11">
        <f t="shared" si="1"/>
        <v>99105.75346749388</v>
      </c>
      <c r="K53" s="11">
        <f t="shared" si="2"/>
        <v>4360093.3239994459</v>
      </c>
      <c r="L53" s="14">
        <f t="shared" si="5"/>
        <v>43.948794111365146</v>
      </c>
    </row>
    <row r="54" spans="1:12" x14ac:dyDescent="0.2">
      <c r="A54" s="15">
        <v>45</v>
      </c>
      <c r="B54" s="50">
        <v>0</v>
      </c>
      <c r="C54" s="62">
        <v>1657</v>
      </c>
      <c r="D54" s="20">
        <v>1685</v>
      </c>
      <c r="E54" s="52" t="s">
        <v>28</v>
      </c>
      <c r="F54" s="13">
        <f t="shared" si="3"/>
        <v>0</v>
      </c>
      <c r="G54" s="13">
        <f t="shared" si="0"/>
        <v>0</v>
      </c>
      <c r="H54" s="11">
        <f t="shared" si="6"/>
        <v>99091.30506146072</v>
      </c>
      <c r="I54" s="11">
        <f t="shared" si="4"/>
        <v>0</v>
      </c>
      <c r="J54" s="11">
        <f t="shared" si="1"/>
        <v>99091.30506146072</v>
      </c>
      <c r="K54" s="11">
        <f t="shared" si="2"/>
        <v>4260987.5705319522</v>
      </c>
      <c r="L54" s="14">
        <f t="shared" si="5"/>
        <v>43.000620164292954</v>
      </c>
    </row>
    <row r="55" spans="1:12" x14ac:dyDescent="0.2">
      <c r="A55" s="15">
        <v>46</v>
      </c>
      <c r="B55" s="50">
        <v>0</v>
      </c>
      <c r="C55" s="62">
        <v>1425</v>
      </c>
      <c r="D55" s="20">
        <v>1661</v>
      </c>
      <c r="E55" s="52" t="s">
        <v>28</v>
      </c>
      <c r="F55" s="13">
        <f t="shared" si="3"/>
        <v>0</v>
      </c>
      <c r="G55" s="13">
        <f t="shared" si="0"/>
        <v>0</v>
      </c>
      <c r="H55" s="11">
        <f t="shared" si="6"/>
        <v>99091.30506146072</v>
      </c>
      <c r="I55" s="11">
        <f t="shared" si="4"/>
        <v>0</v>
      </c>
      <c r="J55" s="11">
        <f t="shared" si="1"/>
        <v>99091.30506146072</v>
      </c>
      <c r="K55" s="11">
        <f t="shared" si="2"/>
        <v>4161896.2654704917</v>
      </c>
      <c r="L55" s="14">
        <f t="shared" si="5"/>
        <v>42.000620164292954</v>
      </c>
    </row>
    <row r="56" spans="1:12" x14ac:dyDescent="0.2">
      <c r="A56" s="15">
        <v>47</v>
      </c>
      <c r="B56" s="50">
        <v>0</v>
      </c>
      <c r="C56" s="62">
        <v>1450</v>
      </c>
      <c r="D56" s="20">
        <v>1421</v>
      </c>
      <c r="E56" s="52" t="s">
        <v>28</v>
      </c>
      <c r="F56" s="13">
        <f t="shared" si="3"/>
        <v>0</v>
      </c>
      <c r="G56" s="13">
        <f t="shared" si="0"/>
        <v>0</v>
      </c>
      <c r="H56" s="11">
        <f t="shared" si="6"/>
        <v>99091.30506146072</v>
      </c>
      <c r="I56" s="11">
        <f t="shared" si="4"/>
        <v>0</v>
      </c>
      <c r="J56" s="11">
        <f t="shared" si="1"/>
        <v>99091.30506146072</v>
      </c>
      <c r="K56" s="11">
        <f t="shared" si="2"/>
        <v>4062804.9604090308</v>
      </c>
      <c r="L56" s="14">
        <f t="shared" si="5"/>
        <v>41.000620164292954</v>
      </c>
    </row>
    <row r="57" spans="1:12" x14ac:dyDescent="0.2">
      <c r="A57" s="15">
        <v>48</v>
      </c>
      <c r="B57" s="50">
        <v>1</v>
      </c>
      <c r="C57" s="62">
        <v>1380</v>
      </c>
      <c r="D57" s="20">
        <v>1442</v>
      </c>
      <c r="E57" s="52" t="s">
        <v>32</v>
      </c>
      <c r="F57" s="13">
        <f t="shared" si="3"/>
        <v>7.0871722182849046E-4</v>
      </c>
      <c r="G57" s="13">
        <f t="shared" si="0"/>
        <v>7.0827714629754851E-4</v>
      </c>
      <c r="H57" s="11">
        <f t="shared" si="6"/>
        <v>99091.30506146072</v>
      </c>
      <c r="I57" s="11">
        <f t="shared" si="4"/>
        <v>70.184106771831225</v>
      </c>
      <c r="J57" s="11">
        <f t="shared" si="1"/>
        <v>99029.774655053858</v>
      </c>
      <c r="K57" s="11">
        <f t="shared" si="2"/>
        <v>3963713.6553475698</v>
      </c>
      <c r="L57" s="14">
        <f t="shared" si="5"/>
        <v>40.000620164292954</v>
      </c>
    </row>
    <row r="58" spans="1:12" x14ac:dyDescent="0.2">
      <c r="A58" s="15">
        <v>49</v>
      </c>
      <c r="B58" s="50">
        <v>2</v>
      </c>
      <c r="C58" s="62">
        <v>1312</v>
      </c>
      <c r="D58" s="20">
        <v>1394</v>
      </c>
      <c r="E58" s="52" t="s">
        <v>210</v>
      </c>
      <c r="F58" s="13">
        <f t="shared" si="3"/>
        <v>1.4781966001478197E-3</v>
      </c>
      <c r="G58" s="13">
        <f t="shared" si="0"/>
        <v>1.4768180183612784E-3</v>
      </c>
      <c r="H58" s="11">
        <f t="shared" si="6"/>
        <v>99021.120954688886</v>
      </c>
      <c r="I58" s="11">
        <f t="shared" si="4"/>
        <v>146.23617562421609</v>
      </c>
      <c r="J58" s="11">
        <f t="shared" si="1"/>
        <v>98928.772809782196</v>
      </c>
      <c r="K58" s="11">
        <f t="shared" si="2"/>
        <v>3864683.880692516</v>
      </c>
      <c r="L58" s="14">
        <f t="shared" si="5"/>
        <v>39.02888437771734</v>
      </c>
    </row>
    <row r="59" spans="1:12" x14ac:dyDescent="0.2">
      <c r="A59" s="15">
        <v>50</v>
      </c>
      <c r="B59" s="50">
        <v>3</v>
      </c>
      <c r="C59" s="62">
        <v>1223</v>
      </c>
      <c r="D59" s="20">
        <v>1321</v>
      </c>
      <c r="E59" s="52" t="s">
        <v>211</v>
      </c>
      <c r="F59" s="13">
        <f t="shared" si="3"/>
        <v>2.3584905660377358E-3</v>
      </c>
      <c r="G59" s="13">
        <f t="shared" si="0"/>
        <v>2.355892416759253E-3</v>
      </c>
      <c r="H59" s="11">
        <f t="shared" si="6"/>
        <v>98874.884779064669</v>
      </c>
      <c r="I59" s="11">
        <f t="shared" si="4"/>
        <v>232.93859125894335</v>
      </c>
      <c r="J59" s="11">
        <f t="shared" si="1"/>
        <v>98765.962693791982</v>
      </c>
      <c r="K59" s="11">
        <f t="shared" si="2"/>
        <v>3765755.1078827339</v>
      </c>
      <c r="L59" s="14">
        <f t="shared" si="5"/>
        <v>38.086063172637729</v>
      </c>
    </row>
    <row r="60" spans="1:12" x14ac:dyDescent="0.2">
      <c r="A60" s="15">
        <v>51</v>
      </c>
      <c r="B60" s="50">
        <v>3</v>
      </c>
      <c r="C60" s="62">
        <v>1175</v>
      </c>
      <c r="D60" s="20">
        <v>1227</v>
      </c>
      <c r="E60" s="52" t="s">
        <v>212</v>
      </c>
      <c r="F60" s="13">
        <f t="shared" si="3"/>
        <v>2.4979184013322231E-3</v>
      </c>
      <c r="G60" s="13">
        <f t="shared" si="0"/>
        <v>2.4937541848312414E-3</v>
      </c>
      <c r="H60" s="11">
        <f t="shared" si="6"/>
        <v>98641.946187805719</v>
      </c>
      <c r="I60" s="11">
        <f t="shared" si="4"/>
        <v>245.98876610573862</v>
      </c>
      <c r="J60" s="11">
        <f t="shared" si="1"/>
        <v>98477.502697664022</v>
      </c>
      <c r="K60" s="11">
        <f t="shared" si="2"/>
        <v>3666989.1451889421</v>
      </c>
      <c r="L60" s="14">
        <f t="shared" si="5"/>
        <v>37.174744486562666</v>
      </c>
    </row>
    <row r="61" spans="1:12" x14ac:dyDescent="0.2">
      <c r="A61" s="15">
        <v>52</v>
      </c>
      <c r="B61" s="50">
        <v>0</v>
      </c>
      <c r="C61" s="62">
        <v>1151</v>
      </c>
      <c r="D61" s="20">
        <v>1185</v>
      </c>
      <c r="E61" s="52" t="s">
        <v>28</v>
      </c>
      <c r="F61" s="13">
        <f t="shared" si="3"/>
        <v>0</v>
      </c>
      <c r="G61" s="13">
        <f t="shared" si="0"/>
        <v>0</v>
      </c>
      <c r="H61" s="11">
        <f t="shared" si="6"/>
        <v>98395.957421699975</v>
      </c>
      <c r="I61" s="11">
        <f t="shared" si="4"/>
        <v>0</v>
      </c>
      <c r="J61" s="11">
        <f t="shared" si="1"/>
        <v>98395.957421699975</v>
      </c>
      <c r="K61" s="11">
        <f t="shared" si="2"/>
        <v>3568511.6424912782</v>
      </c>
      <c r="L61" s="14">
        <f t="shared" si="5"/>
        <v>36.266852175618837</v>
      </c>
    </row>
    <row r="62" spans="1:12" x14ac:dyDescent="0.2">
      <c r="A62" s="15">
        <v>53</v>
      </c>
      <c r="B62" s="50">
        <v>1</v>
      </c>
      <c r="C62" s="62">
        <v>1112</v>
      </c>
      <c r="D62" s="20">
        <v>1152</v>
      </c>
      <c r="E62" s="52" t="s">
        <v>90</v>
      </c>
      <c r="F62" s="13">
        <f t="shared" si="3"/>
        <v>8.8339222614840988E-4</v>
      </c>
      <c r="G62" s="13">
        <f t="shared" si="0"/>
        <v>8.8337942807189022E-4</v>
      </c>
      <c r="H62" s="11">
        <f t="shared" si="6"/>
        <v>98395.957421699975</v>
      </c>
      <c r="I62" s="11">
        <f t="shared" si="4"/>
        <v>86.920964591767387</v>
      </c>
      <c r="J62" s="11">
        <f t="shared" si="1"/>
        <v>98394.531917880668</v>
      </c>
      <c r="K62" s="11">
        <f t="shared" si="2"/>
        <v>3470115.6850695782</v>
      </c>
      <c r="L62" s="14">
        <f t="shared" si="5"/>
        <v>35.266852175618837</v>
      </c>
    </row>
    <row r="63" spans="1:12" x14ac:dyDescent="0.2">
      <c r="A63" s="15">
        <v>54</v>
      </c>
      <c r="B63" s="50">
        <v>2</v>
      </c>
      <c r="C63" s="62">
        <v>1084</v>
      </c>
      <c r="D63" s="20">
        <v>1121</v>
      </c>
      <c r="E63" s="52" t="s">
        <v>213</v>
      </c>
      <c r="F63" s="13">
        <f t="shared" si="3"/>
        <v>1.8140589569160999E-3</v>
      </c>
      <c r="G63" s="13">
        <f t="shared" si="0"/>
        <v>1.8122619820419338E-3</v>
      </c>
      <c r="H63" s="11">
        <f t="shared" si="6"/>
        <v>98309.036457108203</v>
      </c>
      <c r="I63" s="11">
        <f t="shared" si="4"/>
        <v>178.16172926239165</v>
      </c>
      <c r="J63" s="11">
        <f t="shared" si="1"/>
        <v>98211.653255893383</v>
      </c>
      <c r="K63" s="11">
        <f t="shared" si="2"/>
        <v>3371721.1531516975</v>
      </c>
      <c r="L63" s="14">
        <f t="shared" si="5"/>
        <v>34.297164072224071</v>
      </c>
    </row>
    <row r="64" spans="1:12" x14ac:dyDescent="0.2">
      <c r="A64" s="15">
        <v>55</v>
      </c>
      <c r="B64" s="50">
        <v>1</v>
      </c>
      <c r="C64" s="62">
        <v>1077</v>
      </c>
      <c r="D64" s="20">
        <v>1084</v>
      </c>
      <c r="E64" s="52" t="s">
        <v>214</v>
      </c>
      <c r="F64" s="13">
        <f t="shared" si="3"/>
        <v>9.254974548819991E-4</v>
      </c>
      <c r="G64" s="13">
        <f t="shared" si="0"/>
        <v>9.2505885455697399E-4</v>
      </c>
      <c r="H64" s="11">
        <f t="shared" si="6"/>
        <v>98130.874727845818</v>
      </c>
      <c r="I64" s="11">
        <f t="shared" si="4"/>
        <v>90.776834572414955</v>
      </c>
      <c r="J64" s="11">
        <f t="shared" si="1"/>
        <v>98084.369755494365</v>
      </c>
      <c r="K64" s="11">
        <f t="shared" si="2"/>
        <v>3273509.4998958041</v>
      </c>
      <c r="L64" s="14">
        <f t="shared" si="5"/>
        <v>33.358609193839236</v>
      </c>
    </row>
    <row r="65" spans="1:12" x14ac:dyDescent="0.2">
      <c r="A65" s="15">
        <v>56</v>
      </c>
      <c r="B65" s="50">
        <v>3</v>
      </c>
      <c r="C65" s="62">
        <v>1096</v>
      </c>
      <c r="D65" s="20">
        <v>1075</v>
      </c>
      <c r="E65" s="52" t="s">
        <v>215</v>
      </c>
      <c r="F65" s="13">
        <f t="shared" si="3"/>
        <v>2.7637033625057578E-3</v>
      </c>
      <c r="G65" s="13">
        <f t="shared" si="0"/>
        <v>2.7598446649028806E-3</v>
      </c>
      <c r="H65" s="11">
        <f t="shared" si="6"/>
        <v>98040.0978932734</v>
      </c>
      <c r="I65" s="11">
        <f t="shared" si="4"/>
        <v>270.57544111730675</v>
      </c>
      <c r="J65" s="11">
        <f t="shared" si="1"/>
        <v>97903.213777612153</v>
      </c>
      <c r="K65" s="11">
        <f t="shared" si="2"/>
        <v>3175425.1301403097</v>
      </c>
      <c r="L65" s="14">
        <f t="shared" si="5"/>
        <v>32.389044874241989</v>
      </c>
    </row>
    <row r="66" spans="1:12" x14ac:dyDescent="0.2">
      <c r="A66" s="15">
        <v>57</v>
      </c>
      <c r="B66" s="50">
        <v>3</v>
      </c>
      <c r="C66" s="62">
        <v>1021</v>
      </c>
      <c r="D66" s="20">
        <v>1086</v>
      </c>
      <c r="E66" s="52" t="s">
        <v>216</v>
      </c>
      <c r="F66" s="13">
        <f t="shared" si="3"/>
        <v>2.8476506881822496E-3</v>
      </c>
      <c r="G66" s="13">
        <f t="shared" si="0"/>
        <v>2.8434652476890445E-3</v>
      </c>
      <c r="H66" s="11">
        <f t="shared" si="6"/>
        <v>97769.522452156089</v>
      </c>
      <c r="I66" s="11">
        <f t="shared" si="4"/>
        <v>278.00423937585958</v>
      </c>
      <c r="J66" s="11">
        <f t="shared" si="1"/>
        <v>97625.822060822698</v>
      </c>
      <c r="K66" s="11">
        <f t="shared" si="2"/>
        <v>3077521.9163626977</v>
      </c>
      <c r="L66" s="14">
        <f t="shared" si="5"/>
        <v>31.477313575595048</v>
      </c>
    </row>
    <row r="67" spans="1:12" x14ac:dyDescent="0.2">
      <c r="A67" s="15">
        <v>58</v>
      </c>
      <c r="B67" s="50">
        <v>0</v>
      </c>
      <c r="C67" s="62">
        <v>1016</v>
      </c>
      <c r="D67" s="20">
        <v>1021</v>
      </c>
      <c r="E67" s="52" t="s">
        <v>28</v>
      </c>
      <c r="F67" s="13">
        <f t="shared" si="3"/>
        <v>0</v>
      </c>
      <c r="G67" s="13">
        <f t="shared" si="0"/>
        <v>0</v>
      </c>
      <c r="H67" s="11">
        <f t="shared" si="6"/>
        <v>97491.518212780225</v>
      </c>
      <c r="I67" s="11">
        <f t="shared" si="4"/>
        <v>0</v>
      </c>
      <c r="J67" s="11">
        <f t="shared" si="1"/>
        <v>97491.518212780225</v>
      </c>
      <c r="K67" s="11">
        <f t="shared" si="2"/>
        <v>2979896.0943018752</v>
      </c>
      <c r="L67" s="14">
        <f t="shared" si="5"/>
        <v>30.565695856721604</v>
      </c>
    </row>
    <row r="68" spans="1:12" x14ac:dyDescent="0.2">
      <c r="A68" s="15">
        <v>59</v>
      </c>
      <c r="B68" s="50">
        <v>1</v>
      </c>
      <c r="C68" s="62">
        <v>1003</v>
      </c>
      <c r="D68" s="20">
        <v>1008</v>
      </c>
      <c r="E68" s="52" t="s">
        <v>217</v>
      </c>
      <c r="F68" s="13">
        <f t="shared" si="3"/>
        <v>9.945300845350571E-4</v>
      </c>
      <c r="G68" s="13">
        <f t="shared" si="0"/>
        <v>9.9411563075841474E-4</v>
      </c>
      <c r="H68" s="11">
        <f t="shared" si="6"/>
        <v>97491.518212780225</v>
      </c>
      <c r="I68" s="11">
        <f t="shared" si="4"/>
        <v>96.917842121693496</v>
      </c>
      <c r="J68" s="11">
        <f t="shared" si="1"/>
        <v>97450.890253362813</v>
      </c>
      <c r="K68" s="11">
        <f t="shared" si="2"/>
        <v>2882404.5760890949</v>
      </c>
      <c r="L68" s="14">
        <f t="shared" si="5"/>
        <v>29.5656958567216</v>
      </c>
    </row>
    <row r="69" spans="1:12" x14ac:dyDescent="0.2">
      <c r="A69" s="15">
        <v>60</v>
      </c>
      <c r="B69" s="50">
        <v>0</v>
      </c>
      <c r="C69" s="62">
        <v>949</v>
      </c>
      <c r="D69" s="20">
        <v>1016</v>
      </c>
      <c r="E69" s="52" t="s">
        <v>28</v>
      </c>
      <c r="F69" s="13">
        <f t="shared" si="3"/>
        <v>0</v>
      </c>
      <c r="G69" s="13">
        <f t="shared" si="0"/>
        <v>0</v>
      </c>
      <c r="H69" s="11">
        <f t="shared" si="6"/>
        <v>97394.600370658532</v>
      </c>
      <c r="I69" s="11">
        <f t="shared" si="4"/>
        <v>0</v>
      </c>
      <c r="J69" s="11">
        <f t="shared" si="1"/>
        <v>97394.600370658532</v>
      </c>
      <c r="K69" s="11">
        <f t="shared" si="2"/>
        <v>2784953.6858357321</v>
      </c>
      <c r="L69" s="14">
        <f t="shared" si="5"/>
        <v>28.594538868037063</v>
      </c>
    </row>
    <row r="70" spans="1:12" x14ac:dyDescent="0.2">
      <c r="A70" s="15">
        <v>61</v>
      </c>
      <c r="B70" s="50">
        <v>2</v>
      </c>
      <c r="C70" s="62">
        <v>946</v>
      </c>
      <c r="D70" s="20">
        <v>952</v>
      </c>
      <c r="E70" s="52" t="s">
        <v>218</v>
      </c>
      <c r="F70" s="13">
        <f t="shared" si="3"/>
        <v>2.1074815595363539E-3</v>
      </c>
      <c r="G70" s="13">
        <f t="shared" si="0"/>
        <v>2.1053540205419386E-3</v>
      </c>
      <c r="H70" s="11">
        <f t="shared" si="6"/>
        <v>97394.600370658532</v>
      </c>
      <c r="I70" s="11">
        <f t="shared" si="4"/>
        <v>205.05011346944133</v>
      </c>
      <c r="J70" s="11">
        <f t="shared" si="1"/>
        <v>97296.278841249936</v>
      </c>
      <c r="K70" s="11">
        <f t="shared" si="2"/>
        <v>2687559.0854650736</v>
      </c>
      <c r="L70" s="14">
        <f t="shared" si="5"/>
        <v>27.594538868037059</v>
      </c>
    </row>
    <row r="71" spans="1:12" x14ac:dyDescent="0.2">
      <c r="A71" s="15">
        <v>62</v>
      </c>
      <c r="B71" s="50">
        <v>4</v>
      </c>
      <c r="C71" s="62">
        <v>896</v>
      </c>
      <c r="D71" s="20">
        <v>954</v>
      </c>
      <c r="E71" s="52" t="s">
        <v>219</v>
      </c>
      <c r="F71" s="13">
        <f t="shared" si="3"/>
        <v>4.3243243243243244E-3</v>
      </c>
      <c r="G71" s="13">
        <f t="shared" si="0"/>
        <v>4.3200500434597035E-3</v>
      </c>
      <c r="H71" s="11">
        <f t="shared" si="6"/>
        <v>97189.550257189097</v>
      </c>
      <c r="I71" s="11">
        <f t="shared" si="4"/>
        <v>419.86372081239881</v>
      </c>
      <c r="J71" s="11">
        <f t="shared" si="1"/>
        <v>97093.485437867217</v>
      </c>
      <c r="K71" s="11">
        <f t="shared" si="2"/>
        <v>2590262.8066238235</v>
      </c>
      <c r="L71" s="14">
        <f t="shared" si="5"/>
        <v>26.651659563906893</v>
      </c>
    </row>
    <row r="72" spans="1:12" x14ac:dyDescent="0.2">
      <c r="A72" s="15">
        <v>63</v>
      </c>
      <c r="B72" s="50">
        <v>2</v>
      </c>
      <c r="C72" s="62">
        <v>997</v>
      </c>
      <c r="D72" s="20">
        <v>883</v>
      </c>
      <c r="E72" s="52" t="s">
        <v>220</v>
      </c>
      <c r="F72" s="13">
        <f t="shared" si="3"/>
        <v>2.1276595744680851E-3</v>
      </c>
      <c r="G72" s="13">
        <f t="shared" si="0"/>
        <v>2.127547765042986E-3</v>
      </c>
      <c r="H72" s="11">
        <f t="shared" si="6"/>
        <v>96769.686536376699</v>
      </c>
      <c r="I72" s="11">
        <f t="shared" si="4"/>
        <v>205.88213031437857</v>
      </c>
      <c r="J72" s="11">
        <f t="shared" si="1"/>
        <v>96764.601247757935</v>
      </c>
      <c r="K72" s="11">
        <f t="shared" si="2"/>
        <v>2493169.3211859562</v>
      </c>
      <c r="L72" s="14">
        <f t="shared" si="5"/>
        <v>25.763949542698466</v>
      </c>
    </row>
    <row r="73" spans="1:12" x14ac:dyDescent="0.2">
      <c r="A73" s="15">
        <v>64</v>
      </c>
      <c r="B73" s="50">
        <v>4</v>
      </c>
      <c r="C73" s="62">
        <v>997</v>
      </c>
      <c r="D73" s="20">
        <v>981</v>
      </c>
      <c r="E73" s="52" t="s">
        <v>221</v>
      </c>
      <c r="F73" s="13">
        <f t="shared" si="3"/>
        <v>4.0444893832153692E-3</v>
      </c>
      <c r="G73" s="13">
        <f t="shared" ref="G73:G108" si="7">F73/((1+(1-E73)*F73))</f>
        <v>4.0400351321455089E-3</v>
      </c>
      <c r="H73" s="11">
        <f t="shared" si="6"/>
        <v>96563.804406062322</v>
      </c>
      <c r="I73" s="11">
        <f t="shared" si="4"/>
        <v>390.12116229411907</v>
      </c>
      <c r="J73" s="11">
        <f t="shared" ref="J73:J108" si="8">H74+I73*E73</f>
        <v>96457.457377220941</v>
      </c>
      <c r="K73" s="11">
        <f t="shared" ref="K73:K97" si="9">K74+J73</f>
        <v>2396404.7199381981</v>
      </c>
      <c r="L73" s="14">
        <f t="shared" si="5"/>
        <v>24.816801022679577</v>
      </c>
    </row>
    <row r="74" spans="1:12" x14ac:dyDescent="0.2">
      <c r="A74" s="15">
        <v>65</v>
      </c>
      <c r="B74" s="50">
        <v>3</v>
      </c>
      <c r="C74" s="62">
        <v>1058</v>
      </c>
      <c r="D74" s="20">
        <v>981</v>
      </c>
      <c r="E74" s="52" t="s">
        <v>222</v>
      </c>
      <c r="F74" s="13">
        <f t="shared" ref="F74:F108" si="10">B74/((C74+D74)/2)</f>
        <v>2.9426189308484553E-3</v>
      </c>
      <c r="G74" s="13">
        <f t="shared" si="7"/>
        <v>2.9373067129795085E-3</v>
      </c>
      <c r="H74" s="11">
        <f t="shared" si="6"/>
        <v>96173.683243768202</v>
      </c>
      <c r="I74" s="11">
        <f t="shared" ref="I74:I108" si="11">H74*G74</f>
        <v>282.49160540388522</v>
      </c>
      <c r="J74" s="11">
        <f t="shared" si="8"/>
        <v>96000.063903086964</v>
      </c>
      <c r="K74" s="11">
        <f t="shared" si="9"/>
        <v>2299947.2625609771</v>
      </c>
      <c r="L74" s="14">
        <f t="shared" ref="L74:L108" si="12">K74/H74</f>
        <v>23.914517828451867</v>
      </c>
    </row>
    <row r="75" spans="1:12" x14ac:dyDescent="0.2">
      <c r="A75" s="15">
        <v>66</v>
      </c>
      <c r="B75" s="50">
        <v>6</v>
      </c>
      <c r="C75" s="62">
        <v>1032</v>
      </c>
      <c r="D75" s="20">
        <v>1056</v>
      </c>
      <c r="E75" s="52" t="s">
        <v>223</v>
      </c>
      <c r="F75" s="13">
        <f t="shared" si="10"/>
        <v>5.7471264367816091E-3</v>
      </c>
      <c r="G75" s="13">
        <f t="shared" si="7"/>
        <v>5.7369351341955187E-3</v>
      </c>
      <c r="H75" s="11">
        <f t="shared" ref="H75:H108" si="13">H74-I74</f>
        <v>95891.191638364311</v>
      </c>
      <c r="I75" s="11">
        <f t="shared" si="11"/>
        <v>550.12154637000776</v>
      </c>
      <c r="J75" s="11">
        <f t="shared" si="8"/>
        <v>95721.149068381346</v>
      </c>
      <c r="K75" s="11">
        <f t="shared" si="9"/>
        <v>2203947.1986578903</v>
      </c>
      <c r="L75" s="14">
        <f t="shared" si="12"/>
        <v>22.983833666075032</v>
      </c>
    </row>
    <row r="76" spans="1:12" x14ac:dyDescent="0.2">
      <c r="A76" s="15">
        <v>67</v>
      </c>
      <c r="B76" s="50">
        <v>1</v>
      </c>
      <c r="C76" s="62">
        <v>1199</v>
      </c>
      <c r="D76" s="20">
        <v>1021</v>
      </c>
      <c r="E76" s="52" t="s">
        <v>224</v>
      </c>
      <c r="F76" s="13">
        <f t="shared" si="10"/>
        <v>9.0090090090090091E-4</v>
      </c>
      <c r="G76" s="13">
        <f t="shared" si="7"/>
        <v>9.0034536347797665E-4</v>
      </c>
      <c r="H76" s="11">
        <f t="shared" si="13"/>
        <v>95341.070091994305</v>
      </c>
      <c r="I76" s="11">
        <f t="shared" si="11"/>
        <v>85.839890406355863</v>
      </c>
      <c r="J76" s="11">
        <f t="shared" si="8"/>
        <v>95282.278351054993</v>
      </c>
      <c r="K76" s="11">
        <f t="shared" si="9"/>
        <v>2108226.0495895091</v>
      </c>
      <c r="L76" s="14">
        <f t="shared" si="12"/>
        <v>22.112464728529776</v>
      </c>
    </row>
    <row r="77" spans="1:12" x14ac:dyDescent="0.2">
      <c r="A77" s="15">
        <v>68</v>
      </c>
      <c r="B77" s="50">
        <v>7</v>
      </c>
      <c r="C77" s="62">
        <v>1382</v>
      </c>
      <c r="D77" s="20">
        <v>1197</v>
      </c>
      <c r="E77" s="52" t="s">
        <v>225</v>
      </c>
      <c r="F77" s="13">
        <f t="shared" si="10"/>
        <v>5.4284606436603338E-3</v>
      </c>
      <c r="G77" s="13">
        <f t="shared" si="7"/>
        <v>5.4137488493850219E-3</v>
      </c>
      <c r="H77" s="11">
        <f t="shared" si="13"/>
        <v>95255.230201587954</v>
      </c>
      <c r="I77" s="11">
        <f t="shared" si="11"/>
        <v>515.68789290175221</v>
      </c>
      <c r="J77" s="11">
        <f t="shared" si="8"/>
        <v>94997.076842401337</v>
      </c>
      <c r="K77" s="11">
        <f t="shared" si="9"/>
        <v>2012943.7712384539</v>
      </c>
      <c r="L77" s="14">
        <f t="shared" si="12"/>
        <v>21.132107570140512</v>
      </c>
    </row>
    <row r="78" spans="1:12" x14ac:dyDescent="0.2">
      <c r="A78" s="15">
        <v>69</v>
      </c>
      <c r="B78" s="50">
        <v>6</v>
      </c>
      <c r="C78" s="62">
        <v>1284</v>
      </c>
      <c r="D78" s="20">
        <v>1371</v>
      </c>
      <c r="E78" s="52" t="s">
        <v>226</v>
      </c>
      <c r="F78" s="13">
        <f t="shared" si="10"/>
        <v>4.5197740112994352E-3</v>
      </c>
      <c r="G78" s="13">
        <f t="shared" si="7"/>
        <v>4.5118128283471786E-3</v>
      </c>
      <c r="H78" s="11">
        <f t="shared" si="13"/>
        <v>94739.542308686199</v>
      </c>
      <c r="I78" s="11">
        <f t="shared" si="11"/>
        <v>427.44708234007066</v>
      </c>
      <c r="J78" s="11">
        <f t="shared" si="8"/>
        <v>94572.666967740632</v>
      </c>
      <c r="K78" s="11">
        <f t="shared" si="9"/>
        <v>1917946.6943960525</v>
      </c>
      <c r="L78" s="14">
        <f t="shared" si="12"/>
        <v>20.244415875969516</v>
      </c>
    </row>
    <row r="79" spans="1:12" x14ac:dyDescent="0.2">
      <c r="A79" s="15">
        <v>70</v>
      </c>
      <c r="B79" s="50">
        <v>6</v>
      </c>
      <c r="C79" s="62">
        <v>1142</v>
      </c>
      <c r="D79" s="20">
        <v>1281</v>
      </c>
      <c r="E79" s="52" t="s">
        <v>227</v>
      </c>
      <c r="F79" s="13">
        <f t="shared" si="10"/>
        <v>4.9525381758151049E-3</v>
      </c>
      <c r="G79" s="13">
        <f t="shared" si="7"/>
        <v>4.9368413430841435E-3</v>
      </c>
      <c r="H79" s="11">
        <f t="shared" si="13"/>
        <v>94312.095226346122</v>
      </c>
      <c r="I79" s="11">
        <f t="shared" si="11"/>
        <v>465.60385086631425</v>
      </c>
      <c r="J79" s="11">
        <f t="shared" si="8"/>
        <v>94013.17755408994</v>
      </c>
      <c r="K79" s="11">
        <f t="shared" si="9"/>
        <v>1823374.027428312</v>
      </c>
      <c r="L79" s="14">
        <f t="shared" si="12"/>
        <v>19.333405996890118</v>
      </c>
    </row>
    <row r="80" spans="1:12" x14ac:dyDescent="0.2">
      <c r="A80" s="15">
        <v>71</v>
      </c>
      <c r="B80" s="50">
        <v>11</v>
      </c>
      <c r="C80" s="62">
        <v>1189</v>
      </c>
      <c r="D80" s="20">
        <v>1147</v>
      </c>
      <c r="E80" s="52" t="s">
        <v>228</v>
      </c>
      <c r="F80" s="13">
        <f t="shared" si="10"/>
        <v>9.4178082191780817E-3</v>
      </c>
      <c r="G80" s="13">
        <f t="shared" si="7"/>
        <v>9.3745999815576051E-3</v>
      </c>
      <c r="H80" s="11">
        <f t="shared" si="13"/>
        <v>93846.491375479804</v>
      </c>
      <c r="I80" s="11">
        <f t="shared" si="11"/>
        <v>879.77331631781897</v>
      </c>
      <c r="J80" s="11">
        <f t="shared" si="8"/>
        <v>93415.930314473866</v>
      </c>
      <c r="K80" s="11">
        <f t="shared" si="9"/>
        <v>1729360.849874222</v>
      </c>
      <c r="L80" s="14">
        <f t="shared" si="12"/>
        <v>18.42754933644828</v>
      </c>
    </row>
    <row r="81" spans="1:12" x14ac:dyDescent="0.2">
      <c r="A81" s="15">
        <v>72</v>
      </c>
      <c r="B81" s="50">
        <v>3</v>
      </c>
      <c r="C81" s="62">
        <v>1128</v>
      </c>
      <c r="D81" s="20">
        <v>1183</v>
      </c>
      <c r="E81" s="52" t="s">
        <v>224</v>
      </c>
      <c r="F81" s="13">
        <f t="shared" si="10"/>
        <v>2.5962786672436176E-3</v>
      </c>
      <c r="G81" s="13">
        <f t="shared" si="7"/>
        <v>2.5916701819793052E-3</v>
      </c>
      <c r="H81" s="11">
        <f t="shared" si="13"/>
        <v>92966.718059161984</v>
      </c>
      <c r="I81" s="11">
        <f t="shared" si="11"/>
        <v>240.9390711104071</v>
      </c>
      <c r="J81" s="11">
        <f t="shared" si="8"/>
        <v>92801.698889358464</v>
      </c>
      <c r="K81" s="11">
        <f t="shared" si="9"/>
        <v>1635944.9195597481</v>
      </c>
      <c r="L81" s="14">
        <f t="shared" si="12"/>
        <v>17.597103067773872</v>
      </c>
    </row>
    <row r="82" spans="1:12" x14ac:dyDescent="0.2">
      <c r="A82" s="15">
        <v>73</v>
      </c>
      <c r="B82" s="50">
        <v>7</v>
      </c>
      <c r="C82" s="62">
        <v>991</v>
      </c>
      <c r="D82" s="20">
        <v>1125</v>
      </c>
      <c r="E82" s="52" t="s">
        <v>229</v>
      </c>
      <c r="F82" s="13">
        <f t="shared" si="10"/>
        <v>6.6162570888468808E-3</v>
      </c>
      <c r="G82" s="13">
        <f t="shared" si="7"/>
        <v>6.5953856232465104E-3</v>
      </c>
      <c r="H82" s="11">
        <f t="shared" si="13"/>
        <v>92725.778988051577</v>
      </c>
      <c r="I82" s="11">
        <f t="shared" si="11"/>
        <v>611.56226964212874</v>
      </c>
      <c r="J82" s="11">
        <f t="shared" si="8"/>
        <v>92433.268754481745</v>
      </c>
      <c r="K82" s="11">
        <f t="shared" si="9"/>
        <v>1543143.2206703897</v>
      </c>
      <c r="L82" s="14">
        <f t="shared" si="12"/>
        <v>16.642008700398573</v>
      </c>
    </row>
    <row r="83" spans="1:12" x14ac:dyDescent="0.2">
      <c r="A83" s="15">
        <v>74</v>
      </c>
      <c r="B83" s="50">
        <v>5</v>
      </c>
      <c r="C83" s="62">
        <v>762</v>
      </c>
      <c r="D83" s="20">
        <v>984</v>
      </c>
      <c r="E83" s="52" t="s">
        <v>230</v>
      </c>
      <c r="F83" s="13">
        <f t="shared" si="10"/>
        <v>5.7273768613974796E-3</v>
      </c>
      <c r="G83" s="13">
        <f t="shared" si="7"/>
        <v>5.709995060854272E-3</v>
      </c>
      <c r="H83" s="11">
        <f t="shared" si="13"/>
        <v>92114.216718409443</v>
      </c>
      <c r="I83" s="11">
        <f t="shared" si="11"/>
        <v>525.97172249657797</v>
      </c>
      <c r="J83" s="11">
        <f t="shared" si="8"/>
        <v>91834.662747902519</v>
      </c>
      <c r="K83" s="11">
        <f t="shared" si="9"/>
        <v>1450709.9519159079</v>
      </c>
      <c r="L83" s="14">
        <f t="shared" si="12"/>
        <v>15.749034227264692</v>
      </c>
    </row>
    <row r="84" spans="1:12" x14ac:dyDescent="0.2">
      <c r="A84" s="15">
        <v>75</v>
      </c>
      <c r="B84" s="50">
        <v>6</v>
      </c>
      <c r="C84" s="62">
        <v>610</v>
      </c>
      <c r="D84" s="20">
        <v>752</v>
      </c>
      <c r="E84" s="52" t="s">
        <v>231</v>
      </c>
      <c r="F84" s="13">
        <f t="shared" si="10"/>
        <v>8.8105726872246704E-3</v>
      </c>
      <c r="G84" s="13">
        <f t="shared" si="7"/>
        <v>8.7545742650534907E-3</v>
      </c>
      <c r="H84" s="11">
        <f t="shared" si="13"/>
        <v>91588.244995912872</v>
      </c>
      <c r="I84" s="11">
        <f t="shared" si="11"/>
        <v>801.81609262263294</v>
      </c>
      <c r="J84" s="11">
        <f t="shared" si="8"/>
        <v>91006.126512668852</v>
      </c>
      <c r="K84" s="11">
        <f t="shared" si="9"/>
        <v>1358875.2891680053</v>
      </c>
      <c r="L84" s="14">
        <f t="shared" si="12"/>
        <v>14.836787070531216</v>
      </c>
    </row>
    <row r="85" spans="1:12" x14ac:dyDescent="0.2">
      <c r="A85" s="15">
        <v>76</v>
      </c>
      <c r="B85" s="50">
        <v>6</v>
      </c>
      <c r="C85" s="62">
        <v>775</v>
      </c>
      <c r="D85" s="20">
        <v>598</v>
      </c>
      <c r="E85" s="52" t="s">
        <v>232</v>
      </c>
      <c r="F85" s="13">
        <f t="shared" si="10"/>
        <v>8.7399854333576107E-3</v>
      </c>
      <c r="G85" s="13">
        <f t="shared" si="7"/>
        <v>8.7059049541532534E-3</v>
      </c>
      <c r="H85" s="11">
        <f t="shared" si="13"/>
        <v>90786.428903290245</v>
      </c>
      <c r="I85" s="11">
        <f t="shared" si="11"/>
        <v>790.37802115903662</v>
      </c>
      <c r="J85" s="11">
        <f t="shared" si="8"/>
        <v>90432.418587613109</v>
      </c>
      <c r="K85" s="11">
        <f t="shared" si="9"/>
        <v>1267869.1626553365</v>
      </c>
      <c r="L85" s="14">
        <f t="shared" si="12"/>
        <v>13.965404058418548</v>
      </c>
    </row>
    <row r="86" spans="1:12" x14ac:dyDescent="0.2">
      <c r="A86" s="15">
        <v>77</v>
      </c>
      <c r="B86" s="50">
        <v>5</v>
      </c>
      <c r="C86" s="62">
        <v>443</v>
      </c>
      <c r="D86" s="20">
        <v>771</v>
      </c>
      <c r="E86" s="52" t="s">
        <v>233</v>
      </c>
      <c r="F86" s="13">
        <f t="shared" si="10"/>
        <v>8.2372322899505763E-3</v>
      </c>
      <c r="G86" s="13">
        <f t="shared" si="7"/>
        <v>8.2050474169690218E-3</v>
      </c>
      <c r="H86" s="11">
        <f t="shared" si="13"/>
        <v>89996.050882131211</v>
      </c>
      <c r="I86" s="11">
        <f t="shared" si="11"/>
        <v>738.42186482784336</v>
      </c>
      <c r="J86" s="11">
        <f t="shared" si="8"/>
        <v>89644.414390100181</v>
      </c>
      <c r="K86" s="11">
        <f t="shared" si="9"/>
        <v>1177436.7440677234</v>
      </c>
      <c r="L86" s="14">
        <f t="shared" si="12"/>
        <v>13.08320456871852</v>
      </c>
    </row>
    <row r="87" spans="1:12" x14ac:dyDescent="0.2">
      <c r="A87" s="15">
        <v>78</v>
      </c>
      <c r="B87" s="50">
        <v>6</v>
      </c>
      <c r="C87" s="62">
        <v>562</v>
      </c>
      <c r="D87" s="20">
        <v>442</v>
      </c>
      <c r="E87" s="52" t="s">
        <v>234</v>
      </c>
      <c r="F87" s="13">
        <f t="shared" si="10"/>
        <v>1.1952191235059761E-2</v>
      </c>
      <c r="G87" s="13">
        <f t="shared" si="7"/>
        <v>1.1876489262268117E-2</v>
      </c>
      <c r="H87" s="11">
        <f t="shared" si="13"/>
        <v>89257.629017303363</v>
      </c>
      <c r="I87" s="11">
        <f t="shared" si="11"/>
        <v>1060.0672725995146</v>
      </c>
      <c r="J87" s="11">
        <f t="shared" si="8"/>
        <v>88692.295140826041</v>
      </c>
      <c r="K87" s="11">
        <f t="shared" si="9"/>
        <v>1087792.3296776232</v>
      </c>
      <c r="L87" s="14">
        <f t="shared" si="12"/>
        <v>12.187107608098634</v>
      </c>
    </row>
    <row r="88" spans="1:12" x14ac:dyDescent="0.2">
      <c r="A88" s="15">
        <v>79</v>
      </c>
      <c r="B88" s="50">
        <v>10</v>
      </c>
      <c r="C88" s="62">
        <v>566</v>
      </c>
      <c r="D88" s="20">
        <v>555</v>
      </c>
      <c r="E88" s="52" t="s">
        <v>235</v>
      </c>
      <c r="F88" s="13">
        <f t="shared" si="10"/>
        <v>1.784121320249777E-2</v>
      </c>
      <c r="G88" s="13">
        <f t="shared" si="7"/>
        <v>1.7675401850261067E-2</v>
      </c>
      <c r="H88" s="11">
        <f t="shared" si="13"/>
        <v>88197.561744703853</v>
      </c>
      <c r="I88" s="11">
        <f t="shared" si="11"/>
        <v>1558.9273460508532</v>
      </c>
      <c r="J88" s="11">
        <f t="shared" si="8"/>
        <v>87377.877746150305</v>
      </c>
      <c r="K88" s="11">
        <f t="shared" si="9"/>
        <v>999100.03453679709</v>
      </c>
      <c r="L88" s="14">
        <f t="shared" si="12"/>
        <v>11.327977948288256</v>
      </c>
    </row>
    <row r="89" spans="1:12" x14ac:dyDescent="0.2">
      <c r="A89" s="15">
        <v>80</v>
      </c>
      <c r="B89" s="50">
        <v>12</v>
      </c>
      <c r="C89" s="62">
        <v>517</v>
      </c>
      <c r="D89" s="20">
        <v>551</v>
      </c>
      <c r="E89" s="52" t="s">
        <v>236</v>
      </c>
      <c r="F89" s="13">
        <f t="shared" si="10"/>
        <v>2.247191011235955E-2</v>
      </c>
      <c r="G89" s="13">
        <f t="shared" si="7"/>
        <v>2.2201697985861961E-2</v>
      </c>
      <c r="H89" s="11">
        <f t="shared" si="13"/>
        <v>86638.634398652997</v>
      </c>
      <c r="I89" s="11">
        <f t="shared" si="11"/>
        <v>1923.524794826405</v>
      </c>
      <c r="J89" s="11">
        <f t="shared" si="8"/>
        <v>85596.853369775024</v>
      </c>
      <c r="K89" s="11">
        <f t="shared" si="9"/>
        <v>911722.15679064684</v>
      </c>
      <c r="L89" s="14">
        <f t="shared" si="12"/>
        <v>10.523274785190079</v>
      </c>
    </row>
    <row r="90" spans="1:12" x14ac:dyDescent="0.2">
      <c r="A90" s="15">
        <v>81</v>
      </c>
      <c r="B90" s="50">
        <v>17</v>
      </c>
      <c r="C90" s="62">
        <v>481</v>
      </c>
      <c r="D90" s="20">
        <v>508</v>
      </c>
      <c r="E90" s="52" t="s">
        <v>237</v>
      </c>
      <c r="F90" s="13">
        <f t="shared" si="10"/>
        <v>3.4378159757330634E-2</v>
      </c>
      <c r="G90" s="13">
        <f t="shared" si="7"/>
        <v>3.374657670755693E-2</v>
      </c>
      <c r="H90" s="11">
        <f t="shared" si="13"/>
        <v>84715.109603826597</v>
      </c>
      <c r="I90" s="11">
        <f t="shared" si="11"/>
        <v>2858.8449445346268</v>
      </c>
      <c r="J90" s="11">
        <f t="shared" si="8"/>
        <v>83158.754416021955</v>
      </c>
      <c r="K90" s="11">
        <f t="shared" si="9"/>
        <v>826125.30342087185</v>
      </c>
      <c r="L90" s="14">
        <f t="shared" si="12"/>
        <v>9.7518058736425886</v>
      </c>
    </row>
    <row r="91" spans="1:12" x14ac:dyDescent="0.2">
      <c r="A91" s="15">
        <v>82</v>
      </c>
      <c r="B91" s="50">
        <v>21</v>
      </c>
      <c r="C91" s="62">
        <v>443</v>
      </c>
      <c r="D91" s="20">
        <v>465</v>
      </c>
      <c r="E91" s="52" t="s">
        <v>238</v>
      </c>
      <c r="F91" s="13">
        <f t="shared" si="10"/>
        <v>4.6255506607929514E-2</v>
      </c>
      <c r="G91" s="13">
        <f t="shared" si="7"/>
        <v>4.5177019697825969E-2</v>
      </c>
      <c r="H91" s="11">
        <f t="shared" si="13"/>
        <v>81856.264659291977</v>
      </c>
      <c r="I91" s="11">
        <f t="shared" si="11"/>
        <v>3698.0220809032894</v>
      </c>
      <c r="J91" s="11">
        <f t="shared" si="8"/>
        <v>79947.715463337794</v>
      </c>
      <c r="K91" s="11">
        <f t="shared" si="9"/>
        <v>742966.54900484986</v>
      </c>
      <c r="L91" s="14">
        <f t="shared" si="12"/>
        <v>9.0764775560829527</v>
      </c>
    </row>
    <row r="92" spans="1:12" x14ac:dyDescent="0.2">
      <c r="A92" s="15">
        <v>83</v>
      </c>
      <c r="B92" s="50">
        <v>18</v>
      </c>
      <c r="C92" s="62">
        <v>451</v>
      </c>
      <c r="D92" s="20">
        <v>414</v>
      </c>
      <c r="E92" s="52" t="s">
        <v>239</v>
      </c>
      <c r="F92" s="13">
        <f t="shared" si="10"/>
        <v>4.161849710982659E-2</v>
      </c>
      <c r="G92" s="13">
        <f t="shared" si="7"/>
        <v>4.0763952708379667E-2</v>
      </c>
      <c r="H92" s="11">
        <f t="shared" si="13"/>
        <v>78158.242578388687</v>
      </c>
      <c r="I92" s="11">
        <f t="shared" si="11"/>
        <v>3186.0389042355023</v>
      </c>
      <c r="J92" s="11">
        <f t="shared" si="8"/>
        <v>76553.434782325261</v>
      </c>
      <c r="K92" s="11">
        <f t="shared" si="9"/>
        <v>663018.83354151202</v>
      </c>
      <c r="L92" s="14">
        <f t="shared" si="12"/>
        <v>8.483031496985598</v>
      </c>
    </row>
    <row r="93" spans="1:12" x14ac:dyDescent="0.2">
      <c r="A93" s="15">
        <v>84</v>
      </c>
      <c r="B93" s="50">
        <v>27</v>
      </c>
      <c r="C93" s="62">
        <v>408</v>
      </c>
      <c r="D93" s="20">
        <v>430</v>
      </c>
      <c r="E93" s="52" t="s">
        <v>240</v>
      </c>
      <c r="F93" s="13">
        <f t="shared" si="10"/>
        <v>6.4439140811455853E-2</v>
      </c>
      <c r="G93" s="13">
        <f t="shared" si="7"/>
        <v>6.2306388666329447E-2</v>
      </c>
      <c r="H93" s="11">
        <f t="shared" si="13"/>
        <v>74972.203674153177</v>
      </c>
      <c r="I93" s="11">
        <f t="shared" si="11"/>
        <v>4671.2472612930005</v>
      </c>
      <c r="J93" s="11">
        <f t="shared" si="8"/>
        <v>72490.837128954343</v>
      </c>
      <c r="K93" s="11">
        <f t="shared" si="9"/>
        <v>586465.39875918673</v>
      </c>
      <c r="L93" s="14">
        <f t="shared" si="12"/>
        <v>7.8224377838499084</v>
      </c>
    </row>
    <row r="94" spans="1:12" x14ac:dyDescent="0.2">
      <c r="A94" s="15">
        <v>85</v>
      </c>
      <c r="B94" s="50">
        <v>24</v>
      </c>
      <c r="C94" s="62">
        <v>318</v>
      </c>
      <c r="D94" s="20">
        <v>379</v>
      </c>
      <c r="E94" s="52" t="s">
        <v>241</v>
      </c>
      <c r="F94" s="13">
        <f t="shared" si="10"/>
        <v>6.886657101865136E-2</v>
      </c>
      <c r="G94" s="13">
        <f t="shared" si="7"/>
        <v>6.6135233325103168E-2</v>
      </c>
      <c r="H94" s="11">
        <f t="shared" si="13"/>
        <v>70300.956412860178</v>
      </c>
      <c r="I94" s="11">
        <f t="shared" si="11"/>
        <v>4649.3701553424153</v>
      </c>
      <c r="J94" s="11">
        <f t="shared" si="8"/>
        <v>67512.729130701322</v>
      </c>
      <c r="K94" s="11">
        <f t="shared" si="9"/>
        <v>513974.56163023243</v>
      </c>
      <c r="L94" s="14">
        <f t="shared" si="12"/>
        <v>7.3110607288439518</v>
      </c>
    </row>
    <row r="95" spans="1:12" x14ac:dyDescent="0.2">
      <c r="A95" s="15">
        <v>86</v>
      </c>
      <c r="B95" s="50">
        <v>20</v>
      </c>
      <c r="C95" s="62">
        <v>321</v>
      </c>
      <c r="D95" s="20">
        <v>296</v>
      </c>
      <c r="E95" s="52" t="s">
        <v>242</v>
      </c>
      <c r="F95" s="13">
        <f t="shared" si="10"/>
        <v>6.4829821717990274E-2</v>
      </c>
      <c r="G95" s="13">
        <f t="shared" si="7"/>
        <v>6.2717158160129446E-2</v>
      </c>
      <c r="H95" s="11">
        <f t="shared" si="13"/>
        <v>65651.58625751776</v>
      </c>
      <c r="I95" s="11">
        <f t="shared" si="11"/>
        <v>4117.4809187761221</v>
      </c>
      <c r="J95" s="11">
        <f t="shared" si="8"/>
        <v>63512.143172121687</v>
      </c>
      <c r="K95" s="11">
        <f t="shared" si="9"/>
        <v>446461.8324995311</v>
      </c>
      <c r="L95" s="14">
        <f t="shared" si="12"/>
        <v>6.8004728895397673</v>
      </c>
    </row>
    <row r="96" spans="1:12" x14ac:dyDescent="0.2">
      <c r="A96" s="15">
        <v>87</v>
      </c>
      <c r="B96" s="50">
        <v>25</v>
      </c>
      <c r="C96" s="62">
        <v>261</v>
      </c>
      <c r="D96" s="20">
        <v>299</v>
      </c>
      <c r="E96" s="52" t="s">
        <v>79</v>
      </c>
      <c r="F96" s="13">
        <f t="shared" si="10"/>
        <v>8.9285714285714288E-2</v>
      </c>
      <c r="G96" s="13">
        <f t="shared" si="7"/>
        <v>8.5626701830698898E-2</v>
      </c>
      <c r="H96" s="11">
        <f t="shared" si="13"/>
        <v>61534.10533874164</v>
      </c>
      <c r="I96" s="11">
        <f t="shared" si="11"/>
        <v>5268.9624902592477</v>
      </c>
      <c r="J96" s="11">
        <f t="shared" si="8"/>
        <v>59012.379890903561</v>
      </c>
      <c r="K96" s="11">
        <f t="shared" si="9"/>
        <v>382949.68932740943</v>
      </c>
      <c r="L96" s="14">
        <f t="shared" si="12"/>
        <v>6.2233729932253645</v>
      </c>
    </row>
    <row r="97" spans="1:12" x14ac:dyDescent="0.2">
      <c r="A97" s="15">
        <v>88</v>
      </c>
      <c r="B97" s="50">
        <v>28</v>
      </c>
      <c r="C97" s="62">
        <v>258</v>
      </c>
      <c r="D97" s="20">
        <v>240</v>
      </c>
      <c r="E97" s="52" t="s">
        <v>243</v>
      </c>
      <c r="F97" s="13">
        <f t="shared" si="10"/>
        <v>0.11244979919678715</v>
      </c>
      <c r="G97" s="13">
        <f t="shared" si="7"/>
        <v>0.10769876961848479</v>
      </c>
      <c r="H97" s="11">
        <f t="shared" si="13"/>
        <v>56265.142848482392</v>
      </c>
      <c r="I97" s="11">
        <f t="shared" si="11"/>
        <v>6059.6866571898427</v>
      </c>
      <c r="J97" s="11">
        <f t="shared" si="8"/>
        <v>53887.927772866817</v>
      </c>
      <c r="K97" s="11">
        <f t="shared" si="9"/>
        <v>323937.30943650589</v>
      </c>
      <c r="L97" s="14">
        <f t="shared" si="12"/>
        <v>5.7573355906843355</v>
      </c>
    </row>
    <row r="98" spans="1:12" x14ac:dyDescent="0.2">
      <c r="A98" s="15">
        <v>89</v>
      </c>
      <c r="B98" s="50">
        <v>23</v>
      </c>
      <c r="C98" s="62">
        <v>218</v>
      </c>
      <c r="D98" s="20">
        <v>225</v>
      </c>
      <c r="E98" s="52" t="s">
        <v>244</v>
      </c>
      <c r="F98" s="13">
        <f t="shared" si="10"/>
        <v>0.10383747178329571</v>
      </c>
      <c r="G98" s="13">
        <f t="shared" si="7"/>
        <v>9.8571358163315609E-2</v>
      </c>
      <c r="H98" s="11">
        <f t="shared" si="13"/>
        <v>50205.456191292549</v>
      </c>
      <c r="I98" s="11">
        <f t="shared" si="11"/>
        <v>4948.8200039845487</v>
      </c>
      <c r="J98" s="11">
        <f t="shared" si="8"/>
        <v>47659.2882992425</v>
      </c>
      <c r="K98" s="11">
        <f>K99+J98</f>
        <v>270049.3816636391</v>
      </c>
      <c r="L98" s="14">
        <f t="shared" si="12"/>
        <v>5.378885128235833</v>
      </c>
    </row>
    <row r="99" spans="1:12" x14ac:dyDescent="0.2">
      <c r="A99" s="15">
        <v>90</v>
      </c>
      <c r="B99" s="50">
        <v>27</v>
      </c>
      <c r="C99" s="62">
        <v>198</v>
      </c>
      <c r="D99" s="20">
        <v>195</v>
      </c>
      <c r="E99" s="53" t="s">
        <v>245</v>
      </c>
      <c r="F99" s="24">
        <f t="shared" si="10"/>
        <v>0.13740458015267176</v>
      </c>
      <c r="G99" s="24">
        <f t="shared" si="7"/>
        <v>0.12913760472701027</v>
      </c>
      <c r="H99" s="25">
        <f t="shared" si="13"/>
        <v>45256.636187308002</v>
      </c>
      <c r="I99" s="25">
        <f t="shared" si="11"/>
        <v>5844.3335952306898</v>
      </c>
      <c r="J99" s="25">
        <f t="shared" si="8"/>
        <v>42533.761165290023</v>
      </c>
      <c r="K99" s="25">
        <f t="shared" ref="K99:K108" si="14">K100+J99</f>
        <v>222390.0933643966</v>
      </c>
      <c r="L99" s="16">
        <f t="shared" si="12"/>
        <v>4.9139775312502083</v>
      </c>
    </row>
    <row r="100" spans="1:12" x14ac:dyDescent="0.2">
      <c r="A100" s="15">
        <v>91</v>
      </c>
      <c r="B100" s="50">
        <v>21</v>
      </c>
      <c r="C100" s="62">
        <v>152</v>
      </c>
      <c r="D100" s="20">
        <v>174</v>
      </c>
      <c r="E100" s="53" t="s">
        <v>246</v>
      </c>
      <c r="F100" s="24">
        <f t="shared" si="10"/>
        <v>0.12883435582822086</v>
      </c>
      <c r="G100" s="24">
        <f t="shared" si="7"/>
        <v>0.12083417006201094</v>
      </c>
      <c r="H100" s="25">
        <f t="shared" si="13"/>
        <v>39412.302592077314</v>
      </c>
      <c r="I100" s="25">
        <f t="shared" si="11"/>
        <v>4762.3528739465046</v>
      </c>
      <c r="J100" s="25">
        <f t="shared" si="8"/>
        <v>36964.929450156204</v>
      </c>
      <c r="K100" s="25">
        <f t="shared" si="14"/>
        <v>179856.33219910657</v>
      </c>
      <c r="L100" s="16">
        <f t="shared" si="12"/>
        <v>4.5634565952830526</v>
      </c>
    </row>
    <row r="101" spans="1:12" x14ac:dyDescent="0.2">
      <c r="A101" s="15">
        <v>92</v>
      </c>
      <c r="B101" s="50">
        <v>15</v>
      </c>
      <c r="C101" s="62">
        <v>117</v>
      </c>
      <c r="D101" s="20">
        <v>128</v>
      </c>
      <c r="E101" s="53" t="s">
        <v>247</v>
      </c>
      <c r="F101" s="24">
        <f t="shared" si="10"/>
        <v>0.12244897959183673</v>
      </c>
      <c r="G101" s="24">
        <f t="shared" si="7"/>
        <v>0.11590619325425953</v>
      </c>
      <c r="H101" s="25">
        <f t="shared" si="13"/>
        <v>34649.949718130811</v>
      </c>
      <c r="I101" s="25">
        <f t="shared" si="11"/>
        <v>4016.1437682800456</v>
      </c>
      <c r="J101" s="25">
        <f t="shared" si="8"/>
        <v>32798.507440953712</v>
      </c>
      <c r="K101" s="25">
        <f t="shared" si="14"/>
        <v>142891.40274895038</v>
      </c>
      <c r="L101" s="16">
        <f t="shared" si="12"/>
        <v>4.1238559914614115</v>
      </c>
    </row>
    <row r="102" spans="1:12" x14ac:dyDescent="0.2">
      <c r="A102" s="15">
        <v>93</v>
      </c>
      <c r="B102" s="50">
        <v>16</v>
      </c>
      <c r="C102" s="62">
        <v>104</v>
      </c>
      <c r="D102" s="20">
        <v>101</v>
      </c>
      <c r="E102" s="53" t="s">
        <v>248</v>
      </c>
      <c r="F102" s="24">
        <f t="shared" si="10"/>
        <v>0.15609756097560976</v>
      </c>
      <c r="G102" s="24">
        <f t="shared" si="7"/>
        <v>0.14535411897234637</v>
      </c>
      <c r="H102" s="25">
        <f t="shared" si="13"/>
        <v>30633.805949850765</v>
      </c>
      <c r="I102" s="25">
        <f t="shared" si="11"/>
        <v>4452.7498746103802</v>
      </c>
      <c r="J102" s="25">
        <f t="shared" si="8"/>
        <v>28525.428884222747</v>
      </c>
      <c r="K102" s="25">
        <f t="shared" si="14"/>
        <v>110092.89530799666</v>
      </c>
      <c r="L102" s="16">
        <f t="shared" si="12"/>
        <v>3.5938366746928154</v>
      </c>
    </row>
    <row r="103" spans="1:12" x14ac:dyDescent="0.2">
      <c r="A103" s="15">
        <v>94</v>
      </c>
      <c r="B103" s="50">
        <v>19</v>
      </c>
      <c r="C103" s="62">
        <v>95</v>
      </c>
      <c r="D103" s="20">
        <v>88</v>
      </c>
      <c r="E103" s="53" t="s">
        <v>249</v>
      </c>
      <c r="F103" s="24">
        <f t="shared" si="10"/>
        <v>0.20765027322404372</v>
      </c>
      <c r="G103" s="24">
        <f t="shared" si="7"/>
        <v>0.18957024425627106</v>
      </c>
      <c r="H103" s="25">
        <f t="shared" si="13"/>
        <v>26181.056075240384</v>
      </c>
      <c r="I103" s="25">
        <f t="shared" si="11"/>
        <v>4963.1491950704485</v>
      </c>
      <c r="J103" s="25">
        <f t="shared" si="8"/>
        <v>23901.481649944526</v>
      </c>
      <c r="K103" s="25">
        <f t="shared" si="14"/>
        <v>81567.466423773905</v>
      </c>
      <c r="L103" s="16">
        <f t="shared" si="12"/>
        <v>3.1155147519397759</v>
      </c>
    </row>
    <row r="104" spans="1:12" x14ac:dyDescent="0.2">
      <c r="A104" s="15">
        <v>95</v>
      </c>
      <c r="B104" s="50">
        <v>19</v>
      </c>
      <c r="C104" s="62">
        <v>57</v>
      </c>
      <c r="D104" s="20">
        <v>74</v>
      </c>
      <c r="E104" s="53" t="s">
        <v>250</v>
      </c>
      <c r="F104" s="24">
        <f t="shared" si="10"/>
        <v>0.29007633587786258</v>
      </c>
      <c r="G104" s="24">
        <f t="shared" si="7"/>
        <v>0.24809165289105117</v>
      </c>
      <c r="H104" s="25">
        <f t="shared" si="13"/>
        <v>21217.906880169936</v>
      </c>
      <c r="I104" s="25">
        <f t="shared" si="11"/>
        <v>5263.9855887897666</v>
      </c>
      <c r="J104" s="25">
        <f t="shared" si="8"/>
        <v>18146.897687669985</v>
      </c>
      <c r="K104" s="25">
        <f t="shared" si="14"/>
        <v>57665.984773829376</v>
      </c>
      <c r="L104" s="16">
        <f t="shared" si="12"/>
        <v>2.7177979948495055</v>
      </c>
    </row>
    <row r="105" spans="1:12" x14ac:dyDescent="0.2">
      <c r="A105" s="15">
        <v>96</v>
      </c>
      <c r="B105" s="50">
        <v>11</v>
      </c>
      <c r="C105" s="62">
        <v>50</v>
      </c>
      <c r="D105" s="20">
        <v>42</v>
      </c>
      <c r="E105" s="53" t="s">
        <v>251</v>
      </c>
      <c r="F105" s="24">
        <f t="shared" si="10"/>
        <v>0.2391304347826087</v>
      </c>
      <c r="G105" s="24">
        <f t="shared" si="7"/>
        <v>0.20917796861569823</v>
      </c>
      <c r="H105" s="25">
        <f t="shared" si="13"/>
        <v>15953.921291380169</v>
      </c>
      <c r="I105" s="25">
        <f t="shared" si="11"/>
        <v>3337.2088471856409</v>
      </c>
      <c r="J105" s="25">
        <f t="shared" si="8"/>
        <v>13955.600633685408</v>
      </c>
      <c r="K105" s="25">
        <f t="shared" si="14"/>
        <v>39519.087086159387</v>
      </c>
      <c r="L105" s="16">
        <f t="shared" si="12"/>
        <v>2.4770767239218716</v>
      </c>
    </row>
    <row r="106" spans="1:12" x14ac:dyDescent="0.2">
      <c r="A106" s="15">
        <v>97</v>
      </c>
      <c r="B106" s="50">
        <v>12</v>
      </c>
      <c r="C106" s="62">
        <v>34</v>
      </c>
      <c r="D106" s="20">
        <v>36</v>
      </c>
      <c r="E106" s="53" t="s">
        <v>252</v>
      </c>
      <c r="F106" s="24">
        <f t="shared" si="10"/>
        <v>0.34285714285714286</v>
      </c>
      <c r="G106" s="24">
        <f t="shared" si="7"/>
        <v>0.27815122154744798</v>
      </c>
      <c r="H106" s="25">
        <f t="shared" si="13"/>
        <v>12616.712444194529</v>
      </c>
      <c r="I106" s="25">
        <f t="shared" si="11"/>
        <v>3509.3539782655962</v>
      </c>
      <c r="J106" s="25">
        <f t="shared" si="8"/>
        <v>10235.615769941323</v>
      </c>
      <c r="K106" s="25">
        <f t="shared" si="14"/>
        <v>25563.486452473975</v>
      </c>
      <c r="L106" s="16">
        <f t="shared" si="12"/>
        <v>2.0261606631319231</v>
      </c>
    </row>
    <row r="107" spans="1:12" x14ac:dyDescent="0.2">
      <c r="A107" s="15">
        <v>98</v>
      </c>
      <c r="B107" s="50">
        <v>8</v>
      </c>
      <c r="C107" s="62">
        <v>25</v>
      </c>
      <c r="D107" s="20">
        <v>25</v>
      </c>
      <c r="E107" s="53" t="s">
        <v>253</v>
      </c>
      <c r="F107" s="24">
        <f t="shared" si="10"/>
        <v>0.32</v>
      </c>
      <c r="G107" s="24">
        <f t="shared" si="7"/>
        <v>0.27735404243516848</v>
      </c>
      <c r="H107" s="25">
        <f t="shared" si="13"/>
        <v>9107.3584659289336</v>
      </c>
      <c r="I107" s="25">
        <f t="shared" si="11"/>
        <v>2525.9626864315442</v>
      </c>
      <c r="J107" s="25">
        <f t="shared" si="8"/>
        <v>7893.6333950985763</v>
      </c>
      <c r="K107" s="25">
        <f t="shared" si="14"/>
        <v>15327.87068253265</v>
      </c>
      <c r="L107" s="16">
        <f t="shared" si="12"/>
        <v>1.6830204652507037</v>
      </c>
    </row>
    <row r="108" spans="1:12" x14ac:dyDescent="0.2">
      <c r="A108" s="15">
        <v>99</v>
      </c>
      <c r="B108" s="50">
        <v>6</v>
      </c>
      <c r="C108" s="62">
        <v>16</v>
      </c>
      <c r="D108" s="20">
        <v>16</v>
      </c>
      <c r="E108" s="53" t="s">
        <v>254</v>
      </c>
      <c r="F108" s="24">
        <f t="shared" si="10"/>
        <v>0.375</v>
      </c>
      <c r="G108" s="24">
        <f t="shared" si="7"/>
        <v>0.30295074020964191</v>
      </c>
      <c r="H108" s="25">
        <f t="shared" si="13"/>
        <v>6581.3957794973894</v>
      </c>
      <c r="I108" s="25">
        <f t="shared" si="11"/>
        <v>1993.8387230113474</v>
      </c>
      <c r="J108" s="25">
        <f t="shared" si="8"/>
        <v>5316.9032613635927</v>
      </c>
      <c r="K108" s="25">
        <f t="shared" si="14"/>
        <v>7434.2372874340736</v>
      </c>
      <c r="L108" s="16">
        <f t="shared" si="12"/>
        <v>1.1295836835392103</v>
      </c>
    </row>
    <row r="109" spans="1:12" x14ac:dyDescent="0.2">
      <c r="A109" s="15" t="s">
        <v>24</v>
      </c>
      <c r="B109" s="25">
        <v>9</v>
      </c>
      <c r="C109" s="62">
        <v>18</v>
      </c>
      <c r="D109" s="49">
        <v>21</v>
      </c>
      <c r="E109" s="23"/>
      <c r="F109" s="24">
        <f>B109/((C109+D109)/2)</f>
        <v>0.46153846153846156</v>
      </c>
      <c r="G109" s="24">
        <v>1</v>
      </c>
      <c r="H109" s="25">
        <f>H108-I108</f>
        <v>4587.5570564860418</v>
      </c>
      <c r="I109" s="25">
        <f>H109*G109</f>
        <v>4587.5570564860418</v>
      </c>
      <c r="J109" s="25">
        <f>H109*F109</f>
        <v>2117.3340260704808</v>
      </c>
      <c r="K109" s="25">
        <f>J109</f>
        <v>2117.3340260704808</v>
      </c>
      <c r="L109" s="16">
        <f>K109/H109</f>
        <v>0.46153846153846156</v>
      </c>
    </row>
    <row r="110" spans="1:12" x14ac:dyDescent="0.2">
      <c r="A110" s="17"/>
      <c r="B110" s="17"/>
      <c r="C110" s="17"/>
      <c r="D110" s="17"/>
      <c r="E110" s="18"/>
      <c r="F110" s="18"/>
      <c r="G110" s="18"/>
      <c r="H110" s="17"/>
      <c r="I110" s="17"/>
      <c r="J110" s="17"/>
      <c r="K110" s="17"/>
      <c r="L110" s="18"/>
    </row>
    <row r="111" spans="1:12" x14ac:dyDescent="0.2">
      <c r="A111" s="11"/>
      <c r="B111" s="11"/>
      <c r="C111" s="11"/>
      <c r="D111" s="11"/>
      <c r="E111" s="19"/>
      <c r="F111" s="19"/>
      <c r="G111" s="19"/>
      <c r="H111" s="11"/>
      <c r="I111" s="11"/>
      <c r="J111" s="11"/>
      <c r="K111" s="11"/>
      <c r="L111" s="19"/>
    </row>
    <row r="112" spans="1:12" s="29" customFormat="1" x14ac:dyDescent="0.2">
      <c r="A112" s="26" t="s">
        <v>11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25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46"/>
      <c r="C114" s="46"/>
      <c r="D114" s="4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46"/>
      <c r="C115" s="46"/>
      <c r="D115" s="4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46"/>
      <c r="C116" s="46"/>
      <c r="D116" s="4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46"/>
      <c r="C117" s="46"/>
      <c r="D117" s="4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46"/>
      <c r="C118" s="46"/>
      <c r="D118" s="4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46"/>
      <c r="C119" s="46"/>
      <c r="D119" s="4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46"/>
      <c r="C120" s="46"/>
      <c r="D120" s="46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46"/>
      <c r="C121" s="46"/>
      <c r="D121" s="46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46"/>
      <c r="C122" s="46"/>
      <c r="D122" s="46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46"/>
      <c r="C123" s="46"/>
      <c r="D123" s="46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46"/>
      <c r="C124" s="46"/>
      <c r="D124" s="46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266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x14ac:dyDescent="0.2">
      <c r="L130" s="19"/>
    </row>
    <row r="131" spans="1:12" x14ac:dyDescent="0.2">
      <c r="L131" s="19"/>
    </row>
    <row r="132" spans="1:12" x14ac:dyDescent="0.2">
      <c r="L132" s="19"/>
    </row>
    <row r="133" spans="1:12" x14ac:dyDescent="0.2">
      <c r="L133" s="19"/>
    </row>
    <row r="134" spans="1:12" x14ac:dyDescent="0.2">
      <c r="L134" s="19"/>
    </row>
    <row r="135" spans="1:12" x14ac:dyDescent="0.2">
      <c r="L135" s="19"/>
    </row>
    <row r="136" spans="1:12" x14ac:dyDescent="0.2">
      <c r="L136" s="19"/>
    </row>
    <row r="137" spans="1:12" x14ac:dyDescent="0.2">
      <c r="L137" s="19"/>
    </row>
    <row r="138" spans="1:12" x14ac:dyDescent="0.2">
      <c r="L138" s="19"/>
    </row>
    <row r="139" spans="1:12" x14ac:dyDescent="0.2">
      <c r="L139" s="19"/>
    </row>
    <row r="140" spans="1:12" x14ac:dyDescent="0.2">
      <c r="L140" s="19"/>
    </row>
    <row r="141" spans="1:12" x14ac:dyDescent="0.2">
      <c r="L141" s="19"/>
    </row>
    <row r="142" spans="1:12" x14ac:dyDescent="0.2">
      <c r="L142" s="19"/>
    </row>
    <row r="143" spans="1:12" x14ac:dyDescent="0.2">
      <c r="L143" s="19"/>
    </row>
    <row r="144" spans="1:12" x14ac:dyDescent="0.2">
      <c r="L144" s="19"/>
    </row>
    <row r="145" spans="12:12" x14ac:dyDescent="0.2">
      <c r="L145" s="19"/>
    </row>
    <row r="146" spans="12:12" x14ac:dyDescent="0.2">
      <c r="L146" s="19"/>
    </row>
    <row r="147" spans="12:12" x14ac:dyDescent="0.2">
      <c r="L147" s="19"/>
    </row>
    <row r="148" spans="12:12" x14ac:dyDescent="0.2">
      <c r="L148" s="19"/>
    </row>
    <row r="149" spans="12:12" x14ac:dyDescent="0.2">
      <c r="L149" s="19"/>
    </row>
    <row r="150" spans="12:12" x14ac:dyDescent="0.2">
      <c r="L150" s="19"/>
    </row>
    <row r="151" spans="12:12" x14ac:dyDescent="0.2">
      <c r="L151" s="19"/>
    </row>
    <row r="152" spans="12:12" x14ac:dyDescent="0.2">
      <c r="L152" s="19"/>
    </row>
    <row r="153" spans="12:12" x14ac:dyDescent="0.2">
      <c r="L153" s="19"/>
    </row>
    <row r="154" spans="12:12" x14ac:dyDescent="0.2">
      <c r="L154" s="19"/>
    </row>
    <row r="155" spans="12:12" x14ac:dyDescent="0.2">
      <c r="L155" s="19"/>
    </row>
    <row r="156" spans="12:12" x14ac:dyDescent="0.2">
      <c r="L156" s="19"/>
    </row>
    <row r="157" spans="12:12" x14ac:dyDescent="0.2">
      <c r="L157" s="19"/>
    </row>
    <row r="158" spans="12:12" x14ac:dyDescent="0.2">
      <c r="L158" s="19"/>
    </row>
    <row r="159" spans="12:12" x14ac:dyDescent="0.2">
      <c r="L159" s="19"/>
    </row>
    <row r="160" spans="12:12" x14ac:dyDescent="0.2">
      <c r="L160" s="19"/>
    </row>
    <row r="161" spans="12:12" x14ac:dyDescent="0.2">
      <c r="L161" s="19"/>
    </row>
    <row r="162" spans="12:12" x14ac:dyDescent="0.2">
      <c r="L162" s="19"/>
    </row>
    <row r="163" spans="12:12" x14ac:dyDescent="0.2">
      <c r="L163" s="19"/>
    </row>
    <row r="164" spans="12:12" x14ac:dyDescent="0.2">
      <c r="L164" s="19"/>
    </row>
    <row r="165" spans="12:12" x14ac:dyDescent="0.2">
      <c r="L165" s="19"/>
    </row>
    <row r="166" spans="12:12" x14ac:dyDescent="0.2">
      <c r="L166" s="19"/>
    </row>
    <row r="167" spans="12:12" x14ac:dyDescent="0.2">
      <c r="L167" s="19"/>
    </row>
    <row r="168" spans="12:12" x14ac:dyDescent="0.2">
      <c r="L168" s="19"/>
    </row>
    <row r="169" spans="12:12" x14ac:dyDescent="0.2">
      <c r="L169" s="19"/>
    </row>
    <row r="170" spans="12:12" x14ac:dyDescent="0.2">
      <c r="L170" s="19"/>
    </row>
    <row r="171" spans="12:12" x14ac:dyDescent="0.2">
      <c r="L171" s="19"/>
    </row>
    <row r="172" spans="12:12" x14ac:dyDescent="0.2">
      <c r="L172" s="19"/>
    </row>
    <row r="173" spans="12:12" x14ac:dyDescent="0.2">
      <c r="L173" s="19"/>
    </row>
    <row r="174" spans="12:12" x14ac:dyDescent="0.2">
      <c r="L174" s="19"/>
    </row>
    <row r="175" spans="12:12" x14ac:dyDescent="0.2">
      <c r="L175" s="19"/>
    </row>
    <row r="176" spans="12:12" x14ac:dyDescent="0.2">
      <c r="L176" s="19"/>
    </row>
    <row r="177" spans="12:12" x14ac:dyDescent="0.2">
      <c r="L177" s="19"/>
    </row>
    <row r="178" spans="12:12" x14ac:dyDescent="0.2">
      <c r="L178" s="19"/>
    </row>
    <row r="179" spans="12:12" x14ac:dyDescent="0.2">
      <c r="L179" s="19"/>
    </row>
    <row r="180" spans="12:12" x14ac:dyDescent="0.2">
      <c r="L180" s="19"/>
    </row>
    <row r="181" spans="12:12" x14ac:dyDescent="0.2">
      <c r="L181" s="19"/>
    </row>
    <row r="182" spans="12:12" x14ac:dyDescent="0.2">
      <c r="L182" s="19"/>
    </row>
    <row r="183" spans="12:12" x14ac:dyDescent="0.2">
      <c r="L183" s="19"/>
    </row>
    <row r="184" spans="12:12" x14ac:dyDescent="0.2">
      <c r="L184" s="19"/>
    </row>
    <row r="185" spans="12:12" x14ac:dyDescent="0.2">
      <c r="L185" s="19"/>
    </row>
    <row r="186" spans="12:12" x14ac:dyDescent="0.2">
      <c r="L186" s="19"/>
    </row>
    <row r="187" spans="12:12" x14ac:dyDescent="0.2">
      <c r="L187" s="19"/>
    </row>
    <row r="188" spans="12:12" x14ac:dyDescent="0.2">
      <c r="L188" s="19"/>
    </row>
    <row r="189" spans="12:12" x14ac:dyDescent="0.2">
      <c r="L189" s="19"/>
    </row>
    <row r="190" spans="12:12" x14ac:dyDescent="0.2">
      <c r="L190" s="19"/>
    </row>
    <row r="191" spans="12:12" x14ac:dyDescent="0.2">
      <c r="L191" s="19"/>
    </row>
    <row r="192" spans="12:12" x14ac:dyDescent="0.2">
      <c r="L192" s="19"/>
    </row>
    <row r="193" spans="12:12" x14ac:dyDescent="0.2">
      <c r="L193" s="19"/>
    </row>
    <row r="194" spans="12:12" x14ac:dyDescent="0.2">
      <c r="L194" s="19"/>
    </row>
    <row r="195" spans="12:12" x14ac:dyDescent="0.2">
      <c r="L195" s="19"/>
    </row>
    <row r="196" spans="12:12" x14ac:dyDescent="0.2">
      <c r="L196" s="19"/>
    </row>
    <row r="197" spans="12:12" x14ac:dyDescent="0.2">
      <c r="L197" s="19"/>
    </row>
    <row r="198" spans="12:12" x14ac:dyDescent="0.2">
      <c r="L198" s="19"/>
    </row>
    <row r="199" spans="12:12" x14ac:dyDescent="0.2">
      <c r="L199" s="19"/>
    </row>
    <row r="200" spans="12:12" x14ac:dyDescent="0.2">
      <c r="L200" s="19"/>
    </row>
    <row r="201" spans="12:12" x14ac:dyDescent="0.2">
      <c r="L201" s="19"/>
    </row>
    <row r="202" spans="12:12" x14ac:dyDescent="0.2">
      <c r="L202" s="19"/>
    </row>
    <row r="203" spans="12:12" x14ac:dyDescent="0.2">
      <c r="L203" s="19"/>
    </row>
    <row r="204" spans="12:12" x14ac:dyDescent="0.2">
      <c r="L204" s="19"/>
    </row>
    <row r="205" spans="12:12" x14ac:dyDescent="0.2">
      <c r="L205" s="19"/>
    </row>
    <row r="206" spans="12:12" x14ac:dyDescent="0.2">
      <c r="L206" s="19"/>
    </row>
    <row r="207" spans="12:12" x14ac:dyDescent="0.2">
      <c r="L207" s="19"/>
    </row>
    <row r="208" spans="12:12" x14ac:dyDescent="0.2">
      <c r="L208" s="19"/>
    </row>
    <row r="209" spans="12:12" x14ac:dyDescent="0.2">
      <c r="L209" s="19"/>
    </row>
    <row r="210" spans="12:12" x14ac:dyDescent="0.2">
      <c r="L210" s="19"/>
    </row>
    <row r="211" spans="12:12" x14ac:dyDescent="0.2">
      <c r="L211" s="19"/>
    </row>
    <row r="212" spans="12:12" x14ac:dyDescent="0.2">
      <c r="L212" s="19"/>
    </row>
    <row r="213" spans="12:12" x14ac:dyDescent="0.2">
      <c r="L213" s="19"/>
    </row>
    <row r="214" spans="12:12" x14ac:dyDescent="0.2">
      <c r="L214" s="19"/>
    </row>
    <row r="215" spans="12:12" x14ac:dyDescent="0.2">
      <c r="L215" s="19"/>
    </row>
    <row r="216" spans="12:12" x14ac:dyDescent="0.2">
      <c r="L216" s="19"/>
    </row>
    <row r="217" spans="12:12" x14ac:dyDescent="0.2">
      <c r="L217" s="19"/>
    </row>
    <row r="218" spans="12:12" x14ac:dyDescent="0.2">
      <c r="L218" s="19"/>
    </row>
    <row r="219" spans="12:12" x14ac:dyDescent="0.2">
      <c r="L219" s="19"/>
    </row>
    <row r="220" spans="12:12" x14ac:dyDescent="0.2">
      <c r="L220" s="19"/>
    </row>
    <row r="221" spans="12:12" x14ac:dyDescent="0.2">
      <c r="L221" s="19"/>
    </row>
    <row r="222" spans="12:12" x14ac:dyDescent="0.2">
      <c r="L222" s="19"/>
    </row>
    <row r="223" spans="12:12" x14ac:dyDescent="0.2">
      <c r="L223" s="19"/>
    </row>
    <row r="224" spans="12:12" x14ac:dyDescent="0.2">
      <c r="L224" s="19"/>
    </row>
    <row r="225" spans="12:12" x14ac:dyDescent="0.2">
      <c r="L225" s="19"/>
    </row>
    <row r="226" spans="12:12" x14ac:dyDescent="0.2">
      <c r="L226" s="19"/>
    </row>
    <row r="227" spans="12:12" x14ac:dyDescent="0.2">
      <c r="L227" s="19"/>
    </row>
    <row r="228" spans="12:12" x14ac:dyDescent="0.2">
      <c r="L228" s="19"/>
    </row>
    <row r="229" spans="12:12" x14ac:dyDescent="0.2">
      <c r="L229" s="19"/>
    </row>
    <row r="230" spans="12:12" x14ac:dyDescent="0.2">
      <c r="L230" s="19"/>
    </row>
    <row r="231" spans="12:12" x14ac:dyDescent="0.2">
      <c r="L231" s="19"/>
    </row>
    <row r="232" spans="12:12" x14ac:dyDescent="0.2">
      <c r="L232" s="19"/>
    </row>
    <row r="233" spans="12:12" x14ac:dyDescent="0.2">
      <c r="L233" s="19"/>
    </row>
    <row r="234" spans="12:12" x14ac:dyDescent="0.2">
      <c r="L234" s="19"/>
    </row>
    <row r="235" spans="12:12" x14ac:dyDescent="0.2">
      <c r="L235" s="19"/>
    </row>
    <row r="236" spans="12:12" x14ac:dyDescent="0.2">
      <c r="L236" s="19"/>
    </row>
    <row r="237" spans="12:12" x14ac:dyDescent="0.2">
      <c r="L237" s="19"/>
    </row>
    <row r="238" spans="12:12" x14ac:dyDescent="0.2">
      <c r="L238" s="19"/>
    </row>
    <row r="239" spans="12:12" x14ac:dyDescent="0.2">
      <c r="L239" s="19"/>
    </row>
    <row r="240" spans="12:12" x14ac:dyDescent="0.2">
      <c r="L240" s="19"/>
    </row>
    <row r="241" spans="12:12" x14ac:dyDescent="0.2">
      <c r="L241" s="19"/>
    </row>
    <row r="242" spans="12:12" x14ac:dyDescent="0.2">
      <c r="L242" s="19"/>
    </row>
    <row r="243" spans="12:12" x14ac:dyDescent="0.2">
      <c r="L243" s="19"/>
    </row>
    <row r="244" spans="12:12" x14ac:dyDescent="0.2">
      <c r="L244" s="19"/>
    </row>
    <row r="245" spans="12:12" x14ac:dyDescent="0.2">
      <c r="L245" s="19"/>
    </row>
    <row r="246" spans="12:12" x14ac:dyDescent="0.2">
      <c r="L246" s="19"/>
    </row>
    <row r="247" spans="12:12" x14ac:dyDescent="0.2">
      <c r="L247" s="19"/>
    </row>
    <row r="248" spans="12:12" x14ac:dyDescent="0.2">
      <c r="L248" s="19"/>
    </row>
    <row r="249" spans="12:12" x14ac:dyDescent="0.2">
      <c r="L249" s="19"/>
    </row>
    <row r="250" spans="12:12" x14ac:dyDescent="0.2">
      <c r="L250" s="19"/>
    </row>
    <row r="251" spans="12:12" x14ac:dyDescent="0.2">
      <c r="L251" s="19"/>
    </row>
    <row r="252" spans="12:12" x14ac:dyDescent="0.2">
      <c r="L252" s="19"/>
    </row>
    <row r="253" spans="12:12" x14ac:dyDescent="0.2">
      <c r="L253" s="19"/>
    </row>
    <row r="254" spans="12:12" x14ac:dyDescent="0.2">
      <c r="L254" s="19"/>
    </row>
    <row r="255" spans="12:12" x14ac:dyDescent="0.2">
      <c r="L255" s="19"/>
    </row>
    <row r="256" spans="12:12" x14ac:dyDescent="0.2">
      <c r="L256" s="19"/>
    </row>
    <row r="257" spans="12:12" x14ac:dyDescent="0.2">
      <c r="L257" s="19"/>
    </row>
    <row r="258" spans="12:12" x14ac:dyDescent="0.2">
      <c r="L258" s="19"/>
    </row>
    <row r="259" spans="12:12" x14ac:dyDescent="0.2">
      <c r="L259" s="19"/>
    </row>
    <row r="260" spans="12:12" x14ac:dyDescent="0.2">
      <c r="L260" s="19"/>
    </row>
    <row r="261" spans="12:12" x14ac:dyDescent="0.2">
      <c r="L261" s="19"/>
    </row>
    <row r="262" spans="12:12" x14ac:dyDescent="0.2">
      <c r="L262" s="19"/>
    </row>
    <row r="263" spans="12:12" x14ac:dyDescent="0.2">
      <c r="L263" s="19"/>
    </row>
    <row r="264" spans="12:12" x14ac:dyDescent="0.2">
      <c r="L264" s="19"/>
    </row>
    <row r="265" spans="12:12" x14ac:dyDescent="0.2">
      <c r="L265" s="19"/>
    </row>
    <row r="266" spans="12:12" x14ac:dyDescent="0.2">
      <c r="L266" s="19"/>
    </row>
    <row r="267" spans="12:12" x14ac:dyDescent="0.2">
      <c r="L267" s="19"/>
    </row>
    <row r="268" spans="12:12" x14ac:dyDescent="0.2">
      <c r="L268" s="19"/>
    </row>
    <row r="269" spans="12:12" x14ac:dyDescent="0.2">
      <c r="L269" s="19"/>
    </row>
    <row r="270" spans="12:12" x14ac:dyDescent="0.2">
      <c r="L270" s="19"/>
    </row>
    <row r="271" spans="12:12" x14ac:dyDescent="0.2">
      <c r="L271" s="19"/>
    </row>
    <row r="272" spans="12:12" x14ac:dyDescent="0.2">
      <c r="L272" s="19"/>
    </row>
    <row r="273" spans="12:12" x14ac:dyDescent="0.2">
      <c r="L273" s="19"/>
    </row>
    <row r="274" spans="12:12" x14ac:dyDescent="0.2">
      <c r="L274" s="19"/>
    </row>
    <row r="275" spans="12:12" x14ac:dyDescent="0.2">
      <c r="L275" s="19"/>
    </row>
    <row r="276" spans="12:12" x14ac:dyDescent="0.2">
      <c r="L276" s="19"/>
    </row>
    <row r="277" spans="12:12" x14ac:dyDescent="0.2">
      <c r="L277" s="19"/>
    </row>
    <row r="278" spans="12:12" x14ac:dyDescent="0.2">
      <c r="L278" s="19"/>
    </row>
    <row r="279" spans="12:12" x14ac:dyDescent="0.2">
      <c r="L279" s="19"/>
    </row>
    <row r="280" spans="12:12" x14ac:dyDescent="0.2">
      <c r="L280" s="19"/>
    </row>
    <row r="281" spans="12:12" x14ac:dyDescent="0.2">
      <c r="L281" s="19"/>
    </row>
    <row r="282" spans="12:12" x14ac:dyDescent="0.2">
      <c r="L282" s="19"/>
    </row>
    <row r="283" spans="12:12" x14ac:dyDescent="0.2">
      <c r="L283" s="19"/>
    </row>
    <row r="284" spans="12:12" x14ac:dyDescent="0.2">
      <c r="L284" s="19"/>
    </row>
    <row r="285" spans="12:12" x14ac:dyDescent="0.2">
      <c r="L285" s="19"/>
    </row>
    <row r="286" spans="12:12" x14ac:dyDescent="0.2">
      <c r="L286" s="19"/>
    </row>
    <row r="287" spans="12:12" x14ac:dyDescent="0.2">
      <c r="L287" s="19"/>
    </row>
    <row r="288" spans="12:12" x14ac:dyDescent="0.2">
      <c r="L288" s="19"/>
    </row>
    <row r="289" spans="12:12" x14ac:dyDescent="0.2">
      <c r="L289" s="19"/>
    </row>
    <row r="290" spans="12:12" x14ac:dyDescent="0.2">
      <c r="L290" s="19"/>
    </row>
    <row r="291" spans="12:12" x14ac:dyDescent="0.2">
      <c r="L291" s="19"/>
    </row>
    <row r="292" spans="12:12" x14ac:dyDescent="0.2">
      <c r="L292" s="19"/>
    </row>
    <row r="293" spans="12:12" x14ac:dyDescent="0.2">
      <c r="L293" s="19"/>
    </row>
    <row r="294" spans="12:12" x14ac:dyDescent="0.2">
      <c r="L294" s="19"/>
    </row>
    <row r="295" spans="12:12" x14ac:dyDescent="0.2">
      <c r="L295" s="19"/>
    </row>
    <row r="296" spans="12:12" x14ac:dyDescent="0.2">
      <c r="L296" s="19"/>
    </row>
    <row r="297" spans="12:12" x14ac:dyDescent="0.2">
      <c r="L297" s="19"/>
    </row>
    <row r="298" spans="12:12" x14ac:dyDescent="0.2">
      <c r="L298" s="19"/>
    </row>
    <row r="299" spans="12:12" x14ac:dyDescent="0.2">
      <c r="L299" s="19"/>
    </row>
    <row r="300" spans="12:12" x14ac:dyDescent="0.2">
      <c r="L300" s="19"/>
    </row>
    <row r="301" spans="12:12" x14ac:dyDescent="0.2">
      <c r="L301" s="19"/>
    </row>
    <row r="302" spans="12:12" x14ac:dyDescent="0.2">
      <c r="L302" s="19"/>
    </row>
    <row r="303" spans="12:12" x14ac:dyDescent="0.2">
      <c r="L303" s="19"/>
    </row>
    <row r="304" spans="12:12" x14ac:dyDescent="0.2">
      <c r="L304" s="19"/>
    </row>
    <row r="305" spans="12:12" x14ac:dyDescent="0.2">
      <c r="L305" s="19"/>
    </row>
    <row r="306" spans="12:12" x14ac:dyDescent="0.2">
      <c r="L306" s="19"/>
    </row>
    <row r="307" spans="12:12" x14ac:dyDescent="0.2">
      <c r="L307" s="19"/>
    </row>
    <row r="308" spans="12:12" x14ac:dyDescent="0.2">
      <c r="L308" s="19"/>
    </row>
    <row r="309" spans="12:12" x14ac:dyDescent="0.2">
      <c r="L309" s="19"/>
    </row>
    <row r="310" spans="12:12" x14ac:dyDescent="0.2">
      <c r="L310" s="19"/>
    </row>
    <row r="311" spans="12:12" x14ac:dyDescent="0.2">
      <c r="L311" s="19"/>
    </row>
    <row r="312" spans="12:12" x14ac:dyDescent="0.2">
      <c r="L312" s="19"/>
    </row>
    <row r="313" spans="12:12" x14ac:dyDescent="0.2">
      <c r="L313" s="19"/>
    </row>
    <row r="314" spans="12:12" x14ac:dyDescent="0.2">
      <c r="L314" s="19"/>
    </row>
    <row r="315" spans="12:12" x14ac:dyDescent="0.2">
      <c r="L315" s="19"/>
    </row>
    <row r="316" spans="12:12" x14ac:dyDescent="0.2">
      <c r="L316" s="19"/>
    </row>
    <row r="317" spans="12:12" x14ac:dyDescent="0.2">
      <c r="L317" s="19"/>
    </row>
    <row r="318" spans="12:12" x14ac:dyDescent="0.2">
      <c r="L318" s="19"/>
    </row>
    <row r="319" spans="12:12" x14ac:dyDescent="0.2">
      <c r="L319" s="19"/>
    </row>
    <row r="320" spans="12:12" x14ac:dyDescent="0.2">
      <c r="L320" s="19"/>
    </row>
    <row r="321" spans="12:12" x14ac:dyDescent="0.2">
      <c r="L321" s="19"/>
    </row>
    <row r="322" spans="12:12" x14ac:dyDescent="0.2">
      <c r="L322" s="19"/>
    </row>
    <row r="323" spans="12:12" x14ac:dyDescent="0.2">
      <c r="L323" s="19"/>
    </row>
    <row r="324" spans="12:12" x14ac:dyDescent="0.2">
      <c r="L324" s="19"/>
    </row>
    <row r="325" spans="12:12" x14ac:dyDescent="0.2">
      <c r="L325" s="19"/>
    </row>
    <row r="326" spans="12:12" x14ac:dyDescent="0.2">
      <c r="L326" s="19"/>
    </row>
    <row r="327" spans="12:12" x14ac:dyDescent="0.2">
      <c r="L327" s="19"/>
    </row>
    <row r="328" spans="12:12" x14ac:dyDescent="0.2">
      <c r="L328" s="19"/>
    </row>
    <row r="329" spans="12:12" x14ac:dyDescent="0.2">
      <c r="L329" s="19"/>
    </row>
    <row r="330" spans="12:12" x14ac:dyDescent="0.2">
      <c r="L330" s="19"/>
    </row>
    <row r="331" spans="12:12" x14ac:dyDescent="0.2">
      <c r="L331" s="19"/>
    </row>
    <row r="332" spans="12:12" x14ac:dyDescent="0.2">
      <c r="L332" s="19"/>
    </row>
    <row r="333" spans="12:12" x14ac:dyDescent="0.2">
      <c r="L333" s="19"/>
    </row>
    <row r="334" spans="12:12" x14ac:dyDescent="0.2">
      <c r="L334" s="19"/>
    </row>
    <row r="335" spans="12:12" x14ac:dyDescent="0.2">
      <c r="L335" s="19"/>
    </row>
    <row r="336" spans="12:12" x14ac:dyDescent="0.2">
      <c r="L336" s="19"/>
    </row>
    <row r="337" spans="12:12" x14ac:dyDescent="0.2">
      <c r="L337" s="19"/>
    </row>
    <row r="338" spans="12:12" x14ac:dyDescent="0.2">
      <c r="L338" s="19"/>
    </row>
    <row r="339" spans="12:12" x14ac:dyDescent="0.2">
      <c r="L339" s="19"/>
    </row>
    <row r="340" spans="12:12" x14ac:dyDescent="0.2">
      <c r="L340" s="19"/>
    </row>
    <row r="341" spans="12:12" x14ac:dyDescent="0.2">
      <c r="L341" s="19"/>
    </row>
    <row r="342" spans="12:12" x14ac:dyDescent="0.2">
      <c r="L342" s="19"/>
    </row>
    <row r="343" spans="12:12" x14ac:dyDescent="0.2">
      <c r="L343" s="19"/>
    </row>
    <row r="344" spans="12:12" x14ac:dyDescent="0.2">
      <c r="L344" s="19"/>
    </row>
    <row r="345" spans="12:12" x14ac:dyDescent="0.2">
      <c r="L345" s="19"/>
    </row>
    <row r="346" spans="12:12" x14ac:dyDescent="0.2">
      <c r="L346" s="19"/>
    </row>
    <row r="347" spans="12:12" x14ac:dyDescent="0.2">
      <c r="L347" s="19"/>
    </row>
    <row r="348" spans="12:12" x14ac:dyDescent="0.2">
      <c r="L348" s="19"/>
    </row>
    <row r="349" spans="12:12" x14ac:dyDescent="0.2">
      <c r="L349" s="19"/>
    </row>
    <row r="350" spans="12:12" x14ac:dyDescent="0.2">
      <c r="L350" s="19"/>
    </row>
    <row r="351" spans="12:12" x14ac:dyDescent="0.2">
      <c r="L351" s="19"/>
    </row>
    <row r="352" spans="12:12" x14ac:dyDescent="0.2">
      <c r="L352" s="19"/>
    </row>
    <row r="353" spans="12:12" x14ac:dyDescent="0.2">
      <c r="L353" s="19"/>
    </row>
    <row r="354" spans="12:12" x14ac:dyDescent="0.2">
      <c r="L354" s="19"/>
    </row>
    <row r="355" spans="12:12" x14ac:dyDescent="0.2">
      <c r="L355" s="19"/>
    </row>
    <row r="356" spans="12:12" x14ac:dyDescent="0.2">
      <c r="L356" s="19"/>
    </row>
    <row r="357" spans="12:12" x14ac:dyDescent="0.2">
      <c r="L357" s="19"/>
    </row>
    <row r="358" spans="12:12" x14ac:dyDescent="0.2">
      <c r="L358" s="19"/>
    </row>
    <row r="359" spans="12:12" x14ac:dyDescent="0.2">
      <c r="L359" s="19"/>
    </row>
    <row r="360" spans="12:12" x14ac:dyDescent="0.2">
      <c r="L360" s="19"/>
    </row>
    <row r="361" spans="12:12" x14ac:dyDescent="0.2">
      <c r="L361" s="19"/>
    </row>
    <row r="362" spans="12:12" x14ac:dyDescent="0.2">
      <c r="L362" s="19"/>
    </row>
    <row r="363" spans="12:12" x14ac:dyDescent="0.2">
      <c r="L363" s="19"/>
    </row>
    <row r="364" spans="12:12" x14ac:dyDescent="0.2">
      <c r="L364" s="19"/>
    </row>
    <row r="365" spans="12:12" x14ac:dyDescent="0.2">
      <c r="L365" s="19"/>
    </row>
    <row r="366" spans="12:12" x14ac:dyDescent="0.2">
      <c r="L366" s="19"/>
    </row>
    <row r="367" spans="12:12" x14ac:dyDescent="0.2">
      <c r="L367" s="19"/>
    </row>
    <row r="368" spans="12:12" x14ac:dyDescent="0.2">
      <c r="L368" s="19"/>
    </row>
    <row r="369" spans="12:12" x14ac:dyDescent="0.2">
      <c r="L369" s="19"/>
    </row>
    <row r="370" spans="12:12" x14ac:dyDescent="0.2">
      <c r="L370" s="19"/>
    </row>
    <row r="371" spans="12:12" x14ac:dyDescent="0.2">
      <c r="L371" s="19"/>
    </row>
    <row r="372" spans="12:12" x14ac:dyDescent="0.2">
      <c r="L372" s="19"/>
    </row>
    <row r="373" spans="12:12" x14ac:dyDescent="0.2">
      <c r="L373" s="19"/>
    </row>
    <row r="374" spans="12:12" x14ac:dyDescent="0.2">
      <c r="L374" s="19"/>
    </row>
    <row r="375" spans="12:12" x14ac:dyDescent="0.2">
      <c r="L375" s="19"/>
    </row>
    <row r="376" spans="12:12" x14ac:dyDescent="0.2">
      <c r="L376" s="19"/>
    </row>
    <row r="377" spans="12:12" x14ac:dyDescent="0.2">
      <c r="L377" s="19"/>
    </row>
    <row r="378" spans="12:12" x14ac:dyDescent="0.2">
      <c r="L378" s="19"/>
    </row>
    <row r="379" spans="12:12" x14ac:dyDescent="0.2">
      <c r="L379" s="19"/>
    </row>
    <row r="380" spans="12:12" x14ac:dyDescent="0.2">
      <c r="L380" s="19"/>
    </row>
    <row r="381" spans="12:12" x14ac:dyDescent="0.2">
      <c r="L381" s="19"/>
    </row>
    <row r="382" spans="12:12" x14ac:dyDescent="0.2">
      <c r="L382" s="19"/>
    </row>
    <row r="383" spans="12:12" x14ac:dyDescent="0.2">
      <c r="L383" s="19"/>
    </row>
    <row r="384" spans="12:12" x14ac:dyDescent="0.2">
      <c r="L384" s="19"/>
    </row>
    <row r="385" spans="12:12" x14ac:dyDescent="0.2">
      <c r="L385" s="19"/>
    </row>
    <row r="386" spans="12:12" x14ac:dyDescent="0.2">
      <c r="L386" s="19"/>
    </row>
    <row r="387" spans="12:12" x14ac:dyDescent="0.2">
      <c r="L387" s="19"/>
    </row>
    <row r="388" spans="12:12" x14ac:dyDescent="0.2">
      <c r="L388" s="19"/>
    </row>
    <row r="389" spans="12:12" x14ac:dyDescent="0.2">
      <c r="L389" s="19"/>
    </row>
    <row r="390" spans="12:12" x14ac:dyDescent="0.2">
      <c r="L390" s="19"/>
    </row>
    <row r="391" spans="12:12" x14ac:dyDescent="0.2">
      <c r="L391" s="19"/>
    </row>
    <row r="392" spans="12:12" x14ac:dyDescent="0.2">
      <c r="L392" s="19"/>
    </row>
    <row r="393" spans="12:12" x14ac:dyDescent="0.2">
      <c r="L393" s="19"/>
    </row>
    <row r="394" spans="12:12" x14ac:dyDescent="0.2">
      <c r="L394" s="19"/>
    </row>
    <row r="395" spans="12:12" x14ac:dyDescent="0.2">
      <c r="L395" s="19"/>
    </row>
    <row r="396" spans="12:12" x14ac:dyDescent="0.2">
      <c r="L396" s="19"/>
    </row>
    <row r="397" spans="12:12" x14ac:dyDescent="0.2">
      <c r="L397" s="19"/>
    </row>
    <row r="398" spans="12:12" x14ac:dyDescent="0.2">
      <c r="L398" s="19"/>
    </row>
    <row r="399" spans="12:12" x14ac:dyDescent="0.2">
      <c r="L399" s="19"/>
    </row>
    <row r="400" spans="12:12" x14ac:dyDescent="0.2">
      <c r="L400" s="19"/>
    </row>
    <row r="401" spans="12:12" x14ac:dyDescent="0.2">
      <c r="L401" s="19"/>
    </row>
    <row r="402" spans="12:12" x14ac:dyDescent="0.2">
      <c r="L402" s="19"/>
    </row>
    <row r="403" spans="12:12" x14ac:dyDescent="0.2">
      <c r="L403" s="19"/>
    </row>
    <row r="404" spans="12:12" x14ac:dyDescent="0.2">
      <c r="L404" s="19"/>
    </row>
    <row r="405" spans="12:12" x14ac:dyDescent="0.2">
      <c r="L405" s="19"/>
    </row>
    <row r="406" spans="12:12" x14ac:dyDescent="0.2">
      <c r="L406" s="19"/>
    </row>
    <row r="407" spans="12:12" x14ac:dyDescent="0.2">
      <c r="L407" s="19"/>
    </row>
    <row r="408" spans="12:12" x14ac:dyDescent="0.2">
      <c r="L408" s="19"/>
    </row>
    <row r="409" spans="12:12" x14ac:dyDescent="0.2">
      <c r="L409" s="19"/>
    </row>
    <row r="410" spans="12:12" x14ac:dyDescent="0.2">
      <c r="L410" s="19"/>
    </row>
    <row r="411" spans="12:12" x14ac:dyDescent="0.2">
      <c r="L411" s="19"/>
    </row>
    <row r="412" spans="12:12" x14ac:dyDescent="0.2">
      <c r="L412" s="19"/>
    </row>
    <row r="413" spans="12:12" x14ac:dyDescent="0.2">
      <c r="L413" s="19"/>
    </row>
    <row r="414" spans="12:12" x14ac:dyDescent="0.2">
      <c r="L414" s="19"/>
    </row>
    <row r="415" spans="12:12" x14ac:dyDescent="0.2">
      <c r="L415" s="19"/>
    </row>
    <row r="416" spans="12:12" x14ac:dyDescent="0.2">
      <c r="L416" s="19"/>
    </row>
    <row r="417" spans="12:12" x14ac:dyDescent="0.2">
      <c r="L417" s="19"/>
    </row>
    <row r="418" spans="12:12" x14ac:dyDescent="0.2">
      <c r="L418" s="19"/>
    </row>
    <row r="419" spans="12:12" x14ac:dyDescent="0.2">
      <c r="L419" s="19"/>
    </row>
    <row r="420" spans="12:12" x14ac:dyDescent="0.2">
      <c r="L420" s="19"/>
    </row>
    <row r="421" spans="12:12" x14ac:dyDescent="0.2">
      <c r="L421" s="19"/>
    </row>
    <row r="422" spans="12:12" x14ac:dyDescent="0.2">
      <c r="L422" s="19"/>
    </row>
    <row r="423" spans="12:12" x14ac:dyDescent="0.2">
      <c r="L423" s="19"/>
    </row>
    <row r="424" spans="12:12" x14ac:dyDescent="0.2">
      <c r="L424" s="19"/>
    </row>
    <row r="425" spans="12:12" x14ac:dyDescent="0.2">
      <c r="L425" s="19"/>
    </row>
    <row r="426" spans="12:12" x14ac:dyDescent="0.2">
      <c r="L426" s="19"/>
    </row>
    <row r="427" spans="12:12" x14ac:dyDescent="0.2">
      <c r="L427" s="19"/>
    </row>
    <row r="428" spans="12:12" x14ac:dyDescent="0.2">
      <c r="L428" s="19"/>
    </row>
    <row r="429" spans="12:12" x14ac:dyDescent="0.2">
      <c r="L429" s="19"/>
    </row>
    <row r="430" spans="12:12" x14ac:dyDescent="0.2">
      <c r="L430" s="19"/>
    </row>
    <row r="431" spans="12:12" x14ac:dyDescent="0.2">
      <c r="L431" s="19"/>
    </row>
    <row r="432" spans="12:12" x14ac:dyDescent="0.2">
      <c r="L432" s="19"/>
    </row>
    <row r="433" spans="12:12" x14ac:dyDescent="0.2">
      <c r="L433" s="19"/>
    </row>
    <row r="434" spans="12:12" x14ac:dyDescent="0.2">
      <c r="L434" s="19"/>
    </row>
    <row r="435" spans="12:12" x14ac:dyDescent="0.2">
      <c r="L435" s="19"/>
    </row>
    <row r="436" spans="12:12" x14ac:dyDescent="0.2">
      <c r="L436" s="19"/>
    </row>
    <row r="437" spans="12:12" x14ac:dyDescent="0.2">
      <c r="L437" s="19"/>
    </row>
    <row r="438" spans="12:12" x14ac:dyDescent="0.2">
      <c r="L438" s="19"/>
    </row>
    <row r="439" spans="12:12" x14ac:dyDescent="0.2">
      <c r="L439" s="19"/>
    </row>
    <row r="440" spans="12:12" x14ac:dyDescent="0.2">
      <c r="L440" s="19"/>
    </row>
    <row r="441" spans="12:12" x14ac:dyDescent="0.2">
      <c r="L441" s="19"/>
    </row>
    <row r="442" spans="12:12" x14ac:dyDescent="0.2">
      <c r="L442" s="19"/>
    </row>
    <row r="443" spans="12:12" x14ac:dyDescent="0.2">
      <c r="L443" s="19"/>
    </row>
    <row r="444" spans="12:12" x14ac:dyDescent="0.2">
      <c r="L444" s="19"/>
    </row>
    <row r="445" spans="12:12" x14ac:dyDescent="0.2">
      <c r="L445" s="19"/>
    </row>
    <row r="446" spans="12:12" x14ac:dyDescent="0.2">
      <c r="L446" s="19"/>
    </row>
    <row r="447" spans="12:12" x14ac:dyDescent="0.2">
      <c r="L447" s="19"/>
    </row>
    <row r="448" spans="12:12" x14ac:dyDescent="0.2">
      <c r="L448" s="19"/>
    </row>
    <row r="449" spans="12:12" x14ac:dyDescent="0.2">
      <c r="L449" s="19"/>
    </row>
    <row r="450" spans="12:12" x14ac:dyDescent="0.2">
      <c r="L450" s="19"/>
    </row>
    <row r="451" spans="12:12" x14ac:dyDescent="0.2">
      <c r="L451" s="19"/>
    </row>
    <row r="452" spans="12:12" x14ac:dyDescent="0.2">
      <c r="L452" s="19"/>
    </row>
    <row r="453" spans="12:12" x14ac:dyDescent="0.2">
      <c r="L453" s="19"/>
    </row>
    <row r="454" spans="12:12" x14ac:dyDescent="0.2">
      <c r="L454" s="19"/>
    </row>
    <row r="455" spans="12:12" x14ac:dyDescent="0.2">
      <c r="L455" s="19"/>
    </row>
    <row r="456" spans="12:12" x14ac:dyDescent="0.2">
      <c r="L456" s="19"/>
    </row>
    <row r="457" spans="12:12" x14ac:dyDescent="0.2">
      <c r="L457" s="19"/>
    </row>
    <row r="458" spans="12:12" x14ac:dyDescent="0.2">
      <c r="L458" s="19"/>
    </row>
    <row r="459" spans="12:12" x14ac:dyDescent="0.2">
      <c r="L459" s="19"/>
    </row>
    <row r="460" spans="12:12" x14ac:dyDescent="0.2">
      <c r="L460" s="19"/>
    </row>
    <row r="461" spans="12:12" x14ac:dyDescent="0.2">
      <c r="L461" s="19"/>
    </row>
    <row r="462" spans="12:12" x14ac:dyDescent="0.2">
      <c r="L462" s="19"/>
    </row>
    <row r="463" spans="12:12" x14ac:dyDescent="0.2">
      <c r="L463" s="19"/>
    </row>
    <row r="464" spans="12:12" x14ac:dyDescent="0.2">
      <c r="L464" s="19"/>
    </row>
    <row r="465" spans="12:12" x14ac:dyDescent="0.2">
      <c r="L465" s="19"/>
    </row>
    <row r="466" spans="12:12" x14ac:dyDescent="0.2">
      <c r="L466" s="19"/>
    </row>
    <row r="467" spans="12:12" x14ac:dyDescent="0.2">
      <c r="L467" s="19"/>
    </row>
    <row r="468" spans="12:12" x14ac:dyDescent="0.2">
      <c r="L468" s="19"/>
    </row>
    <row r="469" spans="12:12" x14ac:dyDescent="0.2">
      <c r="L469" s="19"/>
    </row>
    <row r="470" spans="12:12" x14ac:dyDescent="0.2">
      <c r="L470" s="19"/>
    </row>
    <row r="471" spans="12:12" x14ac:dyDescent="0.2">
      <c r="L471" s="19"/>
    </row>
    <row r="472" spans="12:12" x14ac:dyDescent="0.2">
      <c r="L472" s="19"/>
    </row>
    <row r="473" spans="12:12" x14ac:dyDescent="0.2">
      <c r="L473" s="19"/>
    </row>
    <row r="474" spans="12:12" x14ac:dyDescent="0.2">
      <c r="L474" s="19"/>
    </row>
    <row r="475" spans="12:12" x14ac:dyDescent="0.2">
      <c r="L475" s="19"/>
    </row>
    <row r="476" spans="12:12" x14ac:dyDescent="0.2">
      <c r="L476" s="19"/>
    </row>
    <row r="477" spans="12:12" x14ac:dyDescent="0.2">
      <c r="L477" s="19"/>
    </row>
    <row r="478" spans="12:12" x14ac:dyDescent="0.2">
      <c r="L478" s="19"/>
    </row>
    <row r="479" spans="12:12" x14ac:dyDescent="0.2">
      <c r="L479" s="19"/>
    </row>
    <row r="480" spans="12:12" x14ac:dyDescent="0.2">
      <c r="L480" s="19"/>
    </row>
    <row r="481" spans="12:12" x14ac:dyDescent="0.2">
      <c r="L481" s="19"/>
    </row>
    <row r="482" spans="12:12" x14ac:dyDescent="0.2">
      <c r="L482" s="19"/>
    </row>
    <row r="483" spans="12:12" x14ac:dyDescent="0.2">
      <c r="L483" s="19"/>
    </row>
    <row r="484" spans="12:12" x14ac:dyDescent="0.2">
      <c r="L484" s="19"/>
    </row>
    <row r="485" spans="12:12" x14ac:dyDescent="0.2">
      <c r="L485" s="19"/>
    </row>
    <row r="486" spans="12:12" x14ac:dyDescent="0.2">
      <c r="L486" s="19"/>
    </row>
    <row r="487" spans="12:12" x14ac:dyDescent="0.2">
      <c r="L487" s="19"/>
    </row>
    <row r="488" spans="12:12" x14ac:dyDescent="0.2">
      <c r="L488" s="19"/>
    </row>
    <row r="489" spans="12:12" x14ac:dyDescent="0.2">
      <c r="L489" s="19"/>
    </row>
    <row r="490" spans="12:12" x14ac:dyDescent="0.2">
      <c r="L490" s="19"/>
    </row>
    <row r="491" spans="12:12" x14ac:dyDescent="0.2">
      <c r="L491" s="19"/>
    </row>
    <row r="492" spans="12:12" x14ac:dyDescent="0.2">
      <c r="L492" s="19"/>
    </row>
    <row r="493" spans="12:12" x14ac:dyDescent="0.2">
      <c r="L493" s="19"/>
    </row>
    <row r="494" spans="12:12" x14ac:dyDescent="0.2">
      <c r="L494" s="19"/>
    </row>
    <row r="495" spans="12:12" x14ac:dyDescent="0.2">
      <c r="L495" s="19"/>
    </row>
    <row r="496" spans="12:12" x14ac:dyDescent="0.2">
      <c r="L496" s="19"/>
    </row>
    <row r="497" spans="12:12" x14ac:dyDescent="0.2">
      <c r="L497" s="19"/>
    </row>
    <row r="498" spans="12:12" x14ac:dyDescent="0.2">
      <c r="L498" s="19"/>
    </row>
    <row r="499" spans="12:12" x14ac:dyDescent="0.2">
      <c r="L499" s="19"/>
    </row>
    <row r="500" spans="12:12" x14ac:dyDescent="0.2">
      <c r="L500" s="19"/>
    </row>
    <row r="501" spans="12:12" x14ac:dyDescent="0.2">
      <c r="L501" s="19"/>
    </row>
    <row r="502" spans="12:12" x14ac:dyDescent="0.2">
      <c r="L502" s="19"/>
    </row>
    <row r="503" spans="12:12" x14ac:dyDescent="0.2">
      <c r="L503" s="19"/>
    </row>
    <row r="504" spans="12:12" x14ac:dyDescent="0.2">
      <c r="L504" s="19"/>
    </row>
    <row r="505" spans="12:12" x14ac:dyDescent="0.2">
      <c r="L505" s="19"/>
    </row>
    <row r="506" spans="12:12" x14ac:dyDescent="0.2">
      <c r="L506" s="19"/>
    </row>
    <row r="507" spans="12:12" x14ac:dyDescent="0.2">
      <c r="L507" s="19"/>
    </row>
    <row r="508" spans="12:12" x14ac:dyDescent="0.2">
      <c r="L508" s="19"/>
    </row>
    <row r="509" spans="12:12" x14ac:dyDescent="0.2">
      <c r="L509" s="19"/>
    </row>
    <row r="510" spans="12:12" x14ac:dyDescent="0.2">
      <c r="L510" s="19"/>
    </row>
    <row r="511" spans="12:12" x14ac:dyDescent="0.2">
      <c r="L511" s="19"/>
    </row>
    <row r="512" spans="12:12" x14ac:dyDescent="0.2">
      <c r="L512" s="19"/>
    </row>
    <row r="513" spans="12:12" x14ac:dyDescent="0.2">
      <c r="L513" s="19"/>
    </row>
    <row r="514" spans="12:12" x14ac:dyDescent="0.2">
      <c r="L514" s="19"/>
    </row>
    <row r="515" spans="12:12" x14ac:dyDescent="0.2">
      <c r="L515" s="19"/>
    </row>
    <row r="516" spans="12:12" x14ac:dyDescent="0.2">
      <c r="L516" s="19"/>
    </row>
    <row r="517" spans="12:12" x14ac:dyDescent="0.2">
      <c r="L517" s="19"/>
    </row>
    <row r="518" spans="12:12" x14ac:dyDescent="0.2">
      <c r="L518" s="19"/>
    </row>
    <row r="519" spans="12:12" x14ac:dyDescent="0.2">
      <c r="L519" s="19"/>
    </row>
    <row r="520" spans="12:12" x14ac:dyDescent="0.2">
      <c r="L520" s="19"/>
    </row>
    <row r="521" spans="12:12" x14ac:dyDescent="0.2">
      <c r="L521" s="19"/>
    </row>
    <row r="522" spans="12:12" x14ac:dyDescent="0.2">
      <c r="L522" s="19"/>
    </row>
    <row r="523" spans="12:12" x14ac:dyDescent="0.2">
      <c r="L523" s="19"/>
    </row>
    <row r="524" spans="12:12" x14ac:dyDescent="0.2">
      <c r="L524" s="19"/>
    </row>
    <row r="525" spans="12:12" x14ac:dyDescent="0.2">
      <c r="L525" s="19"/>
    </row>
    <row r="526" spans="12:12" x14ac:dyDescent="0.2">
      <c r="L526" s="19"/>
    </row>
    <row r="527" spans="12:12" x14ac:dyDescent="0.2">
      <c r="L527" s="19"/>
    </row>
    <row r="528" spans="12:12" x14ac:dyDescent="0.2">
      <c r="L528" s="19"/>
    </row>
    <row r="529" spans="12:12" x14ac:dyDescent="0.2">
      <c r="L529" s="19"/>
    </row>
    <row r="530" spans="12:12" x14ac:dyDescent="0.2">
      <c r="L530" s="19"/>
    </row>
    <row r="531" spans="12:12" x14ac:dyDescent="0.2">
      <c r="L531" s="19"/>
    </row>
    <row r="532" spans="12:12" x14ac:dyDescent="0.2">
      <c r="L532" s="19"/>
    </row>
    <row r="533" spans="12:12" x14ac:dyDescent="0.2">
      <c r="L533" s="19"/>
    </row>
    <row r="534" spans="12:12" x14ac:dyDescent="0.2">
      <c r="L534" s="19"/>
    </row>
    <row r="535" spans="12:12" x14ac:dyDescent="0.2">
      <c r="L535" s="19"/>
    </row>
    <row r="536" spans="12:12" x14ac:dyDescent="0.2">
      <c r="L536" s="19"/>
    </row>
    <row r="537" spans="12:12" x14ac:dyDescent="0.2">
      <c r="L537" s="19"/>
    </row>
    <row r="538" spans="12:12" x14ac:dyDescent="0.2">
      <c r="L538" s="19"/>
    </row>
    <row r="539" spans="12:12" x14ac:dyDescent="0.2">
      <c r="L539" s="19"/>
    </row>
    <row r="540" spans="12:12" x14ac:dyDescent="0.2">
      <c r="L540" s="19"/>
    </row>
    <row r="541" spans="12:12" x14ac:dyDescent="0.2">
      <c r="L541" s="19"/>
    </row>
    <row r="542" spans="12:12" x14ac:dyDescent="0.2">
      <c r="L542" s="19"/>
    </row>
    <row r="543" spans="12:12" x14ac:dyDescent="0.2">
      <c r="L543" s="19"/>
    </row>
    <row r="544" spans="12:12" x14ac:dyDescent="0.2">
      <c r="L544" s="19"/>
    </row>
    <row r="545" spans="12:12" x14ac:dyDescent="0.2">
      <c r="L545" s="19"/>
    </row>
    <row r="546" spans="12:12" x14ac:dyDescent="0.2">
      <c r="L546" s="19"/>
    </row>
    <row r="547" spans="12:12" x14ac:dyDescent="0.2">
      <c r="L547" s="19"/>
    </row>
    <row r="548" spans="12:12" x14ac:dyDescent="0.2">
      <c r="L548" s="19"/>
    </row>
    <row r="549" spans="12:12" x14ac:dyDescent="0.2">
      <c r="L549" s="19"/>
    </row>
    <row r="550" spans="12:12" x14ac:dyDescent="0.2">
      <c r="L550" s="19"/>
    </row>
    <row r="551" spans="12:12" x14ac:dyDescent="0.2">
      <c r="L551" s="19"/>
    </row>
    <row r="552" spans="12:12" x14ac:dyDescent="0.2">
      <c r="L552" s="19"/>
    </row>
    <row r="553" spans="12:12" x14ac:dyDescent="0.2">
      <c r="L553" s="19"/>
    </row>
    <row r="554" spans="12:12" x14ac:dyDescent="0.2">
      <c r="L554" s="19"/>
    </row>
    <row r="555" spans="12:12" x14ac:dyDescent="0.2">
      <c r="L555" s="19"/>
    </row>
    <row r="556" spans="12:12" x14ac:dyDescent="0.2">
      <c r="L556" s="19"/>
    </row>
    <row r="557" spans="12:12" x14ac:dyDescent="0.2">
      <c r="L557" s="19"/>
    </row>
    <row r="558" spans="12:12" x14ac:dyDescent="0.2">
      <c r="L558" s="19"/>
    </row>
    <row r="559" spans="12:12" x14ac:dyDescent="0.2">
      <c r="L559" s="19"/>
    </row>
    <row r="560" spans="12:12" x14ac:dyDescent="0.2">
      <c r="L560" s="19"/>
    </row>
    <row r="561" spans="12:12" x14ac:dyDescent="0.2">
      <c r="L561" s="19"/>
    </row>
    <row r="562" spans="12:12" x14ac:dyDescent="0.2">
      <c r="L562" s="19"/>
    </row>
    <row r="563" spans="12:12" x14ac:dyDescent="0.2">
      <c r="L563" s="19"/>
    </row>
    <row r="564" spans="12:12" x14ac:dyDescent="0.2">
      <c r="L564" s="19"/>
    </row>
    <row r="565" spans="12:12" x14ac:dyDescent="0.2">
      <c r="L565" s="19"/>
    </row>
    <row r="566" spans="12:12" x14ac:dyDescent="0.2">
      <c r="L566" s="19"/>
    </row>
    <row r="567" spans="12:12" x14ac:dyDescent="0.2">
      <c r="L567" s="19"/>
    </row>
    <row r="568" spans="12:12" x14ac:dyDescent="0.2">
      <c r="L568" s="19"/>
    </row>
    <row r="569" spans="12:12" x14ac:dyDescent="0.2">
      <c r="L569" s="19"/>
    </row>
    <row r="570" spans="12:12" x14ac:dyDescent="0.2">
      <c r="L570" s="19"/>
    </row>
    <row r="571" spans="12:12" x14ac:dyDescent="0.2">
      <c r="L571" s="19"/>
    </row>
    <row r="572" spans="12:12" x14ac:dyDescent="0.2">
      <c r="L572" s="19"/>
    </row>
    <row r="573" spans="12:12" x14ac:dyDescent="0.2">
      <c r="L573" s="19"/>
    </row>
    <row r="574" spans="12:12" x14ac:dyDescent="0.2">
      <c r="L574" s="19"/>
    </row>
    <row r="575" spans="12:12" x14ac:dyDescent="0.2">
      <c r="L575" s="19"/>
    </row>
    <row r="576" spans="12:12" x14ac:dyDescent="0.2">
      <c r="L576" s="19"/>
    </row>
    <row r="577" spans="12:12" x14ac:dyDescent="0.2">
      <c r="L577" s="19"/>
    </row>
    <row r="578" spans="12:12" x14ac:dyDescent="0.2">
      <c r="L578" s="19"/>
    </row>
    <row r="579" spans="12:12" x14ac:dyDescent="0.2">
      <c r="L579" s="19"/>
    </row>
    <row r="580" spans="12:12" x14ac:dyDescent="0.2">
      <c r="L580" s="19"/>
    </row>
    <row r="581" spans="12:12" x14ac:dyDescent="0.2">
      <c r="L581" s="19"/>
    </row>
    <row r="582" spans="12:12" x14ac:dyDescent="0.2">
      <c r="L582" s="19"/>
    </row>
    <row r="583" spans="12:12" x14ac:dyDescent="0.2">
      <c r="L583" s="19"/>
    </row>
    <row r="584" spans="12:12" x14ac:dyDescent="0.2">
      <c r="L584" s="19"/>
    </row>
    <row r="585" spans="12:12" x14ac:dyDescent="0.2">
      <c r="L585" s="19"/>
    </row>
    <row r="586" spans="12:12" x14ac:dyDescent="0.2">
      <c r="L586" s="19"/>
    </row>
    <row r="587" spans="12:12" x14ac:dyDescent="0.2">
      <c r="L587" s="19"/>
    </row>
    <row r="588" spans="12:12" x14ac:dyDescent="0.2">
      <c r="L588" s="19"/>
    </row>
    <row r="589" spans="12:12" x14ac:dyDescent="0.2">
      <c r="L589" s="19"/>
    </row>
    <row r="590" spans="12:12" x14ac:dyDescent="0.2">
      <c r="L590" s="19"/>
    </row>
    <row r="591" spans="12:12" x14ac:dyDescent="0.2">
      <c r="L591" s="19"/>
    </row>
    <row r="592" spans="12:12" x14ac:dyDescent="0.2">
      <c r="L592" s="19"/>
    </row>
    <row r="593" spans="12:12" x14ac:dyDescent="0.2">
      <c r="L593" s="19"/>
    </row>
    <row r="594" spans="12:12" x14ac:dyDescent="0.2">
      <c r="L594" s="19"/>
    </row>
    <row r="595" spans="12:12" x14ac:dyDescent="0.2">
      <c r="L595" s="19"/>
    </row>
    <row r="596" spans="12:12" x14ac:dyDescent="0.2">
      <c r="L596" s="19"/>
    </row>
    <row r="597" spans="12:12" x14ac:dyDescent="0.2">
      <c r="L597" s="19"/>
    </row>
    <row r="598" spans="12:12" x14ac:dyDescent="0.2">
      <c r="L598" s="19"/>
    </row>
    <row r="599" spans="12:12" x14ac:dyDescent="0.2">
      <c r="L599" s="19"/>
    </row>
    <row r="600" spans="12:12" x14ac:dyDescent="0.2">
      <c r="L600" s="19"/>
    </row>
    <row r="601" spans="12:12" x14ac:dyDescent="0.2">
      <c r="L601" s="19"/>
    </row>
    <row r="602" spans="12:12" x14ac:dyDescent="0.2">
      <c r="L602" s="19"/>
    </row>
    <row r="603" spans="12:12" x14ac:dyDescent="0.2">
      <c r="L603" s="19"/>
    </row>
    <row r="604" spans="12:12" x14ac:dyDescent="0.2">
      <c r="L604" s="19"/>
    </row>
    <row r="605" spans="12:12" x14ac:dyDescent="0.2">
      <c r="L605" s="19"/>
    </row>
    <row r="606" spans="12:12" x14ac:dyDescent="0.2">
      <c r="L606" s="19"/>
    </row>
    <row r="607" spans="12:12" x14ac:dyDescent="0.2">
      <c r="L607" s="19"/>
    </row>
    <row r="608" spans="12:12" x14ac:dyDescent="0.2">
      <c r="L608" s="19"/>
    </row>
    <row r="609" spans="12:12" x14ac:dyDescent="0.2">
      <c r="L609" s="19"/>
    </row>
    <row r="610" spans="12:12" x14ac:dyDescent="0.2">
      <c r="L610" s="19"/>
    </row>
    <row r="611" spans="12:12" x14ac:dyDescent="0.2">
      <c r="L611" s="19"/>
    </row>
    <row r="612" spans="12:12" x14ac:dyDescent="0.2">
      <c r="L612" s="19"/>
    </row>
    <row r="613" spans="12:12" x14ac:dyDescent="0.2">
      <c r="L613" s="19"/>
    </row>
  </sheetData>
  <mergeCells count="1">
    <mergeCell ref="C6:D6"/>
  </mergeCells>
  <pageMargins left="0.7" right="0.7" top="0.75" bottom="0.75" header="0.3" footer="0.3"/>
  <pageSetup paperSize="9" orientation="portrait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Getafe M</vt:lpstr>
      <vt:lpstr>Esperanza Vida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Getafe 2010-2023 por edad. Mujeres</dc:title>
  <dc:creator>Dirección General de Economía. Comunidad de Madrid</dc:creator>
  <cp:keywords>Defunciones, Mortalidad, Esperanza de vida, Getafe, 2023</cp:keywords>
  <cp:lastModifiedBy>Dirección General de Economía. Comunidad de Madrid</cp:lastModifiedBy>
  <dcterms:created xsi:type="dcterms:W3CDTF">2018-03-23T07:16:28Z</dcterms:created>
  <dcterms:modified xsi:type="dcterms:W3CDTF">2025-02-27T11:16:31Z</dcterms:modified>
</cp:coreProperties>
</file>