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920Mostoles\"/>
    </mc:Choice>
  </mc:AlternateContent>
  <bookViews>
    <workbookView xWindow="0" yWindow="0" windowWidth="21600" windowHeight="9435" tabRatio="654"/>
  </bookViews>
  <sheets>
    <sheet name="Esperanza Vida Móstoles H" sheetId="14" r:id="rId1"/>
    <sheet name="Esperanza Vida H" sheetId="12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definedNames>
    <definedName name="a">'2023'!$A$1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8" l="1"/>
  <c r="J109" i="17"/>
  <c r="J109" i="16"/>
  <c r="J109" i="15"/>
  <c r="J109" i="13"/>
  <c r="J109" i="11"/>
  <c r="J109" i="10"/>
  <c r="J109" i="9"/>
  <c r="J109" i="2"/>
  <c r="J109" i="4"/>
  <c r="J109" i="6"/>
  <c r="J109" i="7"/>
  <c r="J109" i="8"/>
  <c r="J109" i="19"/>
  <c r="F9" i="19" l="1"/>
  <c r="G9" i="19"/>
  <c r="I9" i="19"/>
  <c r="H10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 s="1"/>
  <c r="I109" i="18"/>
  <c r="J108" i="18"/>
  <c r="K108" i="18"/>
  <c r="L108" i="18" s="1"/>
  <c r="J107" i="18"/>
  <c r="K107" i="18"/>
  <c r="L107" i="18" s="1"/>
  <c r="J106" i="18"/>
  <c r="K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L108" i="16"/>
  <c r="J107" i="16"/>
  <c r="K107" i="16"/>
  <c r="K106" i="16" s="1"/>
  <c r="K105" i="16" s="1"/>
  <c r="L105" i="16" s="1"/>
  <c r="J106" i="16"/>
  <c r="L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K108" i="15" s="1"/>
  <c r="L108" i="15" s="1"/>
  <c r="J108" i="15"/>
  <c r="J107" i="15"/>
  <c r="K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L109" i="15"/>
  <c r="J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0" i="13"/>
  <c r="I11" i="13"/>
  <c r="H12" i="13"/>
  <c r="J9" i="11"/>
  <c r="I10" i="11"/>
  <c r="H11" i="11"/>
  <c r="J11" i="13"/>
  <c r="I12" i="13"/>
  <c r="H13" i="13"/>
  <c r="I11" i="11"/>
  <c r="H12" i="11"/>
  <c r="J10" i="11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3"/>
  <c r="H14" i="13"/>
  <c r="J12" i="13"/>
  <c r="I12" i="11"/>
  <c r="H13" i="11"/>
  <c r="J11" i="11"/>
  <c r="I10" i="10"/>
  <c r="H11" i="10"/>
  <c r="J9" i="10"/>
  <c r="I10" i="9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4" i="13"/>
  <c r="H15" i="13"/>
  <c r="J13" i="13"/>
  <c r="J12" i="11"/>
  <c r="I13" i="11"/>
  <c r="H14" i="11"/>
  <c r="J10" i="10"/>
  <c r="I11" i="10"/>
  <c r="H12" i="10"/>
  <c r="J10" i="9"/>
  <c r="I11" i="9"/>
  <c r="H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4" i="13"/>
  <c r="I15" i="13"/>
  <c r="H16" i="13"/>
  <c r="J13" i="11"/>
  <c r="I14" i="11"/>
  <c r="H15" i="11"/>
  <c r="I12" i="10"/>
  <c r="H13" i="10"/>
  <c r="J11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3"/>
  <c r="I16" i="13"/>
  <c r="H17" i="13"/>
  <c r="I15" i="11"/>
  <c r="H16" i="11"/>
  <c r="J14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3"/>
  <c r="H18" i="13"/>
  <c r="J16" i="13"/>
  <c r="I16" i="11"/>
  <c r="H17" i="11"/>
  <c r="J15" i="11"/>
  <c r="I14" i="10"/>
  <c r="H15" i="10"/>
  <c r="J13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8" i="13"/>
  <c r="H19" i="13"/>
  <c r="J17" i="13"/>
  <c r="J16" i="11"/>
  <c r="I17" i="11"/>
  <c r="H18" i="11"/>
  <c r="J14" i="10"/>
  <c r="I15" i="10"/>
  <c r="H16" i="10"/>
  <c r="J14" i="9"/>
  <c r="I15" i="9"/>
  <c r="H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3"/>
  <c r="H20" i="13"/>
  <c r="J18" i="13"/>
  <c r="J17" i="11"/>
  <c r="I18" i="11"/>
  <c r="H19" i="11"/>
  <c r="J15" i="10"/>
  <c r="I16" i="10"/>
  <c r="H17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9" i="13"/>
  <c r="I20" i="13"/>
  <c r="H21" i="13"/>
  <c r="I19" i="11"/>
  <c r="H20" i="11"/>
  <c r="J18" i="11"/>
  <c r="I17" i="10"/>
  <c r="H18" i="10"/>
  <c r="J16" i="10"/>
  <c r="I17" i="9"/>
  <c r="H18" i="9"/>
  <c r="J16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0" i="13"/>
  <c r="I21" i="13"/>
  <c r="H22" i="13"/>
  <c r="J19" i="11"/>
  <c r="I20" i="11"/>
  <c r="H21" i="11"/>
  <c r="I18" i="10"/>
  <c r="H19" i="10"/>
  <c r="J17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2" i="13"/>
  <c r="H23" i="13"/>
  <c r="J21" i="13"/>
  <c r="J20" i="11"/>
  <c r="I21" i="11"/>
  <c r="H22" i="11"/>
  <c r="J18" i="10"/>
  <c r="I19" i="10"/>
  <c r="H20" i="10"/>
  <c r="J18" i="9"/>
  <c r="I19" i="9"/>
  <c r="H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3"/>
  <c r="H24" i="13"/>
  <c r="J22" i="13"/>
  <c r="I22" i="11"/>
  <c r="H23" i="11"/>
  <c r="J21" i="11"/>
  <c r="J19" i="10"/>
  <c r="I20" i="10"/>
  <c r="H21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3" i="13"/>
  <c r="I24" i="13"/>
  <c r="H25" i="13"/>
  <c r="I23" i="11"/>
  <c r="H24" i="11"/>
  <c r="J22" i="11"/>
  <c r="I21" i="10"/>
  <c r="H22" i="10"/>
  <c r="J20" i="10"/>
  <c r="I21" i="9"/>
  <c r="H22" i="9"/>
  <c r="J20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3"/>
  <c r="H26" i="13"/>
  <c r="J24" i="13"/>
  <c r="I24" i="11"/>
  <c r="H25" i="11"/>
  <c r="J23" i="11"/>
  <c r="I22" i="10"/>
  <c r="H23" i="10"/>
  <c r="J21" i="10"/>
  <c r="J21" i="9"/>
  <c r="I22" i="9"/>
  <c r="H23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3"/>
  <c r="H27" i="13"/>
  <c r="J25" i="13"/>
  <c r="J24" i="11"/>
  <c r="I25" i="11"/>
  <c r="H26" i="11"/>
  <c r="J22" i="10"/>
  <c r="I23" i="10"/>
  <c r="H24" i="10"/>
  <c r="J22" i="9"/>
  <c r="I23" i="9"/>
  <c r="H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6" i="13"/>
  <c r="I27" i="13"/>
  <c r="H28" i="13"/>
  <c r="I26" i="11"/>
  <c r="H27" i="11"/>
  <c r="J25" i="11"/>
  <c r="J23" i="10"/>
  <c r="I24" i="10"/>
  <c r="H25" i="10"/>
  <c r="I24" i="9"/>
  <c r="H25" i="9"/>
  <c r="J23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7" i="13"/>
  <c r="I28" i="13"/>
  <c r="H29" i="13"/>
  <c r="I27" i="11"/>
  <c r="H28" i="11"/>
  <c r="J26" i="11"/>
  <c r="I25" i="10"/>
  <c r="H26" i="10"/>
  <c r="J24" i="10"/>
  <c r="I25" i="9"/>
  <c r="H26" i="9"/>
  <c r="J24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9" i="13"/>
  <c r="H30" i="13"/>
  <c r="J28" i="13"/>
  <c r="J27" i="11"/>
  <c r="I28" i="11"/>
  <c r="H29" i="11"/>
  <c r="I26" i="10"/>
  <c r="H27" i="10"/>
  <c r="J25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0" i="13"/>
  <c r="H31" i="13"/>
  <c r="J29" i="13"/>
  <c r="J28" i="11"/>
  <c r="I29" i="11"/>
  <c r="H30" i="11"/>
  <c r="J26" i="10"/>
  <c r="I27" i="10"/>
  <c r="H28" i="10"/>
  <c r="J26" i="9"/>
  <c r="I27" i="9"/>
  <c r="H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0" i="13"/>
  <c r="I31" i="13"/>
  <c r="H32" i="13"/>
  <c r="I30" i="11"/>
  <c r="H31" i="11"/>
  <c r="J29" i="11"/>
  <c r="J27" i="10"/>
  <c r="I28" i="10"/>
  <c r="H29" i="10"/>
  <c r="I28" i="9"/>
  <c r="H29" i="9"/>
  <c r="J27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1" i="13"/>
  <c r="I32" i="13"/>
  <c r="H33" i="13"/>
  <c r="I31" i="11"/>
  <c r="H32" i="11"/>
  <c r="J30" i="11"/>
  <c r="I29" i="10"/>
  <c r="H30" i="10"/>
  <c r="J28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2" i="13"/>
  <c r="I33" i="13"/>
  <c r="H34" i="13"/>
  <c r="I32" i="11"/>
  <c r="H33" i="11"/>
  <c r="J31" i="11"/>
  <c r="I30" i="10"/>
  <c r="H31" i="10"/>
  <c r="J29" i="10"/>
  <c r="J29" i="9"/>
  <c r="I30" i="9"/>
  <c r="H31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4" i="13"/>
  <c r="H35" i="13"/>
  <c r="J33" i="13"/>
  <c r="J32" i="11"/>
  <c r="I33" i="11"/>
  <c r="H34" i="11"/>
  <c r="J30" i="10"/>
  <c r="I31" i="10"/>
  <c r="H32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3"/>
  <c r="H36" i="13"/>
  <c r="J34" i="13"/>
  <c r="J33" i="11"/>
  <c r="I34" i="11"/>
  <c r="H35" i="11"/>
  <c r="J31" i="10"/>
  <c r="I32" i="10"/>
  <c r="H33" i="10"/>
  <c r="I32" i="9"/>
  <c r="H33" i="9"/>
  <c r="J31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5" i="13"/>
  <c r="I36" i="13"/>
  <c r="H37" i="13"/>
  <c r="I35" i="11"/>
  <c r="H36" i="11"/>
  <c r="J34" i="11"/>
  <c r="I33" i="10"/>
  <c r="H34" i="10"/>
  <c r="J32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6" i="13"/>
  <c r="I37" i="13"/>
  <c r="H38" i="13"/>
  <c r="J35" i="11"/>
  <c r="I36" i="11"/>
  <c r="H37" i="11"/>
  <c r="I34" i="10"/>
  <c r="H35" i="10"/>
  <c r="J33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8" i="13"/>
  <c r="H39" i="13"/>
  <c r="J37" i="13"/>
  <c r="J36" i="11"/>
  <c r="I37" i="11"/>
  <c r="H38" i="11"/>
  <c r="J34" i="10"/>
  <c r="I35" i="10"/>
  <c r="H36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39" i="13"/>
  <c r="H40" i="13"/>
  <c r="J38" i="13"/>
  <c r="I38" i="11"/>
  <c r="H39" i="11"/>
  <c r="J37" i="11"/>
  <c r="J35" i="10"/>
  <c r="I36" i="10"/>
  <c r="H37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39" i="13"/>
  <c r="I40" i="13"/>
  <c r="H41" i="13"/>
  <c r="I39" i="11"/>
  <c r="J38" i="11"/>
  <c r="H40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0" i="13"/>
  <c r="I41" i="13"/>
  <c r="H42" i="13"/>
  <c r="I40" i="11"/>
  <c r="H41" i="11"/>
  <c r="J39" i="11"/>
  <c r="I38" i="10"/>
  <c r="H39" i="10"/>
  <c r="J37" i="10"/>
  <c r="J37" i="9"/>
  <c r="I38" i="9"/>
  <c r="H39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3"/>
  <c r="H43" i="13"/>
  <c r="J41" i="13"/>
  <c r="J40" i="11"/>
  <c r="I41" i="11"/>
  <c r="H42" i="11"/>
  <c r="J38" i="10"/>
  <c r="I39" i="10"/>
  <c r="H40" i="10"/>
  <c r="J38" i="9"/>
  <c r="I39" i="9"/>
  <c r="H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3"/>
  <c r="I43" i="13"/>
  <c r="H44" i="13"/>
  <c r="J41" i="11"/>
  <c r="I42" i="11"/>
  <c r="H43" i="11"/>
  <c r="J39" i="10"/>
  <c r="I40" i="10"/>
  <c r="H41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3" i="13"/>
  <c r="I44" i="13"/>
  <c r="H45" i="13"/>
  <c r="I43" i="11"/>
  <c r="H44" i="11"/>
  <c r="J42" i="11"/>
  <c r="I41" i="10"/>
  <c r="H42" i="10"/>
  <c r="J40" i="10"/>
  <c r="I41" i="9"/>
  <c r="H42" i="9"/>
  <c r="J40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3"/>
  <c r="H46" i="13"/>
  <c r="J44" i="13"/>
  <c r="J43" i="11"/>
  <c r="I44" i="11"/>
  <c r="H45" i="11"/>
  <c r="I42" i="10"/>
  <c r="H43" i="10"/>
  <c r="J41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6" i="13"/>
  <c r="H47" i="13"/>
  <c r="J45" i="13"/>
  <c r="J44" i="11"/>
  <c r="I45" i="11"/>
  <c r="H46" i="11"/>
  <c r="I43" i="10"/>
  <c r="H44" i="10"/>
  <c r="J42" i="10"/>
  <c r="J42" i="9"/>
  <c r="I43" i="9"/>
  <c r="H44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6" i="13"/>
  <c r="I47" i="13"/>
  <c r="H48" i="13"/>
  <c r="I46" i="11"/>
  <c r="H47" i="11"/>
  <c r="J45" i="11"/>
  <c r="J43" i="10"/>
  <c r="I44" i="10"/>
  <c r="H45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3"/>
  <c r="I48" i="13"/>
  <c r="H49" i="13"/>
  <c r="I47" i="11"/>
  <c r="J46" i="11"/>
  <c r="H48" i="11"/>
  <c r="I45" i="10"/>
  <c r="H46" i="10"/>
  <c r="J44" i="10"/>
  <c r="I45" i="9"/>
  <c r="H46" i="9"/>
  <c r="J44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3"/>
  <c r="I49" i="13"/>
  <c r="H50" i="13"/>
  <c r="I48" i="11"/>
  <c r="H49" i="11"/>
  <c r="J47" i="11"/>
  <c r="I46" i="10"/>
  <c r="H47" i="10"/>
  <c r="J45" i="10"/>
  <c r="J45" i="9"/>
  <c r="I46" i="9"/>
  <c r="H47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3"/>
  <c r="H51" i="13"/>
  <c r="J49" i="13"/>
  <c r="J48" i="11"/>
  <c r="I49" i="11"/>
  <c r="H50" i="11"/>
  <c r="J46" i="10"/>
  <c r="I47" i="10"/>
  <c r="H48" i="10"/>
  <c r="J46" i="9"/>
  <c r="I47" i="9"/>
  <c r="H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3"/>
  <c r="H52" i="13"/>
  <c r="J50" i="13"/>
  <c r="I50" i="11"/>
  <c r="H51" i="11"/>
  <c r="J49" i="11"/>
  <c r="J47" i="10"/>
  <c r="I48" i="10"/>
  <c r="H49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1" i="13"/>
  <c r="I52" i="13"/>
  <c r="H53" i="13"/>
  <c r="I51" i="11"/>
  <c r="H52" i="11"/>
  <c r="J50" i="11"/>
  <c r="I49" i="10"/>
  <c r="H50" i="10"/>
  <c r="J48" i="10"/>
  <c r="I49" i="9"/>
  <c r="H50" i="9"/>
  <c r="J48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3"/>
  <c r="I53" i="13"/>
  <c r="H54" i="13"/>
  <c r="J51" i="11"/>
  <c r="I52" i="11"/>
  <c r="H53" i="11"/>
  <c r="I50" i="10"/>
  <c r="H51" i="10"/>
  <c r="J49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3"/>
  <c r="H55" i="13"/>
  <c r="J53" i="13"/>
  <c r="J52" i="11"/>
  <c r="I53" i="11"/>
  <c r="H54" i="11"/>
  <c r="I51" i="10"/>
  <c r="H52" i="10"/>
  <c r="J50" i="10"/>
  <c r="J50" i="9"/>
  <c r="I51" i="9"/>
  <c r="H52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4" i="13"/>
  <c r="I55" i="13"/>
  <c r="H56" i="13"/>
  <c r="J53" i="11"/>
  <c r="I54" i="11"/>
  <c r="H55" i="11"/>
  <c r="J51" i="10"/>
  <c r="I52" i="10"/>
  <c r="H53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3"/>
  <c r="I56" i="13"/>
  <c r="H57" i="13"/>
  <c r="I55" i="11"/>
  <c r="H56" i="11"/>
  <c r="J54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7" i="13"/>
  <c r="H58" i="13"/>
  <c r="J56" i="13"/>
  <c r="I56" i="11"/>
  <c r="H57" i="11"/>
  <c r="J55" i="11"/>
  <c r="I54" i="10"/>
  <c r="H55" i="10"/>
  <c r="J53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8" i="13"/>
  <c r="H59" i="13"/>
  <c r="J57" i="13"/>
  <c r="I57" i="11"/>
  <c r="H58" i="11"/>
  <c r="J56" i="11"/>
  <c r="I55" i="10"/>
  <c r="H56" i="10"/>
  <c r="J54" i="10"/>
  <c r="I55" i="9"/>
  <c r="H56" i="9"/>
  <c r="J54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58" i="13"/>
  <c r="I59" i="13"/>
  <c r="H60" i="13"/>
  <c r="J57" i="11"/>
  <c r="I58" i="11"/>
  <c r="H59" i="11"/>
  <c r="J55" i="10"/>
  <c r="I56" i="10"/>
  <c r="H57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3"/>
  <c r="I60" i="13"/>
  <c r="H61" i="13"/>
  <c r="J58" i="11"/>
  <c r="I59" i="11"/>
  <c r="H60" i="11"/>
  <c r="J56" i="10"/>
  <c r="I57" i="10"/>
  <c r="H58" i="10"/>
  <c r="J56" i="9"/>
  <c r="I57" i="9"/>
  <c r="H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I61" i="13"/>
  <c r="H62" i="13"/>
  <c r="J60" i="13"/>
  <c r="I60" i="11"/>
  <c r="H61" i="11"/>
  <c r="J59" i="11"/>
  <c r="I58" i="10"/>
  <c r="H59" i="10"/>
  <c r="J57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3"/>
  <c r="H63" i="13"/>
  <c r="J61" i="13"/>
  <c r="I61" i="11"/>
  <c r="H62" i="11"/>
  <c r="J60" i="11"/>
  <c r="I59" i="10"/>
  <c r="H60" i="10"/>
  <c r="J58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2" i="13"/>
  <c r="I63" i="13"/>
  <c r="H64" i="13"/>
  <c r="J61" i="11"/>
  <c r="I62" i="11"/>
  <c r="H63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3"/>
  <c r="I64" i="13"/>
  <c r="H65" i="13"/>
  <c r="I63" i="11"/>
  <c r="H64" i="11"/>
  <c r="J62" i="11"/>
  <c r="J60" i="10"/>
  <c r="I61" i="10"/>
  <c r="H62" i="10"/>
  <c r="J60" i="9"/>
  <c r="I61" i="9"/>
  <c r="H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3"/>
  <c r="I65" i="13"/>
  <c r="H66" i="13"/>
  <c r="I64" i="11"/>
  <c r="H65" i="11"/>
  <c r="J63" i="11"/>
  <c r="I62" i="10"/>
  <c r="H63" i="10"/>
  <c r="J61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6" i="13"/>
  <c r="H67" i="13"/>
  <c r="J65" i="13"/>
  <c r="I65" i="11"/>
  <c r="H66" i="11"/>
  <c r="J64" i="11"/>
  <c r="I63" i="10"/>
  <c r="H64" i="10"/>
  <c r="J62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6" i="13"/>
  <c r="I67" i="13"/>
  <c r="H68" i="13"/>
  <c r="J65" i="11"/>
  <c r="I66" i="11"/>
  <c r="H67" i="11"/>
  <c r="J63" i="10"/>
  <c r="I64" i="10"/>
  <c r="H65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3"/>
  <c r="I68" i="13"/>
  <c r="H69" i="13"/>
  <c r="I67" i="11"/>
  <c r="H68" i="11"/>
  <c r="J66" i="11"/>
  <c r="J64" i="10"/>
  <c r="I65" i="10"/>
  <c r="H66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9" i="13"/>
  <c r="H70" i="13"/>
  <c r="J68" i="13"/>
  <c r="I68" i="11"/>
  <c r="H69" i="11"/>
  <c r="J67" i="11"/>
  <c r="I66" i="10"/>
  <c r="H67" i="10"/>
  <c r="J65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3"/>
  <c r="H71" i="13"/>
  <c r="J69" i="13"/>
  <c r="I69" i="11"/>
  <c r="H70" i="11"/>
  <c r="J68" i="11"/>
  <c r="I67" i="10"/>
  <c r="H68" i="10"/>
  <c r="J66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0" i="13"/>
  <c r="I71" i="13"/>
  <c r="H72" i="13"/>
  <c r="J69" i="11"/>
  <c r="I70" i="11"/>
  <c r="H71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3"/>
  <c r="I72" i="13"/>
  <c r="H73" i="13"/>
  <c r="I71" i="11"/>
  <c r="H72" i="11"/>
  <c r="J70" i="11"/>
  <c r="J68" i="10"/>
  <c r="I69" i="10"/>
  <c r="H70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3" i="13"/>
  <c r="H74" i="13"/>
  <c r="J72" i="13"/>
  <c r="I72" i="11"/>
  <c r="H73" i="11"/>
  <c r="J71" i="11"/>
  <c r="I70" i="10"/>
  <c r="H71" i="10"/>
  <c r="J69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3"/>
  <c r="H75" i="13"/>
  <c r="J73" i="13"/>
  <c r="I73" i="11"/>
  <c r="H74" i="11"/>
  <c r="J72" i="11"/>
  <c r="I71" i="10"/>
  <c r="H72" i="10"/>
  <c r="J70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4" i="13"/>
  <c r="I75" i="13"/>
  <c r="H76" i="13"/>
  <c r="J73" i="11"/>
  <c r="I74" i="11"/>
  <c r="H75" i="11"/>
  <c r="J71" i="10"/>
  <c r="I72" i="10"/>
  <c r="H73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3"/>
  <c r="I76" i="13"/>
  <c r="H77" i="13"/>
  <c r="I75" i="11"/>
  <c r="H76" i="11"/>
  <c r="J74" i="11"/>
  <c r="J72" i="10"/>
  <c r="I73" i="10"/>
  <c r="H74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I77" i="13"/>
  <c r="H78" i="13"/>
  <c r="J76" i="13"/>
  <c r="I76" i="11"/>
  <c r="H77" i="11"/>
  <c r="J75" i="11"/>
  <c r="I74" i="10"/>
  <c r="H75" i="10"/>
  <c r="J73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3"/>
  <c r="H79" i="13"/>
  <c r="J77" i="13"/>
  <c r="I77" i="11"/>
  <c r="H78" i="11"/>
  <c r="J76" i="11"/>
  <c r="I75" i="10"/>
  <c r="H76" i="10"/>
  <c r="J74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8" i="13"/>
  <c r="I79" i="13"/>
  <c r="H80" i="13"/>
  <c r="J77" i="11"/>
  <c r="I78" i="11"/>
  <c r="H79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3"/>
  <c r="I80" i="13"/>
  <c r="H81" i="13"/>
  <c r="I79" i="11"/>
  <c r="H80" i="11"/>
  <c r="J78" i="11"/>
  <c r="J76" i="10"/>
  <c r="I77" i="10"/>
  <c r="H78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1" i="13"/>
  <c r="H82" i="13"/>
  <c r="J80" i="13"/>
  <c r="I80" i="11"/>
  <c r="H81" i="11"/>
  <c r="J79" i="11"/>
  <c r="I78" i="10"/>
  <c r="H79" i="10"/>
  <c r="J77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3"/>
  <c r="H83" i="13"/>
  <c r="J81" i="13"/>
  <c r="I81" i="11"/>
  <c r="H82" i="11"/>
  <c r="J80" i="11"/>
  <c r="I79" i="10"/>
  <c r="H80" i="10"/>
  <c r="J78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3"/>
  <c r="H84" i="13"/>
  <c r="J82" i="13"/>
  <c r="J81" i="11"/>
  <c r="I82" i="11"/>
  <c r="H83" i="11"/>
  <c r="J79" i="10"/>
  <c r="I80" i="10"/>
  <c r="H81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3"/>
  <c r="I84" i="13"/>
  <c r="H85" i="13"/>
  <c r="J82" i="11"/>
  <c r="I83" i="11"/>
  <c r="H84" i="11"/>
  <c r="J80" i="10"/>
  <c r="I81" i="10"/>
  <c r="H82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I85" i="13"/>
  <c r="H86" i="13"/>
  <c r="J84" i="13"/>
  <c r="I84" i="11"/>
  <c r="H85" i="11"/>
  <c r="J83" i="11"/>
  <c r="I82" i="10"/>
  <c r="H83" i="10"/>
  <c r="J81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3"/>
  <c r="H87" i="13"/>
  <c r="J85" i="13"/>
  <c r="I85" i="11"/>
  <c r="H86" i="11"/>
  <c r="J84" i="11"/>
  <c r="I83" i="10"/>
  <c r="H84" i="10"/>
  <c r="J82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6" i="13"/>
  <c r="I87" i="13"/>
  <c r="H88" i="13"/>
  <c r="J85" i="11"/>
  <c r="I86" i="11"/>
  <c r="H87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3"/>
  <c r="I88" i="13"/>
  <c r="H89" i="13"/>
  <c r="I87" i="11"/>
  <c r="H88" i="11"/>
  <c r="J86" i="11"/>
  <c r="J84" i="10"/>
  <c r="I85" i="10"/>
  <c r="H86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89" i="13"/>
  <c r="H90" i="13"/>
  <c r="J88" i="13"/>
  <c r="I88" i="11"/>
  <c r="H89" i="11"/>
  <c r="J87" i="11"/>
  <c r="I86" i="10"/>
  <c r="H87" i="10"/>
  <c r="J85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0" i="13"/>
  <c r="H91" i="13"/>
  <c r="J89" i="13"/>
  <c r="I89" i="11"/>
  <c r="H90" i="11"/>
  <c r="J88" i="11"/>
  <c r="I87" i="10"/>
  <c r="H88" i="10"/>
  <c r="J86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3"/>
  <c r="H92" i="13"/>
  <c r="J90" i="13"/>
  <c r="J89" i="11"/>
  <c r="I90" i="11"/>
  <c r="H91" i="11"/>
  <c r="J87" i="10"/>
  <c r="I88" i="10"/>
  <c r="H89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3"/>
  <c r="I92" i="13"/>
  <c r="H93" i="13"/>
  <c r="I91" i="11"/>
  <c r="H92" i="11"/>
  <c r="J90" i="11"/>
  <c r="J88" i="10"/>
  <c r="I89" i="10"/>
  <c r="H90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3" i="13"/>
  <c r="H94" i="13"/>
  <c r="J92" i="13"/>
  <c r="I92" i="11"/>
  <c r="H93" i="11"/>
  <c r="J91" i="11"/>
  <c r="I90" i="10"/>
  <c r="H91" i="10"/>
  <c r="J89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3"/>
  <c r="H95" i="13"/>
  <c r="J93" i="13"/>
  <c r="I93" i="11"/>
  <c r="H94" i="11"/>
  <c r="J92" i="11"/>
  <c r="I91" i="10"/>
  <c r="H92" i="10"/>
  <c r="J90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4" i="13"/>
  <c r="I95" i="13"/>
  <c r="H96" i="13"/>
  <c r="J93" i="11"/>
  <c r="I94" i="11"/>
  <c r="H95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3"/>
  <c r="I96" i="13"/>
  <c r="H97" i="13"/>
  <c r="I95" i="11"/>
  <c r="H96" i="11"/>
  <c r="J94" i="11"/>
  <c r="J92" i="10"/>
  <c r="I93" i="10"/>
  <c r="H94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3"/>
  <c r="I97" i="13"/>
  <c r="H98" i="13"/>
  <c r="I96" i="11"/>
  <c r="H97" i="11"/>
  <c r="J95" i="11"/>
  <c r="I94" i="10"/>
  <c r="H95" i="10"/>
  <c r="J93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8" i="13"/>
  <c r="H99" i="13"/>
  <c r="J97" i="13"/>
  <c r="I97" i="11"/>
  <c r="H98" i="11"/>
  <c r="J96" i="11"/>
  <c r="I95" i="10"/>
  <c r="H96" i="10"/>
  <c r="J94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3"/>
  <c r="H100" i="13"/>
  <c r="J98" i="13"/>
  <c r="J97" i="11"/>
  <c r="I98" i="11"/>
  <c r="H99" i="11"/>
  <c r="J95" i="10"/>
  <c r="I96" i="10"/>
  <c r="H97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3"/>
  <c r="I100" i="13"/>
  <c r="H101" i="13"/>
  <c r="I99" i="11"/>
  <c r="H100" i="11"/>
  <c r="J98" i="11"/>
  <c r="J96" i="10"/>
  <c r="I97" i="10"/>
  <c r="H98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1" i="13"/>
  <c r="H102" i="13"/>
  <c r="J100" i="13"/>
  <c r="I100" i="11"/>
  <c r="H101" i="11"/>
  <c r="J99" i="11"/>
  <c r="I98" i="10"/>
  <c r="H99" i="10"/>
  <c r="J97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2" i="13"/>
  <c r="H103" i="13"/>
  <c r="J101" i="13"/>
  <c r="I101" i="11"/>
  <c r="H102" i="11"/>
  <c r="J100" i="11"/>
  <c r="I99" i="10"/>
  <c r="H100" i="10"/>
  <c r="J98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2" i="13"/>
  <c r="I103" i="13"/>
  <c r="H104" i="13"/>
  <c r="J101" i="11"/>
  <c r="I102" i="11"/>
  <c r="H103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3"/>
  <c r="I104" i="13"/>
  <c r="H105" i="13"/>
  <c r="I103" i="11"/>
  <c r="J102" i="11"/>
  <c r="H104" i="11"/>
  <c r="J100" i="10"/>
  <c r="I101" i="10"/>
  <c r="H102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3"/>
  <c r="I105" i="13"/>
  <c r="H106" i="13"/>
  <c r="I104" i="11"/>
  <c r="H105" i="11"/>
  <c r="J103" i="11"/>
  <c r="I102" i="10"/>
  <c r="H103" i="10"/>
  <c r="J101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6" i="13"/>
  <c r="H107" i="13"/>
  <c r="J105" i="13"/>
  <c r="I105" i="11"/>
  <c r="H106" i="11"/>
  <c r="J104" i="11"/>
  <c r="I103" i="10"/>
  <c r="H104" i="10"/>
  <c r="J102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7" i="13"/>
  <c r="H108" i="13"/>
  <c r="J106" i="13"/>
  <c r="J105" i="11"/>
  <c r="I106" i="11"/>
  <c r="H107" i="11"/>
  <c r="J103" i="10"/>
  <c r="I104" i="10"/>
  <c r="H105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9" i="15"/>
  <c r="J107" i="13"/>
  <c r="I108" i="13"/>
  <c r="H109" i="13"/>
  <c r="I107" i="11"/>
  <c r="H108" i="11"/>
  <c r="J106" i="11"/>
  <c r="J104" i="10"/>
  <c r="I105" i="10"/>
  <c r="H106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K109" i="13"/>
  <c r="I109" i="13"/>
  <c r="J108" i="13"/>
  <c r="I108" i="11"/>
  <c r="H109" i="11"/>
  <c r="J107" i="11"/>
  <c r="I106" i="10"/>
  <c r="H107" i="10"/>
  <c r="J105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I109" i="11"/>
  <c r="K109" i="11"/>
  <c r="J108" i="11"/>
  <c r="I107" i="10"/>
  <c r="H108" i="10"/>
  <c r="J106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8" i="11"/>
  <c r="L109" i="11"/>
  <c r="I108" i="10"/>
  <c r="H109" i="10"/>
  <c r="I109" i="10"/>
  <c r="K109" i="10"/>
  <c r="L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K107" i="11"/>
  <c r="L107" i="11" s="1"/>
  <c r="L108" i="11"/>
  <c r="J108" i="10"/>
  <c r="J108" i="9"/>
  <c r="K109" i="9"/>
  <c r="K108" i="9" s="1"/>
  <c r="L108" i="9" s="1"/>
  <c r="I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6" i="11"/>
  <c r="K108" i="10"/>
  <c r="K107" i="10" s="1"/>
  <c r="K106" i="10" s="1"/>
  <c r="L109" i="9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5" i="11"/>
  <c r="L106" i="11"/>
  <c r="L108" i="10"/>
  <c r="K107" i="9"/>
  <c r="L107" i="9" s="1"/>
  <c r="K108" i="8"/>
  <c r="K107" i="8" s="1"/>
  <c r="K106" i="8" s="1"/>
  <c r="L109" i="8"/>
  <c r="K109" i="7"/>
  <c r="I109" i="7"/>
  <c r="J108" i="7"/>
  <c r="K109" i="6"/>
  <c r="L109" i="6" s="1"/>
  <c r="J108" i="6"/>
  <c r="I109" i="6"/>
  <c r="J108" i="4"/>
  <c r="K109" i="4"/>
  <c r="L109" i="4" s="1"/>
  <c r="I109" i="4"/>
  <c r="I108" i="2"/>
  <c r="H109" i="2"/>
  <c r="J107" i="2"/>
  <c r="L105" i="11"/>
  <c r="K104" i="11"/>
  <c r="K103" i="11" s="1"/>
  <c r="L107" i="10"/>
  <c r="K106" i="9"/>
  <c r="L108" i="8"/>
  <c r="K108" i="4"/>
  <c r="L108" i="4" s="1"/>
  <c r="K109" i="2"/>
  <c r="L109" i="2" s="1"/>
  <c r="J108" i="2"/>
  <c r="I109" i="2"/>
  <c r="L104" i="11"/>
  <c r="L107" i="8"/>
  <c r="K107" i="4"/>
  <c r="L107" i="4" s="1"/>
  <c r="K108" i="2"/>
  <c r="L103" i="11"/>
  <c r="K102" i="11"/>
  <c r="L108" i="2" l="1"/>
  <c r="K107" i="2"/>
  <c r="K108" i="7"/>
  <c r="L109" i="7"/>
  <c r="L106" i="9"/>
  <c r="K105" i="9"/>
  <c r="K105" i="18"/>
  <c r="L106" i="18"/>
  <c r="K106" i="4"/>
  <c r="K108" i="6"/>
  <c r="K108" i="13"/>
  <c r="L109" i="13"/>
  <c r="K105" i="10"/>
  <c r="L106" i="10"/>
  <c r="L102" i="11"/>
  <c r="K101" i="11"/>
  <c r="L106" i="8"/>
  <c r="K105" i="8"/>
  <c r="K104" i="16"/>
  <c r="L107" i="17"/>
  <c r="K106" i="17"/>
  <c r="K106" i="15"/>
  <c r="L107" i="15"/>
  <c r="L107" i="16"/>
  <c r="I10" i="19"/>
  <c r="J9" i="19"/>
  <c r="H11" i="19"/>
  <c r="K105" i="15" l="1"/>
  <c r="L106" i="15"/>
  <c r="L105" i="8"/>
  <c r="K104" i="8"/>
  <c r="K107" i="6"/>
  <c r="L108" i="6"/>
  <c r="K104" i="9"/>
  <c r="L105" i="9"/>
  <c r="L107" i="2"/>
  <c r="K106" i="2"/>
  <c r="K105" i="17"/>
  <c r="L106" i="17"/>
  <c r="L105" i="10"/>
  <c r="K104" i="10"/>
  <c r="L106" i="4"/>
  <c r="K105" i="4"/>
  <c r="L101" i="11"/>
  <c r="K100" i="11"/>
  <c r="L104" i="16"/>
  <c r="K103" i="16"/>
  <c r="K107" i="13"/>
  <c r="L108" i="13"/>
  <c r="K104" i="18"/>
  <c r="L105" i="18"/>
  <c r="L108" i="7"/>
  <c r="K107" i="7"/>
  <c r="I11" i="19"/>
  <c r="H12" i="19"/>
  <c r="J10" i="19"/>
  <c r="L107" i="7" l="1"/>
  <c r="K106" i="7"/>
  <c r="K99" i="11"/>
  <c r="L100" i="11"/>
  <c r="L104" i="10"/>
  <c r="K103" i="10"/>
  <c r="L106" i="2"/>
  <c r="K105" i="2"/>
  <c r="L107" i="13"/>
  <c r="K106" i="13"/>
  <c r="L107" i="6"/>
  <c r="K106" i="6"/>
  <c r="K104" i="15"/>
  <c r="L105" i="15"/>
  <c r="K102" i="16"/>
  <c r="L103" i="16"/>
  <c r="L105" i="4"/>
  <c r="K104" i="4"/>
  <c r="L104" i="8"/>
  <c r="K103" i="8"/>
  <c r="L104" i="18"/>
  <c r="K103" i="18"/>
  <c r="K104" i="17"/>
  <c r="L105" i="17"/>
  <c r="K103" i="9"/>
  <c r="L104" i="9"/>
  <c r="J11" i="19"/>
  <c r="I12" i="19"/>
  <c r="H13" i="19"/>
  <c r="L103" i="18" l="1"/>
  <c r="K102" i="18"/>
  <c r="L104" i="4"/>
  <c r="K103" i="4"/>
  <c r="K105" i="13"/>
  <c r="L106" i="13"/>
  <c r="K102" i="10"/>
  <c r="L103" i="10"/>
  <c r="K105" i="7"/>
  <c r="L106" i="7"/>
  <c r="L103" i="9"/>
  <c r="K102" i="9"/>
  <c r="K103" i="15"/>
  <c r="L104" i="15"/>
  <c r="K102" i="8"/>
  <c r="L103" i="8"/>
  <c r="L106" i="6"/>
  <c r="K105" i="6"/>
  <c r="L105" i="2"/>
  <c r="K104" i="2"/>
  <c r="L104" i="17"/>
  <c r="K103" i="17"/>
  <c r="L102" i="16"/>
  <c r="K101" i="16"/>
  <c r="L99" i="11"/>
  <c r="K98" i="11"/>
  <c r="I13" i="19"/>
  <c r="J12" i="19"/>
  <c r="H14" i="19"/>
  <c r="K97" i="11" l="1"/>
  <c r="L98" i="11"/>
  <c r="L103" i="17"/>
  <c r="K102" i="17"/>
  <c r="L105" i="6"/>
  <c r="K104" i="6"/>
  <c r="K101" i="18"/>
  <c r="L102" i="18"/>
  <c r="K102" i="15"/>
  <c r="L103" i="15"/>
  <c r="L105" i="7"/>
  <c r="K104" i="7"/>
  <c r="L105" i="13"/>
  <c r="K104" i="13"/>
  <c r="L101" i="16"/>
  <c r="K100" i="16"/>
  <c r="L104" i="2"/>
  <c r="K103" i="2"/>
  <c r="L102" i="9"/>
  <c r="K101" i="9"/>
  <c r="L103" i="4"/>
  <c r="K102" i="4"/>
  <c r="K101" i="8"/>
  <c r="L102" i="8"/>
  <c r="L102" i="10"/>
  <c r="K101" i="10"/>
  <c r="I14" i="19"/>
  <c r="H15" i="19"/>
  <c r="J13" i="19"/>
  <c r="L101" i="10" l="1"/>
  <c r="K100" i="10"/>
  <c r="L102" i="4"/>
  <c r="K101" i="4"/>
  <c r="L103" i="2"/>
  <c r="K102" i="2"/>
  <c r="K103" i="13"/>
  <c r="L104" i="13"/>
  <c r="L104" i="6"/>
  <c r="K103" i="6"/>
  <c r="L102" i="15"/>
  <c r="K101" i="15"/>
  <c r="L97" i="11"/>
  <c r="K96" i="11"/>
  <c r="K100" i="9"/>
  <c r="L101" i="9"/>
  <c r="K99" i="16"/>
  <c r="L100" i="16"/>
  <c r="L104" i="7"/>
  <c r="K103" i="7"/>
  <c r="K101" i="17"/>
  <c r="L102" i="17"/>
  <c r="L101" i="8"/>
  <c r="K100" i="8"/>
  <c r="K100" i="18"/>
  <c r="L101" i="18"/>
  <c r="I15" i="19"/>
  <c r="H16" i="19"/>
  <c r="J14" i="19"/>
  <c r="L96" i="11" l="1"/>
  <c r="K95" i="11"/>
  <c r="L103" i="6"/>
  <c r="K102" i="6"/>
  <c r="L102" i="2"/>
  <c r="K101" i="2"/>
  <c r="L100" i="10"/>
  <c r="K99" i="10"/>
  <c r="L100" i="18"/>
  <c r="K99" i="18"/>
  <c r="K100" i="17"/>
  <c r="L101" i="17"/>
  <c r="K98" i="16"/>
  <c r="L99" i="16"/>
  <c r="L100" i="8"/>
  <c r="K99" i="8"/>
  <c r="L103" i="7"/>
  <c r="K102" i="7"/>
  <c r="K100" i="15"/>
  <c r="L101" i="15"/>
  <c r="L101" i="4"/>
  <c r="K100" i="4"/>
  <c r="K99" i="9"/>
  <c r="L100" i="9"/>
  <c r="L103" i="13"/>
  <c r="K102" i="13"/>
  <c r="J15" i="19"/>
  <c r="I16" i="19"/>
  <c r="H17" i="19"/>
  <c r="L102" i="13" l="1"/>
  <c r="K101" i="13"/>
  <c r="L100" i="4"/>
  <c r="K99" i="4"/>
  <c r="L102" i="7"/>
  <c r="K101" i="7"/>
  <c r="L99" i="18"/>
  <c r="K98" i="18"/>
  <c r="L101" i="2"/>
  <c r="K100" i="2"/>
  <c r="L95" i="11"/>
  <c r="K94" i="11"/>
  <c r="K97" i="16"/>
  <c r="L98" i="16"/>
  <c r="K98" i="8"/>
  <c r="L99" i="8"/>
  <c r="L99" i="10"/>
  <c r="K98" i="10"/>
  <c r="L102" i="6"/>
  <c r="K101" i="6"/>
  <c r="L99" i="9"/>
  <c r="K98" i="9"/>
  <c r="L100" i="15"/>
  <c r="K99" i="15"/>
  <c r="L100" i="17"/>
  <c r="K99" i="17"/>
  <c r="I17" i="19"/>
  <c r="J16" i="19"/>
  <c r="H18" i="19"/>
  <c r="L99" i="17" l="1"/>
  <c r="K98" i="17"/>
  <c r="L98" i="9"/>
  <c r="K97" i="9"/>
  <c r="L98" i="10"/>
  <c r="K97" i="10"/>
  <c r="L100" i="2"/>
  <c r="K99" i="2"/>
  <c r="L101" i="7"/>
  <c r="K100" i="7"/>
  <c r="L101" i="13"/>
  <c r="K100" i="13"/>
  <c r="L97" i="16"/>
  <c r="K96" i="16"/>
  <c r="K98" i="15"/>
  <c r="L99" i="15"/>
  <c r="K100" i="6"/>
  <c r="L101" i="6"/>
  <c r="K93" i="11"/>
  <c r="L94" i="11"/>
  <c r="K97" i="18"/>
  <c r="L98" i="18"/>
  <c r="L99" i="4"/>
  <c r="K98" i="4"/>
  <c r="L98" i="8"/>
  <c r="K97" i="8"/>
  <c r="I18" i="19"/>
  <c r="J17" i="19"/>
  <c r="H19" i="19"/>
  <c r="L97" i="8" l="1"/>
  <c r="K96" i="8"/>
  <c r="L96" i="16"/>
  <c r="K95" i="16"/>
  <c r="L100" i="7"/>
  <c r="K99" i="7"/>
  <c r="L97" i="10"/>
  <c r="K96" i="10"/>
  <c r="K97" i="17"/>
  <c r="L98" i="17"/>
  <c r="K96" i="18"/>
  <c r="L97" i="18"/>
  <c r="L100" i="6"/>
  <c r="K99" i="6"/>
  <c r="L98" i="4"/>
  <c r="K97" i="4"/>
  <c r="L100" i="13"/>
  <c r="K99" i="13"/>
  <c r="L99" i="2"/>
  <c r="K98" i="2"/>
  <c r="K96" i="9"/>
  <c r="L97" i="9"/>
  <c r="L93" i="11"/>
  <c r="K92" i="11"/>
  <c r="K97" i="15"/>
  <c r="L98" i="15"/>
  <c r="I19" i="19"/>
  <c r="H20" i="19"/>
  <c r="J18" i="19"/>
  <c r="L99" i="13" l="1"/>
  <c r="K98" i="13"/>
  <c r="K98" i="6"/>
  <c r="L99" i="6"/>
  <c r="L99" i="7"/>
  <c r="K98" i="7"/>
  <c r="L96" i="8"/>
  <c r="K95" i="8"/>
  <c r="K96" i="15"/>
  <c r="L97" i="15"/>
  <c r="K95" i="9"/>
  <c r="L96" i="9"/>
  <c r="K96" i="17"/>
  <c r="L97" i="17"/>
  <c r="K91" i="11"/>
  <c r="L92" i="11"/>
  <c r="K97" i="2"/>
  <c r="L98" i="2"/>
  <c r="L97" i="4"/>
  <c r="K96" i="4"/>
  <c r="L96" i="10"/>
  <c r="K95" i="10"/>
  <c r="K94" i="16"/>
  <c r="L95" i="16"/>
  <c r="L96" i="18"/>
  <c r="K95" i="18"/>
  <c r="J19" i="19"/>
  <c r="I20" i="19"/>
  <c r="H21" i="19" s="1"/>
  <c r="L95" i="18" l="1"/>
  <c r="K94" i="18"/>
  <c r="K94" i="10"/>
  <c r="L95" i="10"/>
  <c r="L98" i="7"/>
  <c r="K97" i="7"/>
  <c r="K97" i="13"/>
  <c r="L98" i="13"/>
  <c r="K96" i="2"/>
  <c r="L97" i="2"/>
  <c r="L96" i="17"/>
  <c r="K95" i="17"/>
  <c r="K95" i="15"/>
  <c r="L96" i="15"/>
  <c r="L96" i="4"/>
  <c r="K95" i="4"/>
  <c r="L95" i="8"/>
  <c r="K94" i="8"/>
  <c r="L94" i="16"/>
  <c r="K93" i="16"/>
  <c r="L91" i="11"/>
  <c r="K90" i="11"/>
  <c r="L95" i="9"/>
  <c r="K94" i="9"/>
  <c r="K97" i="6"/>
  <c r="L98" i="6"/>
  <c r="J20" i="19"/>
  <c r="I21" i="19"/>
  <c r="H22" i="19" s="1"/>
  <c r="K89" i="11" l="1"/>
  <c r="L90" i="11"/>
  <c r="L94" i="8"/>
  <c r="K93" i="8"/>
  <c r="L97" i="7"/>
  <c r="K96" i="7"/>
  <c r="K93" i="18"/>
  <c r="L94" i="18"/>
  <c r="L97" i="6"/>
  <c r="K96" i="6"/>
  <c r="K94" i="15"/>
  <c r="L95" i="15"/>
  <c r="L96" i="2"/>
  <c r="K95" i="2"/>
  <c r="L94" i="9"/>
  <c r="K93" i="9"/>
  <c r="L93" i="16"/>
  <c r="K92" i="16"/>
  <c r="L95" i="4"/>
  <c r="K94" i="4"/>
  <c r="L95" i="17"/>
  <c r="K94" i="17"/>
  <c r="L97" i="13"/>
  <c r="K96" i="13"/>
  <c r="L94" i="10"/>
  <c r="K93" i="10"/>
  <c r="I22" i="19"/>
  <c r="H23" i="19" s="1"/>
  <c r="J21" i="19"/>
  <c r="L93" i="10" l="1"/>
  <c r="K92" i="10"/>
  <c r="K93" i="17"/>
  <c r="L94" i="17"/>
  <c r="K91" i="16"/>
  <c r="L92" i="16"/>
  <c r="L95" i="2"/>
  <c r="K94" i="2"/>
  <c r="L96" i="6"/>
  <c r="K95" i="6"/>
  <c r="L96" i="7"/>
  <c r="K95" i="7"/>
  <c r="L89" i="11"/>
  <c r="K88" i="11"/>
  <c r="L96" i="13"/>
  <c r="K95" i="13"/>
  <c r="L94" i="4"/>
  <c r="K93" i="4"/>
  <c r="K92" i="9"/>
  <c r="L93" i="9"/>
  <c r="L93" i="8"/>
  <c r="K92" i="8"/>
  <c r="K93" i="15"/>
  <c r="L94" i="15"/>
  <c r="K92" i="18"/>
  <c r="L93" i="18"/>
  <c r="J22" i="19"/>
  <c r="I23" i="19"/>
  <c r="H24" i="19" s="1"/>
  <c r="L92" i="8" l="1"/>
  <c r="K91" i="8"/>
  <c r="L93" i="4"/>
  <c r="K92" i="4"/>
  <c r="L88" i="11"/>
  <c r="K87" i="11"/>
  <c r="L95" i="6"/>
  <c r="K94" i="6"/>
  <c r="L92" i="10"/>
  <c r="K91" i="10"/>
  <c r="L92" i="18"/>
  <c r="K91" i="18"/>
  <c r="K90" i="16"/>
  <c r="L91" i="16"/>
  <c r="K94" i="13"/>
  <c r="L95" i="13"/>
  <c r="L95" i="7"/>
  <c r="K94" i="7"/>
  <c r="K93" i="2"/>
  <c r="L94" i="2"/>
  <c r="K92" i="15"/>
  <c r="L93" i="15"/>
  <c r="K91" i="9"/>
  <c r="L92" i="9"/>
  <c r="K92" i="17"/>
  <c r="L93" i="17"/>
  <c r="J23" i="19"/>
  <c r="I24" i="19"/>
  <c r="H25" i="19" s="1"/>
  <c r="L91" i="9" l="1"/>
  <c r="K90" i="9"/>
  <c r="K92" i="2"/>
  <c r="L93" i="2"/>
  <c r="K93" i="13"/>
  <c r="L94" i="13"/>
  <c r="L94" i="7"/>
  <c r="K93" i="7"/>
  <c r="L91" i="10"/>
  <c r="K90" i="10"/>
  <c r="L87" i="11"/>
  <c r="K86" i="11"/>
  <c r="L91" i="8"/>
  <c r="K90" i="8"/>
  <c r="L92" i="17"/>
  <c r="K91" i="17"/>
  <c r="L92" i="15"/>
  <c r="K91" i="15"/>
  <c r="K89" i="16"/>
  <c r="L90" i="16"/>
  <c r="L91" i="18"/>
  <c r="K90" i="18"/>
  <c r="L94" i="6"/>
  <c r="K93" i="6"/>
  <c r="L92" i="4"/>
  <c r="K91" i="4"/>
  <c r="J24" i="19"/>
  <c r="I25" i="19"/>
  <c r="H26" i="19" s="1"/>
  <c r="L91" i="17" l="1"/>
  <c r="K90" i="17"/>
  <c r="K85" i="11"/>
  <c r="L86" i="11"/>
  <c r="L93" i="7"/>
  <c r="K92" i="7"/>
  <c r="L93" i="13"/>
  <c r="K92" i="13"/>
  <c r="L92" i="2"/>
  <c r="K91" i="2"/>
  <c r="K92" i="6"/>
  <c r="L93" i="6"/>
  <c r="L89" i="16"/>
  <c r="K88" i="16"/>
  <c r="L91" i="4"/>
  <c r="K90" i="4"/>
  <c r="K89" i="18"/>
  <c r="L90" i="18"/>
  <c r="K90" i="15"/>
  <c r="L91" i="15"/>
  <c r="L90" i="8"/>
  <c r="K89" i="8"/>
  <c r="L90" i="10"/>
  <c r="K89" i="10"/>
  <c r="L90" i="9"/>
  <c r="K89" i="9"/>
  <c r="J25" i="19"/>
  <c r="I26" i="19"/>
  <c r="H27" i="19" s="1"/>
  <c r="L89" i="10" l="1"/>
  <c r="K88" i="10"/>
  <c r="K91" i="6"/>
  <c r="L92" i="6"/>
  <c r="L85" i="11"/>
  <c r="K84" i="11"/>
  <c r="L90" i="4"/>
  <c r="K89" i="4"/>
  <c r="L92" i="13"/>
  <c r="K91" i="13"/>
  <c r="K89" i="15"/>
  <c r="L90" i="15"/>
  <c r="K88" i="9"/>
  <c r="L89" i="9"/>
  <c r="K88" i="8"/>
  <c r="L89" i="8"/>
  <c r="L88" i="16"/>
  <c r="K87" i="16"/>
  <c r="L91" i="2"/>
  <c r="K90" i="2"/>
  <c r="L92" i="7"/>
  <c r="K91" i="7"/>
  <c r="K89" i="17"/>
  <c r="L90" i="17"/>
  <c r="K88" i="18"/>
  <c r="L89" i="18"/>
  <c r="J26" i="19"/>
  <c r="I27" i="19"/>
  <c r="H28" i="19" s="1"/>
  <c r="L89" i="4" l="1"/>
  <c r="K88" i="4"/>
  <c r="K88" i="17"/>
  <c r="L89" i="17"/>
  <c r="L88" i="8"/>
  <c r="K87" i="8"/>
  <c r="L91" i="6"/>
  <c r="K90" i="6"/>
  <c r="L90" i="2"/>
  <c r="K89" i="2"/>
  <c r="K88" i="15"/>
  <c r="L89" i="15"/>
  <c r="K90" i="7"/>
  <c r="L91" i="7"/>
  <c r="K86" i="16"/>
  <c r="L87" i="16"/>
  <c r="L91" i="13"/>
  <c r="K90" i="13"/>
  <c r="K83" i="11"/>
  <c r="L84" i="11"/>
  <c r="L88" i="10"/>
  <c r="K87" i="10"/>
  <c r="L88" i="18"/>
  <c r="K87" i="18"/>
  <c r="K87" i="9"/>
  <c r="L88" i="9"/>
  <c r="J27" i="19"/>
  <c r="I28" i="19"/>
  <c r="H29" i="19" s="1"/>
  <c r="L90" i="7" l="1"/>
  <c r="K89" i="7"/>
  <c r="K87" i="15"/>
  <c r="L88" i="15"/>
  <c r="L88" i="17"/>
  <c r="K87" i="17"/>
  <c r="L87" i="18"/>
  <c r="K86" i="18"/>
  <c r="L90" i="6"/>
  <c r="K89" i="6"/>
  <c r="K82" i="11"/>
  <c r="L83" i="11"/>
  <c r="L86" i="16"/>
  <c r="K85" i="16"/>
  <c r="K86" i="10"/>
  <c r="L87" i="10"/>
  <c r="K89" i="13"/>
  <c r="L90" i="13"/>
  <c r="L89" i="2"/>
  <c r="K88" i="2"/>
  <c r="K86" i="8"/>
  <c r="L87" i="8"/>
  <c r="L88" i="4"/>
  <c r="K87" i="4"/>
  <c r="K86" i="9"/>
  <c r="L87" i="9"/>
  <c r="J28" i="19"/>
  <c r="I29" i="19"/>
  <c r="H30" i="19" s="1"/>
  <c r="K85" i="8" l="1"/>
  <c r="L86" i="8"/>
  <c r="L87" i="4"/>
  <c r="K86" i="4"/>
  <c r="K81" i="11"/>
  <c r="L82" i="11"/>
  <c r="K86" i="15"/>
  <c r="L87" i="15"/>
  <c r="L86" i="9"/>
  <c r="K85" i="9"/>
  <c r="L88" i="2"/>
  <c r="K87" i="2"/>
  <c r="K85" i="18"/>
  <c r="L86" i="18"/>
  <c r="K85" i="10"/>
  <c r="L86" i="10"/>
  <c r="L85" i="16"/>
  <c r="K84" i="16"/>
  <c r="L89" i="6"/>
  <c r="K88" i="6"/>
  <c r="L87" i="17"/>
  <c r="K86" i="17"/>
  <c r="L89" i="7"/>
  <c r="K88" i="7"/>
  <c r="L89" i="13"/>
  <c r="K88" i="13"/>
  <c r="I30" i="19"/>
  <c r="H31" i="19" s="1"/>
  <c r="J29" i="19"/>
  <c r="L86" i="4" l="1"/>
  <c r="K85" i="4"/>
  <c r="L88" i="7"/>
  <c r="K87" i="7"/>
  <c r="L85" i="10"/>
  <c r="K84" i="10"/>
  <c r="K86" i="2"/>
  <c r="L87" i="2"/>
  <c r="L88" i="13"/>
  <c r="K87" i="13"/>
  <c r="K85" i="17"/>
  <c r="L86" i="17"/>
  <c r="K83" i="16"/>
  <c r="L84" i="16"/>
  <c r="K84" i="9"/>
  <c r="L85" i="9"/>
  <c r="L88" i="6"/>
  <c r="K87" i="6"/>
  <c r="L86" i="15"/>
  <c r="K85" i="15"/>
  <c r="K84" i="18"/>
  <c r="L85" i="18"/>
  <c r="L81" i="11"/>
  <c r="K80" i="11"/>
  <c r="L85" i="8"/>
  <c r="K84" i="8"/>
  <c r="J30" i="19"/>
  <c r="I31" i="19"/>
  <c r="H32" i="19" s="1"/>
  <c r="L84" i="8" l="1"/>
  <c r="K83" i="8"/>
  <c r="L87" i="6"/>
  <c r="K86" i="6"/>
  <c r="L87" i="13"/>
  <c r="K86" i="13"/>
  <c r="K84" i="4"/>
  <c r="L85" i="4"/>
  <c r="L84" i="18"/>
  <c r="K83" i="18"/>
  <c r="K82" i="16"/>
  <c r="L83" i="16"/>
  <c r="L80" i="11"/>
  <c r="K79" i="11"/>
  <c r="K84" i="15"/>
  <c r="L85" i="15"/>
  <c r="L87" i="7"/>
  <c r="K86" i="7"/>
  <c r="K83" i="9"/>
  <c r="L84" i="9"/>
  <c r="K84" i="17"/>
  <c r="L85" i="17"/>
  <c r="L86" i="2"/>
  <c r="K85" i="2"/>
  <c r="L84" i="10"/>
  <c r="K83" i="10"/>
  <c r="J31" i="19"/>
  <c r="I32" i="19"/>
  <c r="H33" i="19" s="1"/>
  <c r="L86" i="6" l="1"/>
  <c r="K85" i="6"/>
  <c r="L84" i="15"/>
  <c r="K83" i="15"/>
  <c r="K81" i="16"/>
  <c r="L82" i="16"/>
  <c r="L84" i="4"/>
  <c r="K83" i="4"/>
  <c r="L83" i="10"/>
  <c r="K82" i="10"/>
  <c r="L86" i="7"/>
  <c r="K85" i="7"/>
  <c r="L79" i="11"/>
  <c r="K78" i="11"/>
  <c r="L83" i="18"/>
  <c r="K82" i="18"/>
  <c r="L86" i="13"/>
  <c r="K85" i="13"/>
  <c r="K82" i="8"/>
  <c r="L83" i="8"/>
  <c r="L85" i="2"/>
  <c r="K84" i="2"/>
  <c r="L83" i="9"/>
  <c r="K82" i="9"/>
  <c r="L84" i="17"/>
  <c r="K83" i="17"/>
  <c r="J32" i="19"/>
  <c r="I33" i="19"/>
  <c r="H34" i="19" s="1"/>
  <c r="L85" i="7" l="1"/>
  <c r="K84" i="7"/>
  <c r="K82" i="15"/>
  <c r="L83" i="15"/>
  <c r="L85" i="13"/>
  <c r="K84" i="13"/>
  <c r="K77" i="11"/>
  <c r="L78" i="11"/>
  <c r="L82" i="10"/>
  <c r="K81" i="10"/>
  <c r="K84" i="6"/>
  <c r="L85" i="6"/>
  <c r="L82" i="9"/>
  <c r="K81" i="9"/>
  <c r="K81" i="18"/>
  <c r="L82" i="18"/>
  <c r="L83" i="4"/>
  <c r="K82" i="4"/>
  <c r="L82" i="8"/>
  <c r="K81" i="8"/>
  <c r="L83" i="17"/>
  <c r="K82" i="17"/>
  <c r="L84" i="2"/>
  <c r="K83" i="2"/>
  <c r="L81" i="16"/>
  <c r="K80" i="16"/>
  <c r="J33" i="19"/>
  <c r="I34" i="19"/>
  <c r="H35" i="19" s="1"/>
  <c r="L83" i="2" l="1"/>
  <c r="K82" i="2"/>
  <c r="K83" i="6"/>
  <c r="L84" i="6"/>
  <c r="L80" i="16"/>
  <c r="K79" i="16"/>
  <c r="L81" i="10"/>
  <c r="K80" i="10"/>
  <c r="L84" i="7"/>
  <c r="K83" i="7"/>
  <c r="K80" i="8"/>
  <c r="L81" i="8"/>
  <c r="K80" i="18"/>
  <c r="L81" i="18"/>
  <c r="L77" i="11"/>
  <c r="K76" i="11"/>
  <c r="K81" i="15"/>
  <c r="L82" i="15"/>
  <c r="K81" i="17"/>
  <c r="L82" i="17"/>
  <c r="L82" i="4"/>
  <c r="K81" i="4"/>
  <c r="K80" i="9"/>
  <c r="L81" i="9"/>
  <c r="K83" i="13"/>
  <c r="L84" i="13"/>
  <c r="J34" i="19"/>
  <c r="I35" i="19"/>
  <c r="H36" i="19" s="1"/>
  <c r="K82" i="7" l="1"/>
  <c r="L83" i="7"/>
  <c r="K78" i="16"/>
  <c r="L79" i="16"/>
  <c r="K81" i="2"/>
  <c r="L82" i="2"/>
  <c r="K75" i="11"/>
  <c r="L76" i="11"/>
  <c r="L80" i="10"/>
  <c r="K79" i="10"/>
  <c r="K79" i="9"/>
  <c r="L80" i="9"/>
  <c r="K80" i="17"/>
  <c r="L81" i="17"/>
  <c r="L80" i="8"/>
  <c r="K79" i="8"/>
  <c r="L83" i="6"/>
  <c r="K82" i="6"/>
  <c r="L81" i="4"/>
  <c r="K80" i="4"/>
  <c r="K82" i="13"/>
  <c r="L83" i="13"/>
  <c r="K80" i="15"/>
  <c r="L81" i="15"/>
  <c r="L80" i="18"/>
  <c r="K79" i="18"/>
  <c r="J35" i="19"/>
  <c r="I36" i="19"/>
  <c r="H37" i="19" s="1"/>
  <c r="L75" i="11" l="1"/>
  <c r="K74" i="11"/>
  <c r="L78" i="16"/>
  <c r="K77" i="16"/>
  <c r="L80" i="4"/>
  <c r="K79" i="4"/>
  <c r="L79" i="18"/>
  <c r="K78" i="18"/>
  <c r="L82" i="6"/>
  <c r="K81" i="6"/>
  <c r="K78" i="10"/>
  <c r="L79" i="10"/>
  <c r="L79" i="8"/>
  <c r="K78" i="8"/>
  <c r="K79" i="15"/>
  <c r="L80" i="15"/>
  <c r="K78" i="9"/>
  <c r="L79" i="9"/>
  <c r="L82" i="13"/>
  <c r="K81" i="13"/>
  <c r="L80" i="17"/>
  <c r="K79" i="17"/>
  <c r="K80" i="2"/>
  <c r="L81" i="2"/>
  <c r="L82" i="7"/>
  <c r="K81" i="7"/>
  <c r="J36" i="19"/>
  <c r="I37" i="19"/>
  <c r="H38" i="19" s="1"/>
  <c r="K80" i="13" l="1"/>
  <c r="L81" i="13"/>
  <c r="K78" i="15"/>
  <c r="L79" i="15"/>
  <c r="K77" i="18"/>
  <c r="L78" i="18"/>
  <c r="L80" i="2"/>
  <c r="K79" i="2"/>
  <c r="L78" i="10"/>
  <c r="K77" i="10"/>
  <c r="L78" i="8"/>
  <c r="K77" i="8"/>
  <c r="K73" i="11"/>
  <c r="L74" i="11"/>
  <c r="L77" i="16"/>
  <c r="K76" i="16"/>
  <c r="L81" i="7"/>
  <c r="K80" i="7"/>
  <c r="L79" i="17"/>
  <c r="K78" i="17"/>
  <c r="L81" i="6"/>
  <c r="K80" i="6"/>
  <c r="K78" i="4"/>
  <c r="L79" i="4"/>
  <c r="L78" i="9"/>
  <c r="K77" i="9"/>
  <c r="I38" i="19"/>
  <c r="H39" i="19" s="1"/>
  <c r="J37" i="19"/>
  <c r="L77" i="8" l="1"/>
  <c r="K76" i="8"/>
  <c r="K76" i="18"/>
  <c r="L77" i="18"/>
  <c r="K77" i="17"/>
  <c r="L78" i="17"/>
  <c r="K77" i="15"/>
  <c r="L78" i="15"/>
  <c r="K75" i="16"/>
  <c r="L76" i="16"/>
  <c r="L79" i="2"/>
  <c r="K78" i="2"/>
  <c r="L78" i="4"/>
  <c r="K77" i="4"/>
  <c r="K76" i="9"/>
  <c r="L77" i="9"/>
  <c r="L80" i="6"/>
  <c r="K79" i="6"/>
  <c r="L80" i="7"/>
  <c r="K79" i="7"/>
  <c r="K76" i="10"/>
  <c r="L77" i="10"/>
  <c r="L73" i="11"/>
  <c r="K72" i="11"/>
  <c r="L80" i="13"/>
  <c r="K79" i="13"/>
  <c r="J38" i="19"/>
  <c r="I39" i="19"/>
  <c r="H40" i="19" s="1"/>
  <c r="L72" i="11" l="1"/>
  <c r="K71" i="11"/>
  <c r="L76" i="18"/>
  <c r="K75" i="18"/>
  <c r="L78" i="2"/>
  <c r="K77" i="2"/>
  <c r="K76" i="4"/>
  <c r="L77" i="4"/>
  <c r="L76" i="8"/>
  <c r="K75" i="8"/>
  <c r="L79" i="7"/>
  <c r="K78" i="7"/>
  <c r="K75" i="9"/>
  <c r="L76" i="9"/>
  <c r="K76" i="15"/>
  <c r="L77" i="15"/>
  <c r="K78" i="13"/>
  <c r="L79" i="13"/>
  <c r="L79" i="6"/>
  <c r="K78" i="6"/>
  <c r="K75" i="10"/>
  <c r="L76" i="10"/>
  <c r="K74" i="16"/>
  <c r="L75" i="16"/>
  <c r="K76" i="17"/>
  <c r="L77" i="17"/>
  <c r="J39" i="19"/>
  <c r="I40" i="19"/>
  <c r="H41" i="19" s="1"/>
  <c r="L78" i="6" l="1"/>
  <c r="K77" i="6"/>
  <c r="L75" i="18"/>
  <c r="K74" i="18"/>
  <c r="L76" i="15"/>
  <c r="K75" i="15"/>
  <c r="L76" i="4"/>
  <c r="K75" i="4"/>
  <c r="L78" i="7"/>
  <c r="K77" i="7"/>
  <c r="K73" i="16"/>
  <c r="L74" i="16"/>
  <c r="L75" i="8"/>
  <c r="K74" i="8"/>
  <c r="L77" i="2"/>
  <c r="K76" i="2"/>
  <c r="L71" i="11"/>
  <c r="K70" i="11"/>
  <c r="L76" i="17"/>
  <c r="K75" i="17"/>
  <c r="L75" i="10"/>
  <c r="K74" i="10"/>
  <c r="K77" i="13"/>
  <c r="L78" i="13"/>
  <c r="L75" i="9"/>
  <c r="K74" i="9"/>
  <c r="J40" i="19"/>
  <c r="I41" i="19"/>
  <c r="H42" i="19" s="1"/>
  <c r="K73" i="18" l="1"/>
  <c r="L74" i="18"/>
  <c r="L76" i="2"/>
  <c r="K75" i="2"/>
  <c r="K74" i="4"/>
  <c r="L75" i="4"/>
  <c r="L74" i="9"/>
  <c r="K73" i="9"/>
  <c r="L74" i="10"/>
  <c r="K73" i="10"/>
  <c r="K69" i="11"/>
  <c r="L70" i="11"/>
  <c r="L74" i="8"/>
  <c r="K73" i="8"/>
  <c r="L77" i="7"/>
  <c r="K76" i="7"/>
  <c r="K74" i="15"/>
  <c r="L75" i="15"/>
  <c r="K76" i="6"/>
  <c r="L77" i="6"/>
  <c r="L75" i="17"/>
  <c r="K74" i="17"/>
  <c r="L77" i="13"/>
  <c r="K76" i="13"/>
  <c r="L73" i="16"/>
  <c r="K72" i="16"/>
  <c r="J41" i="19"/>
  <c r="I42" i="19"/>
  <c r="H43" i="19" s="1"/>
  <c r="L76" i="6" l="1"/>
  <c r="K75" i="6"/>
  <c r="L69" i="11"/>
  <c r="K68" i="11"/>
  <c r="L76" i="7"/>
  <c r="K75" i="7"/>
  <c r="L75" i="2"/>
  <c r="K74" i="2"/>
  <c r="L72" i="16"/>
  <c r="K71" i="16"/>
  <c r="L73" i="10"/>
  <c r="K72" i="10"/>
  <c r="L76" i="13"/>
  <c r="K75" i="13"/>
  <c r="K72" i="9"/>
  <c r="L73" i="9"/>
  <c r="K73" i="17"/>
  <c r="L74" i="17"/>
  <c r="L73" i="8"/>
  <c r="K72" i="8"/>
  <c r="K73" i="15"/>
  <c r="L74" i="15"/>
  <c r="L74" i="4"/>
  <c r="K73" i="4"/>
  <c r="K72" i="18"/>
  <c r="L73" i="18"/>
  <c r="I43" i="19"/>
  <c r="H44" i="19" s="1"/>
  <c r="J42" i="19"/>
  <c r="L73" i="4" l="1"/>
  <c r="K72" i="4"/>
  <c r="L74" i="2"/>
  <c r="K73" i="2"/>
  <c r="L75" i="6"/>
  <c r="K74" i="6"/>
  <c r="L72" i="8"/>
  <c r="K71" i="8"/>
  <c r="L72" i="10"/>
  <c r="K71" i="10"/>
  <c r="K67" i="11"/>
  <c r="L68" i="11"/>
  <c r="K71" i="9"/>
  <c r="L72" i="9"/>
  <c r="K74" i="13"/>
  <c r="L75" i="13"/>
  <c r="K70" i="16"/>
  <c r="L71" i="16"/>
  <c r="L75" i="7"/>
  <c r="K74" i="7"/>
  <c r="L72" i="18"/>
  <c r="K71" i="18"/>
  <c r="K72" i="15"/>
  <c r="L73" i="15"/>
  <c r="K72" i="17"/>
  <c r="L73" i="17"/>
  <c r="J43" i="19"/>
  <c r="I44" i="19"/>
  <c r="H45" i="19" s="1"/>
  <c r="L74" i="7" l="1"/>
  <c r="K73" i="7"/>
  <c r="K73" i="13"/>
  <c r="L74" i="13"/>
  <c r="K70" i="8"/>
  <c r="L71" i="8"/>
  <c r="L71" i="18"/>
  <c r="K70" i="18"/>
  <c r="K70" i="10"/>
  <c r="L71" i="10"/>
  <c r="L74" i="6"/>
  <c r="K73" i="6"/>
  <c r="L72" i="4"/>
  <c r="K71" i="4"/>
  <c r="L73" i="2"/>
  <c r="K72" i="2"/>
  <c r="K71" i="15"/>
  <c r="L72" i="15"/>
  <c r="L67" i="11"/>
  <c r="K66" i="11"/>
  <c r="L72" i="17"/>
  <c r="K71" i="17"/>
  <c r="L70" i="16"/>
  <c r="K69" i="16"/>
  <c r="L71" i="9"/>
  <c r="K70" i="9"/>
  <c r="J44" i="19"/>
  <c r="I45" i="19"/>
  <c r="H46" i="19" s="1"/>
  <c r="L69" i="16" l="1"/>
  <c r="K68" i="16"/>
  <c r="K65" i="11"/>
  <c r="L66" i="11"/>
  <c r="L73" i="6"/>
  <c r="K72" i="6"/>
  <c r="L73" i="7"/>
  <c r="K72" i="7"/>
  <c r="L72" i="2"/>
  <c r="K71" i="2"/>
  <c r="K69" i="18"/>
  <c r="L70" i="18"/>
  <c r="L73" i="13"/>
  <c r="K72" i="13"/>
  <c r="L70" i="9"/>
  <c r="K69" i="9"/>
  <c r="L71" i="17"/>
  <c r="K70" i="17"/>
  <c r="L71" i="4"/>
  <c r="K70" i="4"/>
  <c r="K70" i="15"/>
  <c r="L71" i="15"/>
  <c r="L70" i="10"/>
  <c r="K69" i="10"/>
  <c r="K69" i="8"/>
  <c r="L70" i="8"/>
  <c r="I46" i="19"/>
  <c r="H47" i="19" s="1"/>
  <c r="J45" i="19"/>
  <c r="L69" i="10" l="1"/>
  <c r="K68" i="10"/>
  <c r="K68" i="18"/>
  <c r="L69" i="18"/>
  <c r="L65" i="11"/>
  <c r="K64" i="11"/>
  <c r="K68" i="9"/>
  <c r="L69" i="9"/>
  <c r="K69" i="17"/>
  <c r="L70" i="17"/>
  <c r="L72" i="13"/>
  <c r="K71" i="13"/>
  <c r="L71" i="2"/>
  <c r="K70" i="2"/>
  <c r="L72" i="6"/>
  <c r="K71" i="6"/>
  <c r="K67" i="16"/>
  <c r="L68" i="16"/>
  <c r="L70" i="4"/>
  <c r="K69" i="4"/>
  <c r="L72" i="7"/>
  <c r="K71" i="7"/>
  <c r="L69" i="8"/>
  <c r="K68" i="8"/>
  <c r="L70" i="15"/>
  <c r="K69" i="15"/>
  <c r="J46" i="19"/>
  <c r="I47" i="19"/>
  <c r="H48" i="19" s="1"/>
  <c r="L71" i="6" l="1"/>
  <c r="K70" i="6"/>
  <c r="K68" i="4"/>
  <c r="L69" i="4"/>
  <c r="K67" i="9"/>
  <c r="L68" i="9"/>
  <c r="L68" i="18"/>
  <c r="K67" i="18"/>
  <c r="K68" i="17"/>
  <c r="L69" i="17"/>
  <c r="L68" i="8"/>
  <c r="K67" i="8"/>
  <c r="K70" i="13"/>
  <c r="L71" i="13"/>
  <c r="K68" i="15"/>
  <c r="L69" i="15"/>
  <c r="L71" i="7"/>
  <c r="K70" i="7"/>
  <c r="L70" i="2"/>
  <c r="K69" i="2"/>
  <c r="L64" i="11"/>
  <c r="K63" i="11"/>
  <c r="L68" i="10"/>
  <c r="K67" i="10"/>
  <c r="K66" i="16"/>
  <c r="L67" i="16"/>
  <c r="J47" i="19"/>
  <c r="I48" i="19"/>
  <c r="H49" i="19" s="1"/>
  <c r="L67" i="10" l="1"/>
  <c r="K66" i="10"/>
  <c r="L68" i="17"/>
  <c r="K67" i="17"/>
  <c r="K66" i="8"/>
  <c r="L67" i="8"/>
  <c r="L68" i="4"/>
  <c r="K67" i="4"/>
  <c r="K65" i="16"/>
  <c r="L66" i="16"/>
  <c r="L67" i="9"/>
  <c r="K66" i="9"/>
  <c r="L69" i="2"/>
  <c r="K68" i="2"/>
  <c r="L67" i="18"/>
  <c r="K66" i="18"/>
  <c r="L68" i="15"/>
  <c r="K67" i="15"/>
  <c r="L63" i="11"/>
  <c r="K62" i="11"/>
  <c r="L70" i="7"/>
  <c r="K69" i="7"/>
  <c r="L70" i="6"/>
  <c r="K69" i="6"/>
  <c r="K69" i="13"/>
  <c r="L70" i="13"/>
  <c r="J48" i="19"/>
  <c r="I49" i="19"/>
  <c r="H50" i="19" s="1"/>
  <c r="K61" i="11" l="1"/>
  <c r="L62" i="11"/>
  <c r="L67" i="17"/>
  <c r="K66" i="17"/>
  <c r="L69" i="13"/>
  <c r="K68" i="13"/>
  <c r="K68" i="6"/>
  <c r="L69" i="6"/>
  <c r="L65" i="16"/>
  <c r="K64" i="16"/>
  <c r="K65" i="18"/>
  <c r="L66" i="18"/>
  <c r="L66" i="9"/>
  <c r="K65" i="9"/>
  <c r="K66" i="4"/>
  <c r="L67" i="4"/>
  <c r="L69" i="7"/>
  <c r="K68" i="7"/>
  <c r="K66" i="15"/>
  <c r="L67" i="15"/>
  <c r="L68" i="2"/>
  <c r="K67" i="2"/>
  <c r="L66" i="10"/>
  <c r="K65" i="10"/>
  <c r="L66" i="8"/>
  <c r="K65" i="8"/>
  <c r="J49" i="19"/>
  <c r="I50" i="19"/>
  <c r="H51" i="19" s="1"/>
  <c r="K65" i="17" l="1"/>
  <c r="L66" i="17"/>
  <c r="L65" i="10"/>
  <c r="K64" i="10"/>
  <c r="L66" i="4"/>
  <c r="K65" i="4"/>
  <c r="L68" i="6"/>
  <c r="K67" i="6"/>
  <c r="K65" i="15"/>
  <c r="L66" i="15"/>
  <c r="K64" i="18"/>
  <c r="L65" i="18"/>
  <c r="L65" i="8"/>
  <c r="K64" i="8"/>
  <c r="L67" i="2"/>
  <c r="K66" i="2"/>
  <c r="L68" i="7"/>
  <c r="K67" i="7"/>
  <c r="K64" i="9"/>
  <c r="L65" i="9"/>
  <c r="L64" i="16"/>
  <c r="K63" i="16"/>
  <c r="K67" i="13"/>
  <c r="L68" i="13"/>
  <c r="L61" i="11"/>
  <c r="K60" i="11"/>
  <c r="J50" i="19"/>
  <c r="I51" i="19"/>
  <c r="H52" i="19" s="1"/>
  <c r="L64" i="10" l="1"/>
  <c r="K63" i="10"/>
  <c r="K65" i="2"/>
  <c r="L66" i="2"/>
  <c r="K64" i="15"/>
  <c r="L65" i="15"/>
  <c r="L67" i="6"/>
  <c r="K66" i="6"/>
  <c r="K66" i="13"/>
  <c r="L67" i="13"/>
  <c r="K63" i="9"/>
  <c r="L64" i="9"/>
  <c r="L64" i="18"/>
  <c r="K63" i="18"/>
  <c r="K59" i="11"/>
  <c r="L60" i="11"/>
  <c r="K62" i="16"/>
  <c r="L63" i="16"/>
  <c r="L67" i="7"/>
  <c r="K66" i="7"/>
  <c r="K63" i="8"/>
  <c r="L64" i="8"/>
  <c r="L65" i="4"/>
  <c r="K64" i="4"/>
  <c r="K64" i="17"/>
  <c r="L65" i="17"/>
  <c r="J51" i="19"/>
  <c r="I52" i="19"/>
  <c r="H53" i="19" s="1"/>
  <c r="L64" i="17" l="1"/>
  <c r="K63" i="17"/>
  <c r="L62" i="16"/>
  <c r="K61" i="16"/>
  <c r="K63" i="15"/>
  <c r="L64" i="15"/>
  <c r="L66" i="7"/>
  <c r="K65" i="7"/>
  <c r="L59" i="11"/>
  <c r="K58" i="11"/>
  <c r="K64" i="2"/>
  <c r="L65" i="2"/>
  <c r="K62" i="8"/>
  <c r="L63" i="8"/>
  <c r="K65" i="13"/>
  <c r="L66" i="13"/>
  <c r="L64" i="4"/>
  <c r="K63" i="4"/>
  <c r="L66" i="6"/>
  <c r="K65" i="6"/>
  <c r="L63" i="9"/>
  <c r="K62" i="9"/>
  <c r="L63" i="18"/>
  <c r="K62" i="18"/>
  <c r="K62" i="10"/>
  <c r="L63" i="10"/>
  <c r="J52" i="19"/>
  <c r="I53" i="19"/>
  <c r="H54" i="19" s="1"/>
  <c r="L62" i="8" l="1"/>
  <c r="K61" i="8"/>
  <c r="L65" i="6"/>
  <c r="K64" i="6"/>
  <c r="L61" i="16"/>
  <c r="K60" i="16"/>
  <c r="L62" i="10"/>
  <c r="K61" i="10"/>
  <c r="K62" i="15"/>
  <c r="L63" i="15"/>
  <c r="K61" i="18"/>
  <c r="L62" i="18"/>
  <c r="L65" i="7"/>
  <c r="K64" i="7"/>
  <c r="L65" i="13"/>
  <c r="K64" i="13"/>
  <c r="L64" i="2"/>
  <c r="K63" i="2"/>
  <c r="L62" i="9"/>
  <c r="K61" i="9"/>
  <c r="K62" i="4"/>
  <c r="L63" i="4"/>
  <c r="K57" i="11"/>
  <c r="L58" i="11"/>
  <c r="L63" i="17"/>
  <c r="K62" i="17"/>
  <c r="I54" i="19"/>
  <c r="H55" i="19" s="1"/>
  <c r="J53" i="19"/>
  <c r="L64" i="6" l="1"/>
  <c r="K63" i="6"/>
  <c r="L64" i="13"/>
  <c r="K63" i="13"/>
  <c r="K60" i="9"/>
  <c r="L61" i="9"/>
  <c r="K60" i="18"/>
  <c r="L61" i="18"/>
  <c r="K61" i="17"/>
  <c r="L62" i="17"/>
  <c r="L63" i="2"/>
  <c r="K62" i="2"/>
  <c r="L64" i="7"/>
  <c r="K63" i="7"/>
  <c r="K59" i="16"/>
  <c r="L60" i="16"/>
  <c r="L61" i="8"/>
  <c r="K60" i="8"/>
  <c r="L61" i="10"/>
  <c r="K60" i="10"/>
  <c r="L57" i="11"/>
  <c r="K56" i="11"/>
  <c r="L62" i="4"/>
  <c r="K61" i="4"/>
  <c r="K61" i="15"/>
  <c r="L62" i="15"/>
  <c r="J54" i="19"/>
  <c r="I55" i="19"/>
  <c r="H56" i="19" s="1"/>
  <c r="L60" i="10" l="1"/>
  <c r="K59" i="10"/>
  <c r="L63" i="13"/>
  <c r="K62" i="13"/>
  <c r="K60" i="15"/>
  <c r="L61" i="15"/>
  <c r="K60" i="4"/>
  <c r="L61" i="4"/>
  <c r="L62" i="2"/>
  <c r="K61" i="2"/>
  <c r="L60" i="18"/>
  <c r="K59" i="18"/>
  <c r="K59" i="9"/>
  <c r="L60" i="9"/>
  <c r="K58" i="16"/>
  <c r="L59" i="16"/>
  <c r="K55" i="11"/>
  <c r="L56" i="11"/>
  <c r="L60" i="8"/>
  <c r="K59" i="8"/>
  <c r="L63" i="7"/>
  <c r="K62" i="7"/>
  <c r="K62" i="6"/>
  <c r="L63" i="6"/>
  <c r="K60" i="17"/>
  <c r="L61" i="17"/>
  <c r="J55" i="19"/>
  <c r="I56" i="19"/>
  <c r="H57" i="19" s="1"/>
  <c r="L60" i="17" l="1"/>
  <c r="K59" i="17"/>
  <c r="K61" i="13"/>
  <c r="L62" i="13"/>
  <c r="L59" i="9"/>
  <c r="K58" i="9"/>
  <c r="K59" i="15"/>
  <c r="L60" i="15"/>
  <c r="L62" i="6"/>
  <c r="K61" i="6"/>
  <c r="K57" i="16"/>
  <c r="L58" i="16"/>
  <c r="K59" i="4"/>
  <c r="L60" i="4"/>
  <c r="L55" i="11"/>
  <c r="K54" i="11"/>
  <c r="K58" i="8"/>
  <c r="L59" i="8"/>
  <c r="L59" i="18"/>
  <c r="K58" i="18"/>
  <c r="K61" i="7"/>
  <c r="L62" i="7"/>
  <c r="K60" i="2"/>
  <c r="L61" i="2"/>
  <c r="L59" i="10"/>
  <c r="K58" i="10"/>
  <c r="J56" i="19"/>
  <c r="I57" i="19"/>
  <c r="H58" i="19" s="1"/>
  <c r="K57" i="18" l="1"/>
  <c r="L58" i="18"/>
  <c r="L61" i="13"/>
  <c r="K60" i="13"/>
  <c r="L60" i="2"/>
  <c r="K59" i="2"/>
  <c r="K58" i="15"/>
  <c r="L59" i="15"/>
  <c r="K60" i="6"/>
  <c r="L61" i="6"/>
  <c r="K57" i="9"/>
  <c r="L58" i="9"/>
  <c r="L59" i="17"/>
  <c r="K58" i="17"/>
  <c r="L54" i="11"/>
  <c r="K53" i="11"/>
  <c r="L57" i="16"/>
  <c r="K56" i="16"/>
  <c r="L58" i="10"/>
  <c r="K57" i="10"/>
  <c r="L61" i="7"/>
  <c r="K60" i="7"/>
  <c r="L58" i="8"/>
  <c r="K57" i="8"/>
  <c r="K58" i="4"/>
  <c r="L59" i="4"/>
  <c r="J57" i="19"/>
  <c r="I58" i="19"/>
  <c r="H59" i="19" s="1"/>
  <c r="K56" i="10" l="1"/>
  <c r="L57" i="10"/>
  <c r="K59" i="13"/>
  <c r="L60" i="13"/>
  <c r="K57" i="4"/>
  <c r="L58" i="4"/>
  <c r="K59" i="6"/>
  <c r="L60" i="6"/>
  <c r="K56" i="8"/>
  <c r="L57" i="8"/>
  <c r="L58" i="15"/>
  <c r="K57" i="15"/>
  <c r="L53" i="11"/>
  <c r="K52" i="11"/>
  <c r="K56" i="9"/>
  <c r="L57" i="9"/>
  <c r="K59" i="7"/>
  <c r="L60" i="7"/>
  <c r="L56" i="16"/>
  <c r="K55" i="16"/>
  <c r="K57" i="17"/>
  <c r="L58" i="17"/>
  <c r="L59" i="2"/>
  <c r="K58" i="2"/>
  <c r="K56" i="18"/>
  <c r="L57" i="18"/>
  <c r="I59" i="19"/>
  <c r="H60" i="19" s="1"/>
  <c r="J58" i="19"/>
  <c r="L56" i="18" l="1"/>
  <c r="K55" i="18"/>
  <c r="K56" i="17"/>
  <c r="L57" i="17"/>
  <c r="L56" i="8"/>
  <c r="K55" i="8"/>
  <c r="K57" i="2"/>
  <c r="L58" i="2"/>
  <c r="L59" i="13"/>
  <c r="K58" i="13"/>
  <c r="K58" i="7"/>
  <c r="L59" i="7"/>
  <c r="L57" i="4"/>
  <c r="K56" i="4"/>
  <c r="K54" i="16"/>
  <c r="L55" i="16"/>
  <c r="K56" i="15"/>
  <c r="L57" i="15"/>
  <c r="L56" i="9"/>
  <c r="K55" i="9"/>
  <c r="K58" i="6"/>
  <c r="L59" i="6"/>
  <c r="L52" i="11"/>
  <c r="K51" i="11"/>
  <c r="L56" i="10"/>
  <c r="K55" i="10"/>
  <c r="J59" i="19"/>
  <c r="I60" i="19"/>
  <c r="H61" i="19" s="1"/>
  <c r="L56" i="17" l="1"/>
  <c r="K55" i="17"/>
  <c r="L51" i="11"/>
  <c r="K50" i="11"/>
  <c r="K57" i="7"/>
  <c r="L58" i="7"/>
  <c r="K55" i="4"/>
  <c r="L56" i="4"/>
  <c r="L58" i="13"/>
  <c r="K57" i="13"/>
  <c r="K54" i="8"/>
  <c r="L55" i="8"/>
  <c r="L55" i="18"/>
  <c r="K54" i="18"/>
  <c r="K54" i="9"/>
  <c r="L55" i="9"/>
  <c r="L54" i="16"/>
  <c r="K53" i="16"/>
  <c r="L57" i="2"/>
  <c r="K56" i="2"/>
  <c r="L55" i="10"/>
  <c r="K54" i="10"/>
  <c r="L58" i="6"/>
  <c r="K57" i="6"/>
  <c r="K55" i="15"/>
  <c r="L56" i="15"/>
  <c r="J60" i="19"/>
  <c r="I61" i="19"/>
  <c r="H62" i="19" s="1"/>
  <c r="K49" i="11" l="1"/>
  <c r="L50" i="11"/>
  <c r="K56" i="6"/>
  <c r="L57" i="6"/>
  <c r="L55" i="4"/>
  <c r="K54" i="4"/>
  <c r="K55" i="2"/>
  <c r="L56" i="2"/>
  <c r="K53" i="9"/>
  <c r="L54" i="9"/>
  <c r="K53" i="8"/>
  <c r="L54" i="8"/>
  <c r="K53" i="10"/>
  <c r="L54" i="10"/>
  <c r="L53" i="16"/>
  <c r="K52" i="16"/>
  <c r="K53" i="18"/>
  <c r="L54" i="18"/>
  <c r="L57" i="13"/>
  <c r="K56" i="13"/>
  <c r="L55" i="17"/>
  <c r="K54" i="17"/>
  <c r="K54" i="15"/>
  <c r="L55" i="15"/>
  <c r="K56" i="7"/>
  <c r="L57" i="7"/>
  <c r="I62" i="19"/>
  <c r="H63" i="19" s="1"/>
  <c r="J61" i="19"/>
  <c r="L53" i="10" l="1"/>
  <c r="K52" i="10"/>
  <c r="L56" i="13"/>
  <c r="K55" i="13"/>
  <c r="K55" i="7"/>
  <c r="L56" i="7"/>
  <c r="K54" i="2"/>
  <c r="L55" i="2"/>
  <c r="L56" i="6"/>
  <c r="K55" i="6"/>
  <c r="K52" i="18"/>
  <c r="L53" i="18"/>
  <c r="K52" i="9"/>
  <c r="L53" i="9"/>
  <c r="K51" i="16"/>
  <c r="L52" i="16"/>
  <c r="L54" i="15"/>
  <c r="K53" i="15"/>
  <c r="L53" i="8"/>
  <c r="K52" i="8"/>
  <c r="K53" i="17"/>
  <c r="L54" i="17"/>
  <c r="K53" i="4"/>
  <c r="L54" i="4"/>
  <c r="L49" i="11"/>
  <c r="K48" i="11"/>
  <c r="J62" i="19"/>
  <c r="I63" i="19"/>
  <c r="H64" i="19" s="1"/>
  <c r="K51" i="8" l="1"/>
  <c r="L52" i="8"/>
  <c r="L55" i="13"/>
  <c r="K54" i="13"/>
  <c r="K52" i="17"/>
  <c r="L53" i="17"/>
  <c r="K51" i="9"/>
  <c r="L52" i="9"/>
  <c r="L55" i="7"/>
  <c r="K54" i="7"/>
  <c r="K52" i="4"/>
  <c r="L53" i="4"/>
  <c r="K50" i="16"/>
  <c r="L51" i="16"/>
  <c r="L52" i="18"/>
  <c r="K51" i="18"/>
  <c r="K53" i="2"/>
  <c r="L54" i="2"/>
  <c r="L48" i="11"/>
  <c r="K47" i="11"/>
  <c r="K52" i="15"/>
  <c r="L53" i="15"/>
  <c r="K54" i="6"/>
  <c r="L55" i="6"/>
  <c r="L52" i="10"/>
  <c r="K51" i="10"/>
  <c r="J63" i="19"/>
  <c r="I64" i="19"/>
  <c r="H65" i="19" s="1"/>
  <c r="L54" i="13" l="1"/>
  <c r="K53" i="13"/>
  <c r="L47" i="11"/>
  <c r="K46" i="11"/>
  <c r="L54" i="6"/>
  <c r="K53" i="6"/>
  <c r="K51" i="4"/>
  <c r="L52" i="4"/>
  <c r="L51" i="10"/>
  <c r="K50" i="10"/>
  <c r="L54" i="7"/>
  <c r="K53" i="7"/>
  <c r="L51" i="18"/>
  <c r="K50" i="18"/>
  <c r="L51" i="9"/>
  <c r="K50" i="9"/>
  <c r="L52" i="15"/>
  <c r="K51" i="15"/>
  <c r="K52" i="2"/>
  <c r="L53" i="2"/>
  <c r="K49" i="16"/>
  <c r="L50" i="16"/>
  <c r="L52" i="17"/>
  <c r="K51" i="17"/>
  <c r="K50" i="8"/>
  <c r="L51" i="8"/>
  <c r="J64" i="19"/>
  <c r="I65" i="19"/>
  <c r="H66" i="19" s="1"/>
  <c r="L53" i="7" l="1"/>
  <c r="K52" i="7"/>
  <c r="K45" i="11"/>
  <c r="L46" i="11"/>
  <c r="K49" i="8"/>
  <c r="L50" i="8"/>
  <c r="L51" i="17"/>
  <c r="K50" i="17"/>
  <c r="L52" i="2"/>
  <c r="K51" i="2"/>
  <c r="L51" i="4"/>
  <c r="K50" i="4"/>
  <c r="L49" i="16"/>
  <c r="K48" i="16"/>
  <c r="K49" i="9"/>
  <c r="L50" i="9"/>
  <c r="K50" i="15"/>
  <c r="L51" i="15"/>
  <c r="K49" i="18"/>
  <c r="L50" i="18"/>
  <c r="L50" i="10"/>
  <c r="K49" i="10"/>
  <c r="L53" i="6"/>
  <c r="K52" i="6"/>
  <c r="L53" i="13"/>
  <c r="K52" i="13"/>
  <c r="J65" i="19"/>
  <c r="I66" i="19"/>
  <c r="H67" i="19" s="1"/>
  <c r="K49" i="15" l="1"/>
  <c r="L50" i="15"/>
  <c r="K48" i="8"/>
  <c r="L49" i="8"/>
  <c r="K51" i="6"/>
  <c r="L52" i="6"/>
  <c r="K48" i="18"/>
  <c r="L49" i="18"/>
  <c r="L45" i="11"/>
  <c r="K44" i="11"/>
  <c r="K49" i="4"/>
  <c r="L50" i="4"/>
  <c r="K49" i="17"/>
  <c r="L50" i="17"/>
  <c r="L49" i="9"/>
  <c r="K48" i="9"/>
  <c r="L52" i="13"/>
  <c r="K51" i="13"/>
  <c r="K48" i="10"/>
  <c r="L49" i="10"/>
  <c r="L48" i="16"/>
  <c r="K47" i="16"/>
  <c r="K50" i="2"/>
  <c r="L51" i="2"/>
  <c r="L52" i="7"/>
  <c r="K51" i="7"/>
  <c r="H68" i="19"/>
  <c r="J66" i="19"/>
  <c r="I67" i="19"/>
  <c r="L48" i="18" l="1"/>
  <c r="K47" i="18"/>
  <c r="K47" i="8"/>
  <c r="L48" i="8"/>
  <c r="K47" i="9"/>
  <c r="L48" i="9"/>
  <c r="K49" i="2"/>
  <c r="L50" i="2"/>
  <c r="L49" i="4"/>
  <c r="K48" i="4"/>
  <c r="K50" i="7"/>
  <c r="L51" i="7"/>
  <c r="K46" i="16"/>
  <c r="L47" i="16"/>
  <c r="K50" i="13"/>
  <c r="L51" i="13"/>
  <c r="L44" i="11"/>
  <c r="K43" i="11"/>
  <c r="K47" i="10"/>
  <c r="L48" i="10"/>
  <c r="K48" i="17"/>
  <c r="L49" i="17"/>
  <c r="K50" i="6"/>
  <c r="L51" i="6"/>
  <c r="K48" i="15"/>
  <c r="L49" i="15"/>
  <c r="J67" i="19"/>
  <c r="I68" i="19"/>
  <c r="H69" i="19" s="1"/>
  <c r="L50" i="6" l="1"/>
  <c r="K49" i="6"/>
  <c r="L50" i="13"/>
  <c r="K49" i="13"/>
  <c r="K48" i="2"/>
  <c r="L49" i="2"/>
  <c r="L47" i="8"/>
  <c r="K46" i="8"/>
  <c r="L50" i="7"/>
  <c r="K49" i="7"/>
  <c r="L43" i="11"/>
  <c r="K42" i="11"/>
  <c r="K47" i="4"/>
  <c r="L48" i="4"/>
  <c r="L47" i="18"/>
  <c r="K46" i="18"/>
  <c r="K46" i="10"/>
  <c r="L47" i="10"/>
  <c r="K47" i="15"/>
  <c r="L48" i="15"/>
  <c r="L48" i="17"/>
  <c r="K47" i="17"/>
  <c r="L46" i="16"/>
  <c r="K45" i="16"/>
  <c r="K46" i="9"/>
  <c r="L47" i="9"/>
  <c r="J68" i="19"/>
  <c r="I69" i="19"/>
  <c r="H70" i="19" s="1"/>
  <c r="L45" i="16" l="1"/>
  <c r="K44" i="16"/>
  <c r="K41" i="11"/>
  <c r="L42" i="11"/>
  <c r="K48" i="13"/>
  <c r="L49" i="13"/>
  <c r="L46" i="10"/>
  <c r="K45" i="10"/>
  <c r="K45" i="18"/>
  <c r="L46" i="18"/>
  <c r="K45" i="9"/>
  <c r="L46" i="9"/>
  <c r="L47" i="4"/>
  <c r="K46" i="4"/>
  <c r="L48" i="2"/>
  <c r="K47" i="2"/>
  <c r="K45" i="8"/>
  <c r="L46" i="8"/>
  <c r="K46" i="15"/>
  <c r="L47" i="15"/>
  <c r="L47" i="17"/>
  <c r="K46" i="17"/>
  <c r="L49" i="7"/>
  <c r="K48" i="7"/>
  <c r="L49" i="6"/>
  <c r="K48" i="6"/>
  <c r="H71" i="19"/>
  <c r="I70" i="19"/>
  <c r="J69" i="19"/>
  <c r="K47" i="7" l="1"/>
  <c r="L48" i="7"/>
  <c r="K44" i="9"/>
  <c r="L45" i="9"/>
  <c r="K40" i="11"/>
  <c r="L41" i="11"/>
  <c r="K46" i="2"/>
  <c r="L47" i="2"/>
  <c r="K44" i="10"/>
  <c r="L45" i="10"/>
  <c r="K45" i="15"/>
  <c r="L46" i="15"/>
  <c r="L48" i="6"/>
  <c r="K47" i="6"/>
  <c r="K45" i="17"/>
  <c r="L46" i="17"/>
  <c r="K45" i="4"/>
  <c r="L46" i="4"/>
  <c r="K43" i="16"/>
  <c r="L44" i="16"/>
  <c r="L45" i="8"/>
  <c r="K44" i="8"/>
  <c r="K44" i="18"/>
  <c r="L45" i="18"/>
  <c r="K47" i="13"/>
  <c r="L48" i="13"/>
  <c r="J70" i="19"/>
  <c r="I71" i="19"/>
  <c r="H72" i="19" s="1"/>
  <c r="K42" i="16" l="1"/>
  <c r="L43" i="16"/>
  <c r="K44" i="15"/>
  <c r="L45" i="15"/>
  <c r="K43" i="9"/>
  <c r="L44" i="9"/>
  <c r="L44" i="18"/>
  <c r="K43" i="18"/>
  <c r="K44" i="17"/>
  <c r="L45" i="17"/>
  <c r="K45" i="2"/>
  <c r="L46" i="2"/>
  <c r="K43" i="8"/>
  <c r="L44" i="8"/>
  <c r="L47" i="6"/>
  <c r="K46" i="6"/>
  <c r="L47" i="13"/>
  <c r="K46" i="13"/>
  <c r="K44" i="4"/>
  <c r="L45" i="4"/>
  <c r="K43" i="10"/>
  <c r="L44" i="10"/>
  <c r="L40" i="11"/>
  <c r="K39" i="11"/>
  <c r="L47" i="7"/>
  <c r="K46" i="7"/>
  <c r="J71" i="19"/>
  <c r="I72" i="19"/>
  <c r="H73" i="19" s="1"/>
  <c r="L43" i="8" l="1"/>
  <c r="K42" i="8"/>
  <c r="L46" i="6"/>
  <c r="K45" i="6"/>
  <c r="K42" i="9"/>
  <c r="L43" i="9"/>
  <c r="L45" i="2"/>
  <c r="K44" i="2"/>
  <c r="K43" i="15"/>
  <c r="L44" i="15"/>
  <c r="L43" i="10"/>
  <c r="K42" i="10"/>
  <c r="L44" i="17"/>
  <c r="K43" i="17"/>
  <c r="L39" i="11"/>
  <c r="K38" i="11"/>
  <c r="L43" i="18"/>
  <c r="K42" i="18"/>
  <c r="K43" i="4"/>
  <c r="L44" i="4"/>
  <c r="K45" i="7"/>
  <c r="L46" i="7"/>
  <c r="K45" i="13"/>
  <c r="L46" i="13"/>
  <c r="K41" i="16"/>
  <c r="L42" i="16"/>
  <c r="J72" i="19"/>
  <c r="I73" i="19"/>
  <c r="H74" i="19" s="1"/>
  <c r="L44" i="2" l="1"/>
  <c r="K43" i="2"/>
  <c r="K37" i="11"/>
  <c r="L38" i="11"/>
  <c r="K44" i="6"/>
  <c r="L45" i="6"/>
  <c r="K42" i="4"/>
  <c r="L43" i="4"/>
  <c r="K41" i="18"/>
  <c r="L42" i="18"/>
  <c r="L43" i="17"/>
  <c r="K42" i="17"/>
  <c r="K41" i="8"/>
  <c r="L42" i="8"/>
  <c r="L42" i="10"/>
  <c r="K41" i="10"/>
  <c r="L45" i="13"/>
  <c r="K44" i="13"/>
  <c r="L41" i="16"/>
  <c r="K40" i="16"/>
  <c r="L45" i="7"/>
  <c r="K44" i="7"/>
  <c r="K42" i="15"/>
  <c r="L43" i="15"/>
  <c r="L42" i="9"/>
  <c r="K41" i="9"/>
  <c r="J73" i="19"/>
  <c r="I74" i="19"/>
  <c r="H75" i="19" s="1"/>
  <c r="K40" i="8" l="1"/>
  <c r="L41" i="8"/>
  <c r="K40" i="10"/>
  <c r="L41" i="10"/>
  <c r="K43" i="6"/>
  <c r="L44" i="6"/>
  <c r="L42" i="15"/>
  <c r="K41" i="15"/>
  <c r="L37" i="11"/>
  <c r="K36" i="11"/>
  <c r="K40" i="18"/>
  <c r="L41" i="18"/>
  <c r="L40" i="16"/>
  <c r="K39" i="16"/>
  <c r="K41" i="17"/>
  <c r="L42" i="17"/>
  <c r="K41" i="4"/>
  <c r="L42" i="4"/>
  <c r="L41" i="9"/>
  <c r="K40" i="9"/>
  <c r="L44" i="7"/>
  <c r="K43" i="7"/>
  <c r="L44" i="13"/>
  <c r="K43" i="13"/>
  <c r="K42" i="2"/>
  <c r="L43" i="2"/>
  <c r="I75" i="19"/>
  <c r="H76" i="19" s="1"/>
  <c r="J74" i="19"/>
  <c r="K39" i="9" l="1"/>
  <c r="L40" i="9"/>
  <c r="L40" i="18"/>
  <c r="K39" i="18"/>
  <c r="K39" i="10"/>
  <c r="L40" i="10"/>
  <c r="L43" i="13"/>
  <c r="K42" i="13"/>
  <c r="K40" i="17"/>
  <c r="L41" i="17"/>
  <c r="K42" i="7"/>
  <c r="L43" i="7"/>
  <c r="K38" i="16"/>
  <c r="L39" i="16"/>
  <c r="L36" i="11"/>
  <c r="K35" i="11"/>
  <c r="K40" i="15"/>
  <c r="L41" i="15"/>
  <c r="K41" i="2"/>
  <c r="L42" i="2"/>
  <c r="L41" i="4"/>
  <c r="K40" i="4"/>
  <c r="K42" i="6"/>
  <c r="L43" i="6"/>
  <c r="K39" i="8"/>
  <c r="L40" i="8"/>
  <c r="J75" i="19"/>
  <c r="I76" i="19"/>
  <c r="H77" i="19" s="1"/>
  <c r="L38" i="16" l="1"/>
  <c r="K37" i="16"/>
  <c r="L35" i="11"/>
  <c r="K34" i="11"/>
  <c r="K41" i="13"/>
  <c r="L42" i="13"/>
  <c r="L39" i="18"/>
  <c r="K38" i="18"/>
  <c r="K39" i="15"/>
  <c r="L40" i="15"/>
  <c r="K38" i="10"/>
  <c r="L39" i="10"/>
  <c r="K40" i="2"/>
  <c r="L41" i="2"/>
  <c r="K41" i="7"/>
  <c r="L42" i="7"/>
  <c r="K38" i="8"/>
  <c r="L39" i="8"/>
  <c r="L40" i="17"/>
  <c r="K39" i="17"/>
  <c r="K41" i="6"/>
  <c r="L42" i="6"/>
  <c r="K39" i="4"/>
  <c r="L40" i="4"/>
  <c r="K38" i="9"/>
  <c r="L39" i="9"/>
  <c r="J76" i="19"/>
  <c r="I77" i="19"/>
  <c r="H78" i="19" s="1"/>
  <c r="L40" i="2" l="1"/>
  <c r="K39" i="2"/>
  <c r="K33" i="11"/>
  <c r="L34" i="11"/>
  <c r="L41" i="6"/>
  <c r="K40" i="6"/>
  <c r="K38" i="15"/>
  <c r="L39" i="15"/>
  <c r="K37" i="10"/>
  <c r="L38" i="10"/>
  <c r="K37" i="9"/>
  <c r="L38" i="9"/>
  <c r="K37" i="8"/>
  <c r="L38" i="8"/>
  <c r="K40" i="13"/>
  <c r="L41" i="13"/>
  <c r="L39" i="17"/>
  <c r="K38" i="17"/>
  <c r="K37" i="18"/>
  <c r="L38" i="18"/>
  <c r="L39" i="4"/>
  <c r="K38" i="4"/>
  <c r="L41" i="7"/>
  <c r="K40" i="7"/>
  <c r="L37" i="16"/>
  <c r="K36" i="16"/>
  <c r="I78" i="19"/>
  <c r="H79" i="19" s="1"/>
  <c r="J77" i="19"/>
  <c r="K36" i="18" l="1"/>
  <c r="L37" i="18"/>
  <c r="L33" i="11"/>
  <c r="K32" i="11"/>
  <c r="K39" i="7"/>
  <c r="L40" i="7"/>
  <c r="K39" i="13"/>
  <c r="L40" i="13"/>
  <c r="L38" i="15"/>
  <c r="K37" i="15"/>
  <c r="K37" i="4"/>
  <c r="L38" i="4"/>
  <c r="K37" i="17"/>
  <c r="L38" i="17"/>
  <c r="L40" i="6"/>
  <c r="K39" i="6"/>
  <c r="K38" i="2"/>
  <c r="L39" i="2"/>
  <c r="L37" i="9"/>
  <c r="K36" i="9"/>
  <c r="K35" i="16"/>
  <c r="L36" i="16"/>
  <c r="L37" i="8"/>
  <c r="K36" i="8"/>
  <c r="K36" i="10"/>
  <c r="L37" i="10"/>
  <c r="J78" i="19"/>
  <c r="I79" i="19"/>
  <c r="H80" i="19" s="1"/>
  <c r="K37" i="2" l="1"/>
  <c r="L38" i="2"/>
  <c r="K35" i="9"/>
  <c r="L36" i="9"/>
  <c r="L32" i="11"/>
  <c r="K31" i="11"/>
  <c r="K34" i="16"/>
  <c r="L35" i="16"/>
  <c r="K35" i="8"/>
  <c r="L36" i="8"/>
  <c r="K38" i="13"/>
  <c r="L39" i="13"/>
  <c r="L36" i="10"/>
  <c r="K35" i="10"/>
  <c r="L37" i="17"/>
  <c r="K36" i="17"/>
  <c r="L39" i="6"/>
  <c r="K38" i="6"/>
  <c r="K36" i="4"/>
  <c r="L37" i="4"/>
  <c r="K36" i="15"/>
  <c r="L37" i="15"/>
  <c r="L39" i="7"/>
  <c r="K38" i="7"/>
  <c r="L36" i="18"/>
  <c r="K35" i="18"/>
  <c r="J79" i="19"/>
  <c r="I80" i="19"/>
  <c r="H81" i="19" s="1"/>
  <c r="L38" i="13" l="1"/>
  <c r="K37" i="13"/>
  <c r="K33" i="16"/>
  <c r="L34" i="16"/>
  <c r="L35" i="9"/>
  <c r="K34" i="9"/>
  <c r="L36" i="17"/>
  <c r="K35" i="17"/>
  <c r="K35" i="4"/>
  <c r="L36" i="4"/>
  <c r="L35" i="18"/>
  <c r="K34" i="18"/>
  <c r="L38" i="6"/>
  <c r="K37" i="6"/>
  <c r="K34" i="10"/>
  <c r="L35" i="10"/>
  <c r="L31" i="11"/>
  <c r="K30" i="11"/>
  <c r="L38" i="7"/>
  <c r="K37" i="7"/>
  <c r="L36" i="15"/>
  <c r="K35" i="15"/>
  <c r="K34" i="8"/>
  <c r="L35" i="8"/>
  <c r="K36" i="2"/>
  <c r="L37" i="2"/>
  <c r="J80" i="19"/>
  <c r="I81" i="19"/>
  <c r="H82" i="19" s="1"/>
  <c r="L37" i="7" l="1"/>
  <c r="K36" i="7"/>
  <c r="K34" i="17"/>
  <c r="L35" i="17"/>
  <c r="L36" i="2"/>
  <c r="K35" i="2"/>
  <c r="L34" i="10"/>
  <c r="K33" i="10"/>
  <c r="L33" i="16"/>
  <c r="K32" i="16"/>
  <c r="K33" i="18"/>
  <c r="L34" i="18"/>
  <c r="K33" i="8"/>
  <c r="L34" i="8"/>
  <c r="K34" i="15"/>
  <c r="L35" i="15"/>
  <c r="K29" i="11"/>
  <c r="L30" i="11"/>
  <c r="L37" i="6"/>
  <c r="K36" i="6"/>
  <c r="L34" i="9"/>
  <c r="K33" i="9"/>
  <c r="L37" i="13"/>
  <c r="K36" i="13"/>
  <c r="L35" i="4"/>
  <c r="K34" i="4"/>
  <c r="H83" i="19"/>
  <c r="J81" i="19"/>
  <c r="I82" i="19"/>
  <c r="L36" i="6" l="1"/>
  <c r="K35" i="6"/>
  <c r="K33" i="15"/>
  <c r="L34" i="15"/>
  <c r="L34" i="17"/>
  <c r="K33" i="17"/>
  <c r="K32" i="10"/>
  <c r="L33" i="10"/>
  <c r="K32" i="18"/>
  <c r="L33" i="18"/>
  <c r="L33" i="9"/>
  <c r="K32" i="9"/>
  <c r="L32" i="16"/>
  <c r="K31" i="16"/>
  <c r="K34" i="2"/>
  <c r="L35" i="2"/>
  <c r="L36" i="7"/>
  <c r="K35" i="7"/>
  <c r="L36" i="13"/>
  <c r="K35" i="13"/>
  <c r="K33" i="4"/>
  <c r="L34" i="4"/>
  <c r="L29" i="11"/>
  <c r="K28" i="11"/>
  <c r="K32" i="8"/>
  <c r="L33" i="8"/>
  <c r="H84" i="19"/>
  <c r="J82" i="19"/>
  <c r="I83" i="19"/>
  <c r="L28" i="11" l="1"/>
  <c r="K27" i="11"/>
  <c r="K31" i="9"/>
  <c r="L32" i="9"/>
  <c r="L33" i="4"/>
  <c r="K32" i="4"/>
  <c r="K34" i="13"/>
  <c r="L35" i="13"/>
  <c r="K33" i="2"/>
  <c r="L34" i="2"/>
  <c r="L32" i="10"/>
  <c r="K31" i="10"/>
  <c r="K32" i="15"/>
  <c r="L33" i="15"/>
  <c r="K31" i="8"/>
  <c r="L32" i="8"/>
  <c r="L32" i="18"/>
  <c r="K31" i="18"/>
  <c r="K34" i="7"/>
  <c r="L35" i="7"/>
  <c r="K30" i="16"/>
  <c r="L31" i="16"/>
  <c r="L33" i="17"/>
  <c r="K32" i="17"/>
  <c r="K34" i="6"/>
  <c r="L35" i="6"/>
  <c r="J83" i="19"/>
  <c r="H85" i="19"/>
  <c r="I84" i="19"/>
  <c r="L31" i="8" l="1"/>
  <c r="K30" i="8"/>
  <c r="L31" i="9"/>
  <c r="K30" i="9"/>
  <c r="K31" i="4"/>
  <c r="L32" i="4"/>
  <c r="L27" i="11"/>
  <c r="K26" i="11"/>
  <c r="K31" i="17"/>
  <c r="L32" i="17"/>
  <c r="K30" i="10"/>
  <c r="L31" i="10"/>
  <c r="K33" i="7"/>
  <c r="L34" i="7"/>
  <c r="L34" i="13"/>
  <c r="K33" i="13"/>
  <c r="L31" i="18"/>
  <c r="K30" i="18"/>
  <c r="K33" i="6"/>
  <c r="L34" i="6"/>
  <c r="L30" i="16"/>
  <c r="K29" i="16"/>
  <c r="K31" i="15"/>
  <c r="L32" i="15"/>
  <c r="K32" i="2"/>
  <c r="L33" i="2"/>
  <c r="J84" i="19"/>
  <c r="H86" i="19"/>
  <c r="I85" i="19"/>
  <c r="K29" i="9" l="1"/>
  <c r="L30" i="9"/>
  <c r="K32" i="13"/>
  <c r="L33" i="13"/>
  <c r="K30" i="15"/>
  <c r="L31" i="15"/>
  <c r="L32" i="2"/>
  <c r="K31" i="2"/>
  <c r="K25" i="11"/>
  <c r="L26" i="11"/>
  <c r="K32" i="6"/>
  <c r="L33" i="6"/>
  <c r="K29" i="10"/>
  <c r="L30" i="10"/>
  <c r="L29" i="16"/>
  <c r="K28" i="16"/>
  <c r="K29" i="18"/>
  <c r="L30" i="18"/>
  <c r="K29" i="8"/>
  <c r="L30" i="8"/>
  <c r="K32" i="7"/>
  <c r="L33" i="7"/>
  <c r="K30" i="17"/>
  <c r="L31" i="17"/>
  <c r="L31" i="4"/>
  <c r="K30" i="4"/>
  <c r="I86" i="19"/>
  <c r="H87" i="19" s="1"/>
  <c r="J85" i="19"/>
  <c r="K28" i="18" l="1"/>
  <c r="L29" i="18"/>
  <c r="K24" i="11"/>
  <c r="L25" i="11"/>
  <c r="L29" i="8"/>
  <c r="K28" i="8"/>
  <c r="K31" i="13"/>
  <c r="L32" i="13"/>
  <c r="K31" i="7"/>
  <c r="L32" i="7"/>
  <c r="K29" i="15"/>
  <c r="L30" i="15"/>
  <c r="K27" i="16"/>
  <c r="L28" i="16"/>
  <c r="L31" i="2"/>
  <c r="K30" i="2"/>
  <c r="K29" i="17"/>
  <c r="L30" i="17"/>
  <c r="L32" i="6"/>
  <c r="K31" i="6"/>
  <c r="K29" i="4"/>
  <c r="L30" i="4"/>
  <c r="K28" i="10"/>
  <c r="L29" i="10"/>
  <c r="K28" i="9"/>
  <c r="L29" i="9"/>
  <c r="H88" i="19"/>
  <c r="J86" i="19"/>
  <c r="I87" i="19"/>
  <c r="K27" i="10" l="1"/>
  <c r="L28" i="10"/>
  <c r="K30" i="13"/>
  <c r="L31" i="13"/>
  <c r="L30" i="2"/>
  <c r="K29" i="2"/>
  <c r="K28" i="15"/>
  <c r="L29" i="15"/>
  <c r="L28" i="8"/>
  <c r="K27" i="8"/>
  <c r="K30" i="6"/>
  <c r="L31" i="6"/>
  <c r="K23" i="11"/>
  <c r="L24" i="11"/>
  <c r="K27" i="9"/>
  <c r="L28" i="9"/>
  <c r="L29" i="4"/>
  <c r="K28" i="4"/>
  <c r="L29" i="17"/>
  <c r="K28" i="17"/>
  <c r="K26" i="16"/>
  <c r="L27" i="16"/>
  <c r="L31" i="7"/>
  <c r="K30" i="7"/>
  <c r="L28" i="18"/>
  <c r="K27" i="18"/>
  <c r="J87" i="19"/>
  <c r="H89" i="19"/>
  <c r="I88" i="19"/>
  <c r="L30" i="7" l="1"/>
  <c r="K29" i="7"/>
  <c r="L27" i="9"/>
  <c r="K26" i="9"/>
  <c r="K27" i="15"/>
  <c r="L28" i="15"/>
  <c r="L30" i="13"/>
  <c r="K29" i="13"/>
  <c r="L28" i="17"/>
  <c r="K27" i="17"/>
  <c r="L30" i="6"/>
  <c r="K29" i="6"/>
  <c r="L27" i="18"/>
  <c r="K26" i="18"/>
  <c r="L28" i="4"/>
  <c r="K27" i="4"/>
  <c r="L27" i="8"/>
  <c r="K26" i="8"/>
  <c r="L29" i="2"/>
  <c r="K28" i="2"/>
  <c r="K25" i="16"/>
  <c r="L26" i="16"/>
  <c r="L23" i="11"/>
  <c r="K22" i="11"/>
  <c r="K26" i="10"/>
  <c r="L27" i="10"/>
  <c r="J88" i="19"/>
  <c r="H90" i="19"/>
  <c r="I89" i="19"/>
  <c r="K25" i="9" l="1"/>
  <c r="L26" i="9"/>
  <c r="L28" i="2"/>
  <c r="K27" i="2"/>
  <c r="L27" i="4"/>
  <c r="K26" i="4"/>
  <c r="L29" i="6"/>
  <c r="K28" i="6"/>
  <c r="K25" i="8"/>
  <c r="L26" i="8"/>
  <c r="K25" i="18"/>
  <c r="L26" i="18"/>
  <c r="K26" i="17"/>
  <c r="L27" i="17"/>
  <c r="L29" i="7"/>
  <c r="K28" i="7"/>
  <c r="L22" i="11"/>
  <c r="K21" i="11"/>
  <c r="L29" i="13"/>
  <c r="K28" i="13"/>
  <c r="L26" i="10"/>
  <c r="K25" i="10"/>
  <c r="L25" i="16"/>
  <c r="K24" i="16"/>
  <c r="K26" i="15"/>
  <c r="L27" i="15"/>
  <c r="H91" i="19"/>
  <c r="J89" i="19"/>
  <c r="I90" i="19"/>
  <c r="L24" i="16" l="1"/>
  <c r="K23" i="16"/>
  <c r="K26" i="2"/>
  <c r="L27" i="2"/>
  <c r="L28" i="13"/>
  <c r="K27" i="13"/>
  <c r="L25" i="10"/>
  <c r="K24" i="10"/>
  <c r="K25" i="4"/>
  <c r="L26" i="4"/>
  <c r="L28" i="7"/>
  <c r="K27" i="7"/>
  <c r="K27" i="6"/>
  <c r="L28" i="6"/>
  <c r="K24" i="18"/>
  <c r="L25" i="18"/>
  <c r="L21" i="11"/>
  <c r="K20" i="11"/>
  <c r="L26" i="15"/>
  <c r="K25" i="15"/>
  <c r="L26" i="17"/>
  <c r="K25" i="17"/>
  <c r="L25" i="8"/>
  <c r="K24" i="8"/>
  <c r="L25" i="9"/>
  <c r="K24" i="9"/>
  <c r="H92" i="19"/>
  <c r="J90" i="19"/>
  <c r="I91" i="19"/>
  <c r="K23" i="8" l="1"/>
  <c r="L24" i="8"/>
  <c r="K24" i="15"/>
  <c r="L25" i="15"/>
  <c r="L24" i="10"/>
  <c r="K23" i="10"/>
  <c r="L24" i="18"/>
  <c r="K23" i="18"/>
  <c r="L26" i="2"/>
  <c r="K25" i="2"/>
  <c r="K23" i="9"/>
  <c r="L24" i="9"/>
  <c r="L25" i="17"/>
  <c r="K24" i="17"/>
  <c r="L20" i="11"/>
  <c r="K19" i="11"/>
  <c r="L27" i="13"/>
  <c r="K26" i="13"/>
  <c r="K22" i="16"/>
  <c r="L23" i="16"/>
  <c r="L27" i="7"/>
  <c r="K26" i="7"/>
  <c r="L27" i="6"/>
  <c r="K26" i="6"/>
  <c r="L25" i="4"/>
  <c r="K24" i="4"/>
  <c r="J91" i="19"/>
  <c r="H93" i="19"/>
  <c r="I92" i="19"/>
  <c r="L26" i="6" l="1"/>
  <c r="K25" i="6"/>
  <c r="L22" i="16"/>
  <c r="K21" i="16"/>
  <c r="K22" i="9"/>
  <c r="L23" i="9"/>
  <c r="K23" i="15"/>
  <c r="L24" i="15"/>
  <c r="K18" i="11"/>
  <c r="L19" i="11"/>
  <c r="L23" i="18"/>
  <c r="K22" i="18"/>
  <c r="K23" i="4"/>
  <c r="L24" i="4"/>
  <c r="L26" i="7"/>
  <c r="K25" i="7"/>
  <c r="K25" i="13"/>
  <c r="L26" i="13"/>
  <c r="K23" i="17"/>
  <c r="L24" i="17"/>
  <c r="K24" i="2"/>
  <c r="L25" i="2"/>
  <c r="K22" i="10"/>
  <c r="L23" i="10"/>
  <c r="K22" i="8"/>
  <c r="L23" i="8"/>
  <c r="J92" i="19"/>
  <c r="H94" i="19"/>
  <c r="I93" i="19"/>
  <c r="L24" i="2" l="1"/>
  <c r="K23" i="2"/>
  <c r="L18" i="11"/>
  <c r="K17" i="11"/>
  <c r="K24" i="7"/>
  <c r="L25" i="7"/>
  <c r="L21" i="16"/>
  <c r="K20" i="16"/>
  <c r="K21" i="8"/>
  <c r="L22" i="8"/>
  <c r="L22" i="9"/>
  <c r="K21" i="9"/>
  <c r="K22" i="17"/>
  <c r="L23" i="17"/>
  <c r="K22" i="15"/>
  <c r="L23" i="15"/>
  <c r="K24" i="13"/>
  <c r="L25" i="13"/>
  <c r="K22" i="4"/>
  <c r="L23" i="4"/>
  <c r="K21" i="18"/>
  <c r="L22" i="18"/>
  <c r="L22" i="10"/>
  <c r="K21" i="10"/>
  <c r="K24" i="6"/>
  <c r="L25" i="6"/>
  <c r="I94" i="19"/>
  <c r="H95" i="19" s="1"/>
  <c r="J93" i="19"/>
  <c r="K21" i="17" l="1"/>
  <c r="L22" i="17"/>
  <c r="K16" i="11"/>
  <c r="L17" i="11"/>
  <c r="L24" i="13"/>
  <c r="K23" i="13"/>
  <c r="K23" i="7"/>
  <c r="L24" i="7"/>
  <c r="K21" i="4"/>
  <c r="L22" i="4"/>
  <c r="K20" i="18"/>
  <c r="L21" i="18"/>
  <c r="L21" i="8"/>
  <c r="K20" i="8"/>
  <c r="L21" i="10"/>
  <c r="K20" i="10"/>
  <c r="K20" i="9"/>
  <c r="L21" i="9"/>
  <c r="K19" i="16"/>
  <c r="L20" i="16"/>
  <c r="L22" i="15"/>
  <c r="K21" i="15"/>
  <c r="L23" i="2"/>
  <c r="K22" i="2"/>
  <c r="L24" i="6"/>
  <c r="K23" i="6"/>
  <c r="J94" i="19"/>
  <c r="I95" i="19"/>
  <c r="H96" i="19" s="1"/>
  <c r="K15" i="11" l="1"/>
  <c r="L16" i="11"/>
  <c r="L22" i="2"/>
  <c r="K21" i="2"/>
  <c r="L20" i="10"/>
  <c r="K19" i="10"/>
  <c r="K18" i="16"/>
  <c r="L19" i="16"/>
  <c r="L20" i="18"/>
  <c r="K19" i="18"/>
  <c r="L23" i="6"/>
  <c r="K22" i="6"/>
  <c r="K20" i="15"/>
  <c r="L21" i="15"/>
  <c r="L20" i="8"/>
  <c r="K19" i="8"/>
  <c r="L23" i="13"/>
  <c r="K22" i="13"/>
  <c r="L23" i="7"/>
  <c r="K22" i="7"/>
  <c r="K19" i="9"/>
  <c r="L20" i="9"/>
  <c r="K20" i="4"/>
  <c r="L21" i="4"/>
  <c r="L21" i="17"/>
  <c r="K20" i="17"/>
  <c r="J95" i="19"/>
  <c r="I96" i="19"/>
  <c r="H97" i="19" s="1"/>
  <c r="L19" i="9" l="1"/>
  <c r="K18" i="9"/>
  <c r="K21" i="7"/>
  <c r="L22" i="7"/>
  <c r="L21" i="2"/>
  <c r="K20" i="2"/>
  <c r="K17" i="16"/>
  <c r="L18" i="16"/>
  <c r="L20" i="15"/>
  <c r="K19" i="15"/>
  <c r="L15" i="11"/>
  <c r="K14" i="11"/>
  <c r="K18" i="8"/>
  <c r="L19" i="8"/>
  <c r="L22" i="6"/>
  <c r="K21" i="6"/>
  <c r="K19" i="4"/>
  <c r="L20" i="4"/>
  <c r="L20" i="17"/>
  <c r="K19" i="17"/>
  <c r="L22" i="13"/>
  <c r="K21" i="13"/>
  <c r="L19" i="18"/>
  <c r="K18" i="18"/>
  <c r="L19" i="10"/>
  <c r="K18" i="10"/>
  <c r="J96" i="19"/>
  <c r="I97" i="19"/>
  <c r="H98" i="19" s="1"/>
  <c r="L14" i="11" l="1"/>
  <c r="K13" i="11"/>
  <c r="L21" i="7"/>
  <c r="K20" i="7"/>
  <c r="K17" i="18"/>
  <c r="L18" i="18"/>
  <c r="K20" i="6"/>
  <c r="L21" i="6"/>
  <c r="L17" i="16"/>
  <c r="K16" i="16"/>
  <c r="L18" i="10"/>
  <c r="K17" i="10"/>
  <c r="L21" i="13"/>
  <c r="K20" i="13"/>
  <c r="K18" i="15"/>
  <c r="L19" i="15"/>
  <c r="L20" i="2"/>
  <c r="K19" i="2"/>
  <c r="K17" i="9"/>
  <c r="L18" i="9"/>
  <c r="K18" i="17"/>
  <c r="L19" i="17"/>
  <c r="K18" i="4"/>
  <c r="L19" i="4"/>
  <c r="K17" i="8"/>
  <c r="L18" i="8"/>
  <c r="J97" i="19"/>
  <c r="I98" i="19"/>
  <c r="H99" i="19" s="1"/>
  <c r="L20" i="7" l="1"/>
  <c r="K19" i="7"/>
  <c r="L17" i="10"/>
  <c r="K16" i="10"/>
  <c r="K17" i="15"/>
  <c r="L18" i="15"/>
  <c r="K19" i="6"/>
  <c r="L20" i="6"/>
  <c r="L17" i="8"/>
  <c r="K16" i="8"/>
  <c r="K17" i="4"/>
  <c r="L18" i="4"/>
  <c r="L17" i="9"/>
  <c r="K16" i="9"/>
  <c r="K18" i="2"/>
  <c r="L19" i="2"/>
  <c r="K19" i="13"/>
  <c r="L20" i="13"/>
  <c r="L16" i="16"/>
  <c r="K15" i="16"/>
  <c r="K12" i="11"/>
  <c r="L13" i="11"/>
  <c r="L18" i="17"/>
  <c r="K17" i="17"/>
  <c r="K16" i="18"/>
  <c r="L17" i="18"/>
  <c r="J98" i="19"/>
  <c r="I99" i="19"/>
  <c r="H100" i="19" s="1"/>
  <c r="K14" i="16" l="1"/>
  <c r="L15" i="16"/>
  <c r="L17" i="17"/>
  <c r="K16" i="17"/>
  <c r="L16" i="10"/>
  <c r="K15" i="10"/>
  <c r="L18" i="2"/>
  <c r="K17" i="2"/>
  <c r="K18" i="6"/>
  <c r="L19" i="6"/>
  <c r="K15" i="9"/>
  <c r="L16" i="9"/>
  <c r="L16" i="8"/>
  <c r="K15" i="8"/>
  <c r="L19" i="7"/>
  <c r="K18" i="7"/>
  <c r="L17" i="4"/>
  <c r="K16" i="4"/>
  <c r="L16" i="18"/>
  <c r="K15" i="18"/>
  <c r="L12" i="11"/>
  <c r="K11" i="11"/>
  <c r="L19" i="13"/>
  <c r="K18" i="13"/>
  <c r="K16" i="15"/>
  <c r="L17" i="15"/>
  <c r="J99" i="19"/>
  <c r="I100" i="19"/>
  <c r="H101" i="19" s="1"/>
  <c r="L18" i="7" l="1"/>
  <c r="K17" i="7"/>
  <c r="K15" i="17"/>
  <c r="L16" i="17"/>
  <c r="L18" i="13"/>
  <c r="K17" i="13"/>
  <c r="L15" i="18"/>
  <c r="K14" i="18"/>
  <c r="K16" i="2"/>
  <c r="L17" i="2"/>
  <c r="K14" i="9"/>
  <c r="L15" i="9"/>
  <c r="L11" i="11"/>
  <c r="K10" i="11"/>
  <c r="L16" i="4"/>
  <c r="K15" i="4"/>
  <c r="L15" i="8"/>
  <c r="K14" i="8"/>
  <c r="L15" i="10"/>
  <c r="K14" i="10"/>
  <c r="K15" i="15"/>
  <c r="L16" i="15"/>
  <c r="L18" i="6"/>
  <c r="K17" i="6"/>
  <c r="L14" i="16"/>
  <c r="K13" i="16"/>
  <c r="J100" i="19"/>
  <c r="I101" i="19"/>
  <c r="H102" i="19" s="1"/>
  <c r="L14" i="10" l="1"/>
  <c r="K13" i="10"/>
  <c r="K13" i="18"/>
  <c r="L14" i="18"/>
  <c r="K14" i="17"/>
  <c r="L15" i="17"/>
  <c r="L17" i="6"/>
  <c r="K16" i="6"/>
  <c r="L15" i="4"/>
  <c r="K14" i="4"/>
  <c r="L14" i="9"/>
  <c r="K13" i="9"/>
  <c r="L13" i="16"/>
  <c r="K12" i="16"/>
  <c r="K13" i="8"/>
  <c r="L14" i="8"/>
  <c r="L10" i="11"/>
  <c r="K9" i="11"/>
  <c r="L9" i="11" s="1"/>
  <c r="L17" i="13"/>
  <c r="K16" i="13"/>
  <c r="K16" i="7"/>
  <c r="L17" i="7"/>
  <c r="K14" i="15"/>
  <c r="L15" i="15"/>
  <c r="L16" i="2"/>
  <c r="K15" i="2"/>
  <c r="I102" i="19"/>
  <c r="H103" i="19" s="1"/>
  <c r="J101" i="19"/>
  <c r="K15" i="6" l="1"/>
  <c r="L16" i="6"/>
  <c r="K15" i="7"/>
  <c r="L16" i="7"/>
  <c r="L16" i="13"/>
  <c r="K15" i="13"/>
  <c r="K12" i="18"/>
  <c r="L13" i="18"/>
  <c r="K13" i="17"/>
  <c r="L14" i="17"/>
  <c r="K12" i="9"/>
  <c r="L13" i="9"/>
  <c r="K13" i="15"/>
  <c r="L14" i="15"/>
  <c r="L13" i="8"/>
  <c r="K12" i="8"/>
  <c r="L15" i="2"/>
  <c r="K14" i="2"/>
  <c r="K11" i="16"/>
  <c r="L12" i="16"/>
  <c r="K13" i="4"/>
  <c r="L14" i="4"/>
  <c r="K12" i="10"/>
  <c r="L13" i="10"/>
  <c r="J102" i="19"/>
  <c r="I103" i="19"/>
  <c r="H104" i="19" s="1"/>
  <c r="K10" i="16" l="1"/>
  <c r="L11" i="16"/>
  <c r="L15" i="7"/>
  <c r="K14" i="7"/>
  <c r="K11" i="8"/>
  <c r="L12" i="8"/>
  <c r="K11" i="9"/>
  <c r="L12" i="9"/>
  <c r="K13" i="2"/>
  <c r="L14" i="2"/>
  <c r="K14" i="13"/>
  <c r="L15" i="13"/>
  <c r="L12" i="10"/>
  <c r="K11" i="10"/>
  <c r="L12" i="18"/>
  <c r="K11" i="18"/>
  <c r="L13" i="4"/>
  <c r="K12" i="4"/>
  <c r="K12" i="15"/>
  <c r="L13" i="15"/>
  <c r="L13" i="17"/>
  <c r="K12" i="17"/>
  <c r="K14" i="6"/>
  <c r="L15" i="6"/>
  <c r="J103" i="19"/>
  <c r="I104" i="19"/>
  <c r="H105" i="19" s="1"/>
  <c r="K13" i="7" l="1"/>
  <c r="L14" i="7"/>
  <c r="K10" i="8"/>
  <c r="L11" i="8"/>
  <c r="L11" i="18"/>
  <c r="K10" i="18"/>
  <c r="L14" i="6"/>
  <c r="K13" i="6"/>
  <c r="K13" i="13"/>
  <c r="L14" i="13"/>
  <c r="K12" i="2"/>
  <c r="L13" i="2"/>
  <c r="K9" i="16"/>
  <c r="L9" i="16" s="1"/>
  <c r="L10" i="16"/>
  <c r="K11" i="15"/>
  <c r="L12" i="15"/>
  <c r="L11" i="9"/>
  <c r="K10" i="9"/>
  <c r="L12" i="17"/>
  <c r="K11" i="17"/>
  <c r="L12" i="4"/>
  <c r="K11" i="4"/>
  <c r="L11" i="10"/>
  <c r="K10" i="10"/>
  <c r="J104" i="19"/>
  <c r="I105" i="19"/>
  <c r="H106" i="19" s="1"/>
  <c r="K10" i="17" l="1"/>
  <c r="L11" i="17"/>
  <c r="K10" i="15"/>
  <c r="L11" i="15"/>
  <c r="L10" i="8"/>
  <c r="K9" i="8"/>
  <c r="L9" i="8" s="1"/>
  <c r="K10" i="4"/>
  <c r="L11" i="4"/>
  <c r="L10" i="9"/>
  <c r="K9" i="9"/>
  <c r="L9" i="9" s="1"/>
  <c r="K9" i="18"/>
  <c r="L9" i="18" s="1"/>
  <c r="L10" i="18"/>
  <c r="L10" i="10"/>
  <c r="K9" i="10"/>
  <c r="L9" i="10" s="1"/>
  <c r="L13" i="6"/>
  <c r="K12" i="6"/>
  <c r="K11" i="2"/>
  <c r="L12" i="2"/>
  <c r="L13" i="13"/>
  <c r="K12" i="13"/>
  <c r="L13" i="7"/>
  <c r="K12" i="7"/>
  <c r="J105" i="19"/>
  <c r="I106" i="19"/>
  <c r="H107" i="19" s="1"/>
  <c r="K10" i="2" l="1"/>
  <c r="L11" i="2"/>
  <c r="K11" i="13"/>
  <c r="L12" i="13"/>
  <c r="L10" i="4"/>
  <c r="K9" i="4"/>
  <c r="L9" i="4" s="1"/>
  <c r="L10" i="15"/>
  <c r="K9" i="15"/>
  <c r="L9" i="15" s="1"/>
  <c r="K11" i="6"/>
  <c r="L12" i="6"/>
  <c r="K11" i="7"/>
  <c r="L12" i="7"/>
  <c r="L10" i="17"/>
  <c r="K9" i="17"/>
  <c r="L9" i="17" s="1"/>
  <c r="I107" i="19"/>
  <c r="H108" i="19" s="1"/>
  <c r="J106" i="19"/>
  <c r="L11" i="13" l="1"/>
  <c r="K10" i="13"/>
  <c r="K10" i="7"/>
  <c r="L11" i="7"/>
  <c r="K10" i="6"/>
  <c r="L11" i="6"/>
  <c r="K9" i="2"/>
  <c r="L9" i="2" s="1"/>
  <c r="L10" i="2"/>
  <c r="J107" i="19"/>
  <c r="H109" i="19"/>
  <c r="I108" i="19"/>
  <c r="K9" i="7" l="1"/>
  <c r="L9" i="7" s="1"/>
  <c r="L10" i="7"/>
  <c r="K9" i="13"/>
  <c r="L9" i="13" s="1"/>
  <c r="L10" i="13"/>
  <c r="K9" i="6"/>
  <c r="L9" i="6" s="1"/>
  <c r="L10" i="6"/>
  <c r="I109" i="19"/>
  <c r="K109" i="19"/>
  <c r="J108" i="19"/>
  <c r="K108" i="19" l="1"/>
  <c r="L109" i="19"/>
  <c r="K107" i="19" l="1"/>
  <c r="L108" i="19"/>
  <c r="K106" i="19" l="1"/>
  <c r="L107" i="19"/>
  <c r="L106" i="19" l="1"/>
  <c r="K105" i="19"/>
  <c r="L105" i="19" l="1"/>
  <c r="K104" i="19"/>
  <c r="K103" i="19" l="1"/>
  <c r="L104" i="19"/>
  <c r="K102" i="19" l="1"/>
  <c r="L103" i="19"/>
  <c r="L102" i="19" l="1"/>
  <c r="K101" i="19"/>
  <c r="L101" i="19" l="1"/>
  <c r="K100" i="19"/>
  <c r="K99" i="19" l="1"/>
  <c r="L100" i="19"/>
  <c r="K98" i="19" l="1"/>
  <c r="L99" i="19"/>
  <c r="L98" i="19" l="1"/>
  <c r="K97" i="19"/>
  <c r="L97" i="19" l="1"/>
  <c r="K96" i="19"/>
  <c r="K95" i="19" l="1"/>
  <c r="L96" i="19"/>
  <c r="K94" i="19" l="1"/>
  <c r="L95" i="19"/>
  <c r="L94" i="19" l="1"/>
  <c r="K93" i="19"/>
  <c r="L93" i="19" l="1"/>
  <c r="K92" i="19"/>
  <c r="K91" i="19" l="1"/>
  <c r="L92" i="19"/>
  <c r="K90" i="19" l="1"/>
  <c r="L91" i="19"/>
  <c r="L90" i="19" l="1"/>
  <c r="K89" i="19"/>
  <c r="L89" i="19" l="1"/>
  <c r="K88" i="19"/>
  <c r="K87" i="19" l="1"/>
  <c r="L88" i="19"/>
  <c r="K86" i="19" l="1"/>
  <c r="L87" i="19"/>
  <c r="L86" i="19" l="1"/>
  <c r="K85" i="19"/>
  <c r="L85" i="19" l="1"/>
  <c r="K84" i="19"/>
  <c r="K83" i="19" l="1"/>
  <c r="L84" i="19"/>
  <c r="K82" i="19" l="1"/>
  <c r="L83" i="19"/>
  <c r="L82" i="19" l="1"/>
  <c r="K81" i="19"/>
  <c r="L81" i="19" l="1"/>
  <c r="K80" i="19"/>
  <c r="K79" i="19" l="1"/>
  <c r="L80" i="19"/>
  <c r="K78" i="19" l="1"/>
  <c r="L79" i="19"/>
  <c r="L78" i="19" l="1"/>
  <c r="K77" i="19"/>
  <c r="L77" i="19" l="1"/>
  <c r="K76" i="19"/>
  <c r="K75" i="19" l="1"/>
  <c r="L76" i="19"/>
  <c r="K74" i="19" l="1"/>
  <c r="L75" i="19"/>
  <c r="L74" i="19" l="1"/>
  <c r="K73" i="19"/>
  <c r="L73" i="19" l="1"/>
  <c r="K72" i="19"/>
  <c r="K71" i="19" l="1"/>
  <c r="L72" i="19"/>
  <c r="K70" i="19" l="1"/>
  <c r="L71" i="19"/>
  <c r="L70" i="19" l="1"/>
  <c r="K69" i="19"/>
  <c r="L69" i="19" l="1"/>
  <c r="K68" i="19"/>
  <c r="K67" i="19" l="1"/>
  <c r="L68" i="19"/>
  <c r="K66" i="19" l="1"/>
  <c r="L67" i="19"/>
  <c r="L66" i="19" l="1"/>
  <c r="K65" i="19"/>
  <c r="L65" i="19" l="1"/>
  <c r="K64" i="19"/>
  <c r="K63" i="19" l="1"/>
  <c r="L64" i="19"/>
  <c r="K62" i="19" l="1"/>
  <c r="L63" i="19"/>
  <c r="L62" i="19" l="1"/>
  <c r="K61" i="19"/>
  <c r="L61" i="19" l="1"/>
  <c r="K60" i="19"/>
  <c r="K59" i="19" l="1"/>
  <c r="L60" i="19"/>
  <c r="K58" i="19" l="1"/>
  <c r="L59" i="19"/>
  <c r="L58" i="19" l="1"/>
  <c r="K57" i="19"/>
  <c r="L57" i="19" l="1"/>
  <c r="K56" i="19"/>
  <c r="K55" i="19" l="1"/>
  <c r="L56" i="19"/>
  <c r="K54" i="19" l="1"/>
  <c r="L55" i="19"/>
  <c r="L54" i="19" l="1"/>
  <c r="K53" i="19"/>
  <c r="L53" i="19" l="1"/>
  <c r="K52" i="19"/>
  <c r="K51" i="19" l="1"/>
  <c r="L52" i="19"/>
  <c r="K50" i="19" l="1"/>
  <c r="L51" i="19"/>
  <c r="L50" i="19" l="1"/>
  <c r="K49" i="19"/>
  <c r="L49" i="19" l="1"/>
  <c r="K48" i="19"/>
  <c r="K47" i="19" l="1"/>
  <c r="L48" i="19"/>
  <c r="K46" i="19" l="1"/>
  <c r="L47" i="19"/>
  <c r="L46" i="19" l="1"/>
  <c r="K45" i="19"/>
  <c r="L45" i="19" l="1"/>
  <c r="K44" i="19"/>
  <c r="K43" i="19" l="1"/>
  <c r="L44" i="19"/>
  <c r="K42" i="19" l="1"/>
  <c r="L43" i="19"/>
  <c r="L42" i="19" l="1"/>
  <c r="K41" i="19"/>
  <c r="L41" i="19" l="1"/>
  <c r="K40" i="19"/>
  <c r="K39" i="19" l="1"/>
  <c r="L40" i="19"/>
  <c r="K38" i="19" l="1"/>
  <c r="L39" i="19"/>
  <c r="L38" i="19" l="1"/>
  <c r="K37" i="19"/>
  <c r="L37" i="19" l="1"/>
  <c r="K36" i="19"/>
  <c r="K35" i="19" l="1"/>
  <c r="L36" i="19"/>
  <c r="K34" i="19" l="1"/>
  <c r="L35" i="19"/>
  <c r="L34" i="19" l="1"/>
  <c r="K33" i="19"/>
  <c r="L33" i="19" l="1"/>
  <c r="K32" i="19"/>
  <c r="K31" i="19" l="1"/>
  <c r="L32" i="19"/>
  <c r="K30" i="19" l="1"/>
  <c r="L31" i="19"/>
  <c r="L30" i="19" l="1"/>
  <c r="K29" i="19"/>
  <c r="L29" i="19" l="1"/>
  <c r="K28" i="19"/>
  <c r="K27" i="19" l="1"/>
  <c r="L28" i="19"/>
  <c r="K26" i="19" l="1"/>
  <c r="L27" i="19"/>
  <c r="L26" i="19" l="1"/>
  <c r="K25" i="19"/>
  <c r="L25" i="19" l="1"/>
  <c r="K24" i="19"/>
  <c r="K23" i="19" l="1"/>
  <c r="L24" i="19"/>
  <c r="K22" i="19" l="1"/>
  <c r="L23" i="19"/>
  <c r="L22" i="19" l="1"/>
  <c r="K21" i="19"/>
  <c r="L21" i="19" l="1"/>
  <c r="K20" i="19"/>
  <c r="K19" i="19" l="1"/>
  <c r="L20" i="19"/>
  <c r="K18" i="19" l="1"/>
  <c r="L19" i="19"/>
  <c r="L18" i="19" l="1"/>
  <c r="K17" i="19"/>
  <c r="L17" i="19" l="1"/>
  <c r="K16" i="19"/>
  <c r="K15" i="19" l="1"/>
  <c r="L16" i="19"/>
  <c r="K14" i="19" l="1"/>
  <c r="L15" i="19"/>
  <c r="L14" i="19" l="1"/>
  <c r="K13" i="19"/>
  <c r="L13" i="19" l="1"/>
  <c r="K12" i="19"/>
  <c r="K11" i="19" l="1"/>
  <c r="L12" i="19"/>
  <c r="K10" i="19" l="1"/>
  <c r="L11" i="19"/>
  <c r="L10" i="19" l="1"/>
  <c r="K9" i="19"/>
  <c r="L9" i="19" s="1"/>
</calcChain>
</file>

<file path=xl/sharedStrings.xml><?xml version="1.0" encoding="utf-8"?>
<sst xmlns="http://schemas.openxmlformats.org/spreadsheetml/2006/main" count="831" uniqueCount="258">
  <si>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</si>
  <si>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</si>
  <si>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</si>
  <si>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</si>
  <si>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</si>
  <si>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</si>
  <si>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</si>
  <si>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</si>
  <si>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</si>
  <si>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</si>
  <si>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</si>
  <si>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</si>
  <si>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</si>
  <si>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</si>
  <si>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</si>
  <si>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</si>
  <si>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</si>
  <si>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</si>
  <si>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</si>
  <si>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</si>
  <si>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</si>
  <si>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</si>
  <si>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</si>
  <si>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</si>
  <si>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</si>
  <si>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masculina. Móstoles 2013 (*)</t>
  </si>
  <si>
    <t>Tabla de mortalidad masculina. Móstoles 2012 (*)</t>
  </si>
  <si>
    <t>Tabla de mortalidad masculina. Móstoles 2011 (*)</t>
  </si>
  <si>
    <t>Tabla de mortalidad masculina. Móstoles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</si>
  <si>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</si>
  <si>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Móstoles desde 2010 por edad. Hombres.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</si>
  <si>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</si>
  <si>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</si>
  <si>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</si>
  <si>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</si>
  <si>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</si>
  <si>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</si>
  <si>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</si>
  <si>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</si>
  <si>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</si>
  <si>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</si>
  <si>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 . Móstoles 2017.</t>
  </si>
  <si>
    <t>Tabla de mortalidad masculina . Móstoles 2016.</t>
  </si>
  <si>
    <t>Tabla de mortalidad masculina . Móstoles 2015.</t>
  </si>
  <si>
    <t>Tabla de mortalidad masculina . Móstoles 2014.</t>
  </si>
  <si>
    <t>0,2012</t>
  </si>
  <si>
    <t>0,2808</t>
  </si>
  <si>
    <t>0,0000</t>
  </si>
  <si>
    <t>0,4219</t>
  </si>
  <si>
    <t>0,9205</t>
  </si>
  <si>
    <t>0,0384</t>
  </si>
  <si>
    <t>0,1589</t>
  </si>
  <si>
    <t>0,4836</t>
  </si>
  <si>
    <t>0,1626</t>
  </si>
  <si>
    <t>0,4712</t>
  </si>
  <si>
    <t>0,0137</t>
  </si>
  <si>
    <t>0,0247</t>
  </si>
  <si>
    <t>0,5130</t>
  </si>
  <si>
    <t>0,2000</t>
  </si>
  <si>
    <t>0,2082</t>
  </si>
  <si>
    <t>0,4932</t>
  </si>
  <si>
    <t>0,3370</t>
  </si>
  <si>
    <t>0,2822</t>
  </si>
  <si>
    <t>0,3525</t>
  </si>
  <si>
    <t>0,5041</t>
  </si>
  <si>
    <t>0,0027</t>
  </si>
  <si>
    <t>0,5110</t>
  </si>
  <si>
    <t>0,5733</t>
  </si>
  <si>
    <t>0,5023</t>
  </si>
  <si>
    <t>0,2178</t>
  </si>
  <si>
    <t>0,6694</t>
  </si>
  <si>
    <t>0,4667</t>
  </si>
  <si>
    <t>0,5096</t>
  </si>
  <si>
    <t>0,6007</t>
  </si>
  <si>
    <t>0,5967</t>
  </si>
  <si>
    <t>0,4237</t>
  </si>
  <si>
    <t>0,5457</t>
  </si>
  <si>
    <t>0,5682</t>
  </si>
  <si>
    <t>0,5063</t>
  </si>
  <si>
    <t>0,6130</t>
  </si>
  <si>
    <t>0,4487</t>
  </si>
  <si>
    <t>0,5184</t>
  </si>
  <si>
    <t>0,4986</t>
  </si>
  <si>
    <t>0,4282</t>
  </si>
  <si>
    <t>0,4772</t>
  </si>
  <si>
    <t>0,5721</t>
  </si>
  <si>
    <t>0,5699</t>
  </si>
  <si>
    <t>0,5338</t>
  </si>
  <si>
    <t>0,5532</t>
  </si>
  <si>
    <t>0,5214</t>
  </si>
  <si>
    <t>0,5089</t>
  </si>
  <si>
    <t>0,4701</t>
  </si>
  <si>
    <t>0,7452</t>
  </si>
  <si>
    <t>0,5201</t>
  </si>
  <si>
    <t>0,5745</t>
  </si>
  <si>
    <t>0,3970</t>
  </si>
  <si>
    <t>0,5885</t>
  </si>
  <si>
    <t>0,4715</t>
  </si>
  <si>
    <t>0,4276</t>
  </si>
  <si>
    <t>0,4531</t>
  </si>
  <si>
    <t>0,4916</t>
  </si>
  <si>
    <t>0,4630</t>
  </si>
  <si>
    <t>0,5077</t>
  </si>
  <si>
    <t>0,5803</t>
  </si>
  <si>
    <t>0,3691</t>
  </si>
  <si>
    <t>0,4861</t>
  </si>
  <si>
    <t>0,5417</t>
  </si>
  <si>
    <t>0,3671</t>
  </si>
  <si>
    <t>0,5496</t>
  </si>
  <si>
    <t>0,3528</t>
  </si>
  <si>
    <t>0,4731</t>
  </si>
  <si>
    <t>0,6384</t>
  </si>
  <si>
    <t>0,3708</t>
  </si>
  <si>
    <t>0,2685</t>
  </si>
  <si>
    <t>0,0411</t>
  </si>
  <si>
    <t>0,3863</t>
  </si>
  <si>
    <t>0,9672</t>
  </si>
  <si>
    <t>0,0628</t>
  </si>
  <si>
    <t>0,4508</t>
  </si>
  <si>
    <t>0,6284</t>
  </si>
  <si>
    <t>0,7391</t>
  </si>
  <si>
    <t>0,1885</t>
  </si>
  <si>
    <t>0,3634</t>
  </si>
  <si>
    <t>0,3087</t>
  </si>
  <si>
    <t>0,7814</t>
  </si>
  <si>
    <t>0,2268</t>
  </si>
  <si>
    <t>0,7172</t>
  </si>
  <si>
    <t>0,7268</t>
  </si>
  <si>
    <t>0,6967</t>
  </si>
  <si>
    <t>0,8156</t>
  </si>
  <si>
    <t>0,4517</t>
  </si>
  <si>
    <t>0,6015</t>
  </si>
  <si>
    <t>0,4617</t>
  </si>
  <si>
    <t>0,4085</t>
  </si>
  <si>
    <t>0,4740</t>
  </si>
  <si>
    <t>0,8183</t>
  </si>
  <si>
    <t>0,5034</t>
  </si>
  <si>
    <t>0,3022</t>
  </si>
  <si>
    <t>0,6448</t>
  </si>
  <si>
    <t>0,3443</t>
  </si>
  <si>
    <t>0,6817</t>
  </si>
  <si>
    <t>0,5142</t>
  </si>
  <si>
    <t>0,5797</t>
  </si>
  <si>
    <t>0,4694</t>
  </si>
  <si>
    <t>0,5454</t>
  </si>
  <si>
    <t>0,4794</t>
  </si>
  <si>
    <t>0,5697</t>
  </si>
  <si>
    <t>0,5260</t>
  </si>
  <si>
    <t>0,4953</t>
  </si>
  <si>
    <t>0,4604</t>
  </si>
  <si>
    <t>0,5816</t>
  </si>
  <si>
    <t>0,4640</t>
  </si>
  <si>
    <t>0,4163</t>
  </si>
  <si>
    <t>0,4277</t>
  </si>
  <si>
    <t>0,4298</t>
  </si>
  <si>
    <t>0,4032</t>
  </si>
  <si>
    <t>0,4769</t>
  </si>
  <si>
    <t>0,4626</t>
  </si>
  <si>
    <t>0,4885</t>
  </si>
  <si>
    <t>0,4536</t>
  </si>
  <si>
    <t>0,4096</t>
  </si>
  <si>
    <t>0,4261</t>
  </si>
  <si>
    <t>0,5658</t>
  </si>
  <si>
    <t>0,5113</t>
  </si>
  <si>
    <t>0,4356</t>
  </si>
  <si>
    <t>0,4949</t>
  </si>
  <si>
    <t>0,4167</t>
  </si>
  <si>
    <t>0,4404</t>
  </si>
  <si>
    <t>0,5187</t>
  </si>
  <si>
    <t>0,5377</t>
  </si>
  <si>
    <t>0,4547</t>
  </si>
  <si>
    <t>0,5902</t>
  </si>
  <si>
    <t>0,3359</t>
  </si>
  <si>
    <t>0,4071</t>
  </si>
  <si>
    <t>0,3639</t>
  </si>
  <si>
    <t>0,3919</t>
  </si>
  <si>
    <t>0,3206</t>
  </si>
  <si>
    <t>0,7664</t>
  </si>
  <si>
    <t>0,4689</t>
  </si>
  <si>
    <t>0,6776</t>
  </si>
  <si>
    <t>0,6475</t>
  </si>
  <si>
    <t>0,0192</t>
  </si>
  <si>
    <t>0,8466</t>
  </si>
  <si>
    <t>0,8082</t>
  </si>
  <si>
    <t>0,7822</t>
  </si>
  <si>
    <t>0,5342</t>
  </si>
  <si>
    <t>0,9014</t>
  </si>
  <si>
    <t>0,4192</t>
  </si>
  <si>
    <t>0,9534</t>
  </si>
  <si>
    <t>0,5507</t>
  </si>
  <si>
    <t>0,3982</t>
  </si>
  <si>
    <t>0,4813</t>
  </si>
  <si>
    <t>0,3589</t>
  </si>
  <si>
    <t>0,4265</t>
  </si>
  <si>
    <t>0,5055</t>
  </si>
  <si>
    <t>0,7173</t>
  </si>
  <si>
    <t>0,5169</t>
  </si>
  <si>
    <t>0,4904</t>
  </si>
  <si>
    <t>0,5781</t>
  </si>
  <si>
    <t>0,2432</t>
  </si>
  <si>
    <t>0,9274</t>
  </si>
  <si>
    <t>0,7973</t>
  </si>
  <si>
    <t>0,5059</t>
  </si>
  <si>
    <t>0,6612</t>
  </si>
  <si>
    <t>0,5589</t>
  </si>
  <si>
    <t>0,5178</t>
  </si>
  <si>
    <t>0,7205</t>
  </si>
  <si>
    <t>0,5000</t>
  </si>
  <si>
    <t>0,7123</t>
  </si>
  <si>
    <t>0,6164</t>
  </si>
  <si>
    <t>0,4652</t>
  </si>
  <si>
    <t>0,4065</t>
  </si>
  <si>
    <t>0,3989</t>
  </si>
  <si>
    <t>0,6256</t>
  </si>
  <si>
    <t>0,5138</t>
  </si>
  <si>
    <t>0,4857</t>
  </si>
  <si>
    <t>0,5494</t>
  </si>
  <si>
    <t>0,4577</t>
  </si>
  <si>
    <t>0,5571</t>
  </si>
  <si>
    <t>0,5040</t>
  </si>
  <si>
    <t>0,5026</t>
  </si>
  <si>
    <t>0,4671</t>
  </si>
  <si>
    <t>0,4390</t>
  </si>
  <si>
    <t>0,4248</t>
  </si>
  <si>
    <t>0,4527</t>
  </si>
  <si>
    <t>0,6733</t>
  </si>
  <si>
    <t>0,3941</t>
  </si>
  <si>
    <t>0,4923</t>
  </si>
  <si>
    <t>0,5718</t>
  </si>
  <si>
    <t>0,3807</t>
  </si>
  <si>
    <t>0,5849</t>
  </si>
  <si>
    <t>0,4087</t>
  </si>
  <si>
    <t>0,4906</t>
  </si>
  <si>
    <t>0,5393</t>
  </si>
  <si>
    <t>0,4242</t>
  </si>
  <si>
    <t>0,4468</t>
  </si>
  <si>
    <t>0,4145</t>
  </si>
  <si>
    <t>0,4751</t>
  </si>
  <si>
    <t>0,4669</t>
  </si>
  <si>
    <t>0,6064</t>
  </si>
  <si>
    <t>0,4675</t>
  </si>
  <si>
    <t>0,6017</t>
  </si>
  <si>
    <t>0,4483</t>
  </si>
  <si>
    <t>0,3836</t>
  </si>
  <si>
    <t>0,4677</t>
  </si>
  <si>
    <t>0,3770</t>
  </si>
  <si>
    <t>0,2384</t>
  </si>
  <si>
    <t>0,1370</t>
  </si>
  <si>
    <t>0,4521</t>
  </si>
  <si>
    <t>Tabla de mortalidad masculina. Móstoles 2018.</t>
  </si>
  <si>
    <t>Tabla de mortalidad masculina. Móstoles 2019.</t>
  </si>
  <si>
    <t>Esperanza de vida de los hombres residentes en Móstoles a distintas edades, desde 2010.</t>
  </si>
  <si>
    <t>Tabla de mortalidad masculina. Móstoles 2020.</t>
  </si>
  <si>
    <t>Fuente: Dirección General de Economía. Comunidad de Madrid</t>
  </si>
  <si>
    <t>Tabla de mortalidad masculina. Móstoles 2021.</t>
  </si>
  <si>
    <t>Tabla de mortalidad masculina. Móstoles 2022.</t>
  </si>
  <si>
    <t>Tabla de mortalidad masculina. Móstoles 2023.</t>
  </si>
  <si>
    <t>Población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</si>
</sst>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.8000000000000007"/>
      <color rgb="FF333333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2" fontId="7" fillId="3" borderId="0" xfId="0" applyNumberFormat="1" applyFont="1" applyFill="1"/>
    <xf numFmtId="0" fontId="13" fillId="0" borderId="0" xfId="0" applyFont="1" applyFill="1" applyAlignment="1">
      <alignment horizontal="right" vertical="center" wrapText="1"/>
    </xf>
    <xf numFmtId="3" fontId="14" fillId="0" borderId="0" xfId="0" applyNumberFormat="1" applyFont="1" applyFill="1" applyBorder="1" applyAlignment="1">
      <alignment horizontal="right"/>
    </xf>
    <xf numFmtId="3" fontId="15" fillId="0" borderId="0" xfId="0" applyNumberFormat="1" applyFont="1"/>
    <xf numFmtId="3" fontId="0" fillId="0" borderId="0" xfId="0" applyNumberFormat="1" applyFont="1" applyFill="1" applyBorder="1"/>
    <xf numFmtId="3" fontId="0" fillId="0" borderId="0" xfId="0" applyNumberFormat="1" applyFont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2" fillId="0" borderId="0" xfId="0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/>
  </sheetViews>
  <sheetFormatPr baseColWidth="10" defaultRowHeight="12.75" x14ac:dyDescent="0.2"/>
  <cols>
    <col min="1" max="1" width="10" style="9" customWidth="1"/>
    <col min="2" max="15" width="10.7109375" style="9" customWidth="1"/>
    <col min="16" max="238" width="10.85546875" style="10"/>
    <col min="239" max="239" width="10" style="10" customWidth="1"/>
    <col min="240" max="269" width="10.7109375" style="10" customWidth="1"/>
    <col min="270" max="494" width="10.85546875" style="10"/>
    <col min="495" max="495" width="10" style="10" customWidth="1"/>
    <col min="496" max="525" width="10.7109375" style="10" customWidth="1"/>
    <col min="526" max="750" width="10.85546875" style="10"/>
    <col min="751" max="751" width="10" style="10" customWidth="1"/>
    <col min="752" max="781" width="10.7109375" style="10" customWidth="1"/>
    <col min="782" max="1006" width="10.85546875" style="10"/>
    <col min="1007" max="1007" width="10" style="10" customWidth="1"/>
    <col min="1008" max="1037" width="10.7109375" style="10" customWidth="1"/>
    <col min="1038" max="1262" width="10.85546875" style="10"/>
    <col min="1263" max="1263" width="10" style="10" customWidth="1"/>
    <col min="1264" max="1293" width="10.7109375" style="10" customWidth="1"/>
    <col min="1294" max="1518" width="10.85546875" style="10"/>
    <col min="1519" max="1519" width="10" style="10" customWidth="1"/>
    <col min="1520" max="1549" width="10.7109375" style="10" customWidth="1"/>
    <col min="1550" max="1774" width="10.85546875" style="10"/>
    <col min="1775" max="1775" width="10" style="10" customWidth="1"/>
    <col min="1776" max="1805" width="10.7109375" style="10" customWidth="1"/>
    <col min="1806" max="2030" width="10.85546875" style="10"/>
    <col min="2031" max="2031" width="10" style="10" customWidth="1"/>
    <col min="2032" max="2061" width="10.7109375" style="10" customWidth="1"/>
    <col min="2062" max="2286" width="10.85546875" style="10"/>
    <col min="2287" max="2287" width="10" style="10" customWidth="1"/>
    <col min="2288" max="2317" width="10.7109375" style="10" customWidth="1"/>
    <col min="2318" max="2542" width="10.85546875" style="10"/>
    <col min="2543" max="2543" width="10" style="10" customWidth="1"/>
    <col min="2544" max="2573" width="10.7109375" style="10" customWidth="1"/>
    <col min="2574" max="2798" width="10.85546875" style="10"/>
    <col min="2799" max="2799" width="10" style="10" customWidth="1"/>
    <col min="2800" max="2829" width="10.7109375" style="10" customWidth="1"/>
    <col min="2830" max="3054" width="10.85546875" style="10"/>
    <col min="3055" max="3055" width="10" style="10" customWidth="1"/>
    <col min="3056" max="3085" width="10.7109375" style="10" customWidth="1"/>
    <col min="3086" max="3310" width="10.85546875" style="10"/>
    <col min="3311" max="3311" width="10" style="10" customWidth="1"/>
    <col min="3312" max="3341" width="10.7109375" style="10" customWidth="1"/>
    <col min="3342" max="3566" width="10.85546875" style="10"/>
    <col min="3567" max="3567" width="10" style="10" customWidth="1"/>
    <col min="3568" max="3597" width="10.7109375" style="10" customWidth="1"/>
    <col min="3598" max="3822" width="10.85546875" style="10"/>
    <col min="3823" max="3823" width="10" style="10" customWidth="1"/>
    <col min="3824" max="3853" width="10.7109375" style="10" customWidth="1"/>
    <col min="3854" max="4078" width="10.85546875" style="10"/>
    <col min="4079" max="4079" width="10" style="10" customWidth="1"/>
    <col min="4080" max="4109" width="10.7109375" style="10" customWidth="1"/>
    <col min="4110" max="4334" width="10.85546875" style="10"/>
    <col min="4335" max="4335" width="10" style="10" customWidth="1"/>
    <col min="4336" max="4365" width="10.7109375" style="10" customWidth="1"/>
    <col min="4366" max="4590" width="10.85546875" style="10"/>
    <col min="4591" max="4591" width="10" style="10" customWidth="1"/>
    <col min="4592" max="4621" width="10.7109375" style="10" customWidth="1"/>
    <col min="4622" max="4846" width="10.85546875" style="10"/>
    <col min="4847" max="4847" width="10" style="10" customWidth="1"/>
    <col min="4848" max="4877" width="10.7109375" style="10" customWidth="1"/>
    <col min="4878" max="5102" width="10.85546875" style="10"/>
    <col min="5103" max="5103" width="10" style="10" customWidth="1"/>
    <col min="5104" max="5133" width="10.7109375" style="10" customWidth="1"/>
    <col min="5134" max="5358" width="10.85546875" style="10"/>
    <col min="5359" max="5359" width="10" style="10" customWidth="1"/>
    <col min="5360" max="5389" width="10.7109375" style="10" customWidth="1"/>
    <col min="5390" max="5614" width="10.85546875" style="10"/>
    <col min="5615" max="5615" width="10" style="10" customWidth="1"/>
    <col min="5616" max="5645" width="10.7109375" style="10" customWidth="1"/>
    <col min="5646" max="5870" width="10.85546875" style="10"/>
    <col min="5871" max="5871" width="10" style="10" customWidth="1"/>
    <col min="5872" max="5901" width="10.7109375" style="10" customWidth="1"/>
    <col min="5902" max="6126" width="10.85546875" style="10"/>
    <col min="6127" max="6127" width="10" style="10" customWidth="1"/>
    <col min="6128" max="6157" width="10.7109375" style="10" customWidth="1"/>
    <col min="6158" max="6382" width="10.85546875" style="10"/>
    <col min="6383" max="6383" width="10" style="10" customWidth="1"/>
    <col min="6384" max="6413" width="10.7109375" style="10" customWidth="1"/>
    <col min="6414" max="6638" width="10.85546875" style="10"/>
    <col min="6639" max="6639" width="10" style="10" customWidth="1"/>
    <col min="6640" max="6669" width="10.7109375" style="10" customWidth="1"/>
    <col min="6670" max="6894" width="10.85546875" style="10"/>
    <col min="6895" max="6895" width="10" style="10" customWidth="1"/>
    <col min="6896" max="6925" width="10.7109375" style="10" customWidth="1"/>
    <col min="6926" max="7150" width="10.85546875" style="10"/>
    <col min="7151" max="7151" width="10" style="10" customWidth="1"/>
    <col min="7152" max="7181" width="10.7109375" style="10" customWidth="1"/>
    <col min="7182" max="7406" width="10.85546875" style="10"/>
    <col min="7407" max="7407" width="10" style="10" customWidth="1"/>
    <col min="7408" max="7437" width="10.7109375" style="10" customWidth="1"/>
    <col min="7438" max="7662" width="10.85546875" style="10"/>
    <col min="7663" max="7663" width="10" style="10" customWidth="1"/>
    <col min="7664" max="7693" width="10.7109375" style="10" customWidth="1"/>
    <col min="7694" max="7918" width="10.85546875" style="10"/>
    <col min="7919" max="7919" width="10" style="10" customWidth="1"/>
    <col min="7920" max="7949" width="10.7109375" style="10" customWidth="1"/>
    <col min="7950" max="8174" width="10.85546875" style="10"/>
    <col min="8175" max="8175" width="10" style="10" customWidth="1"/>
    <col min="8176" max="8205" width="10.7109375" style="10" customWidth="1"/>
    <col min="8206" max="8430" width="10.85546875" style="10"/>
    <col min="8431" max="8431" width="10" style="10" customWidth="1"/>
    <col min="8432" max="8461" width="10.7109375" style="10" customWidth="1"/>
    <col min="8462" max="8686" width="10.85546875" style="10"/>
    <col min="8687" max="8687" width="10" style="10" customWidth="1"/>
    <col min="8688" max="8717" width="10.7109375" style="10" customWidth="1"/>
    <col min="8718" max="8942" width="10.85546875" style="10"/>
    <col min="8943" max="8943" width="10" style="10" customWidth="1"/>
    <col min="8944" max="8973" width="10.7109375" style="10" customWidth="1"/>
    <col min="8974" max="9198" width="10.85546875" style="10"/>
    <col min="9199" max="9199" width="10" style="10" customWidth="1"/>
    <col min="9200" max="9229" width="10.7109375" style="10" customWidth="1"/>
    <col min="9230" max="9454" width="10.85546875" style="10"/>
    <col min="9455" max="9455" width="10" style="10" customWidth="1"/>
    <col min="9456" max="9485" width="10.7109375" style="10" customWidth="1"/>
    <col min="9486" max="9710" width="10.85546875" style="10"/>
    <col min="9711" max="9711" width="10" style="10" customWidth="1"/>
    <col min="9712" max="9741" width="10.7109375" style="10" customWidth="1"/>
    <col min="9742" max="9966" width="10.85546875" style="10"/>
    <col min="9967" max="9967" width="10" style="10" customWidth="1"/>
    <col min="9968" max="9997" width="10.7109375" style="10" customWidth="1"/>
    <col min="9998" max="10222" width="10.85546875" style="10"/>
    <col min="10223" max="10223" width="10" style="10" customWidth="1"/>
    <col min="10224" max="10253" width="10.7109375" style="10" customWidth="1"/>
    <col min="10254" max="10478" width="10.85546875" style="10"/>
    <col min="10479" max="10479" width="10" style="10" customWidth="1"/>
    <col min="10480" max="10509" width="10.7109375" style="10" customWidth="1"/>
    <col min="10510" max="10734" width="10.85546875" style="10"/>
    <col min="10735" max="10735" width="10" style="10" customWidth="1"/>
    <col min="10736" max="10765" width="10.7109375" style="10" customWidth="1"/>
    <col min="10766" max="10990" width="10.85546875" style="10"/>
    <col min="10991" max="10991" width="10" style="10" customWidth="1"/>
    <col min="10992" max="11021" width="10.7109375" style="10" customWidth="1"/>
    <col min="11022" max="11246" width="10.85546875" style="10"/>
    <col min="11247" max="11247" width="10" style="10" customWidth="1"/>
    <col min="11248" max="11277" width="10.7109375" style="10" customWidth="1"/>
    <col min="11278" max="11502" width="10.85546875" style="10"/>
    <col min="11503" max="11503" width="10" style="10" customWidth="1"/>
    <col min="11504" max="11533" width="10.7109375" style="10" customWidth="1"/>
    <col min="11534" max="11758" width="10.85546875" style="10"/>
    <col min="11759" max="11759" width="10" style="10" customWidth="1"/>
    <col min="11760" max="11789" width="10.7109375" style="10" customWidth="1"/>
    <col min="11790" max="12014" width="10.85546875" style="10"/>
    <col min="12015" max="12015" width="10" style="10" customWidth="1"/>
    <col min="12016" max="12045" width="10.7109375" style="10" customWidth="1"/>
    <col min="12046" max="12270" width="10.85546875" style="10"/>
    <col min="12271" max="12271" width="10" style="10" customWidth="1"/>
    <col min="12272" max="12301" width="10.7109375" style="10" customWidth="1"/>
    <col min="12302" max="12526" width="10.85546875" style="10"/>
    <col min="12527" max="12527" width="10" style="10" customWidth="1"/>
    <col min="12528" max="12557" width="10.7109375" style="10" customWidth="1"/>
    <col min="12558" max="12782" width="10.85546875" style="10"/>
    <col min="12783" max="12783" width="10" style="10" customWidth="1"/>
    <col min="12784" max="12813" width="10.7109375" style="10" customWidth="1"/>
    <col min="12814" max="13038" width="10.85546875" style="10"/>
    <col min="13039" max="13039" width="10" style="10" customWidth="1"/>
    <col min="13040" max="13069" width="10.7109375" style="10" customWidth="1"/>
    <col min="13070" max="13294" width="10.85546875" style="10"/>
    <col min="13295" max="13295" width="10" style="10" customWidth="1"/>
    <col min="13296" max="13325" width="10.7109375" style="10" customWidth="1"/>
    <col min="13326" max="13550" width="10.85546875" style="10"/>
    <col min="13551" max="13551" width="10" style="10" customWidth="1"/>
    <col min="13552" max="13581" width="10.7109375" style="10" customWidth="1"/>
    <col min="13582" max="13806" width="10.85546875" style="10"/>
    <col min="13807" max="13807" width="10" style="10" customWidth="1"/>
    <col min="13808" max="13837" width="10.7109375" style="10" customWidth="1"/>
    <col min="13838" max="14062" width="10.85546875" style="10"/>
    <col min="14063" max="14063" width="10" style="10" customWidth="1"/>
    <col min="14064" max="14093" width="10.7109375" style="10" customWidth="1"/>
    <col min="14094" max="14318" width="10.85546875" style="10"/>
    <col min="14319" max="14319" width="10" style="10" customWidth="1"/>
    <col min="14320" max="14349" width="10.7109375" style="10" customWidth="1"/>
    <col min="14350" max="14574" width="10.85546875" style="10"/>
    <col min="14575" max="14575" width="10" style="10" customWidth="1"/>
    <col min="14576" max="14605" width="10.7109375" style="10" customWidth="1"/>
    <col min="14606" max="14830" width="10.85546875" style="10"/>
    <col min="14831" max="14831" width="10" style="10" customWidth="1"/>
    <col min="14832" max="14861" width="10.7109375" style="10" customWidth="1"/>
    <col min="14862" max="15086" width="10.85546875" style="10"/>
    <col min="15087" max="15087" width="10" style="10" customWidth="1"/>
    <col min="15088" max="15117" width="10.7109375" style="10" customWidth="1"/>
    <col min="15118" max="15342" width="10.85546875" style="10"/>
    <col min="15343" max="15343" width="10" style="10" customWidth="1"/>
    <col min="15344" max="15373" width="10.7109375" style="10" customWidth="1"/>
    <col min="15374" max="15598" width="10.85546875" style="10"/>
    <col min="15599" max="15599" width="10" style="10" customWidth="1"/>
    <col min="15600" max="15629" width="10.7109375" style="10" customWidth="1"/>
    <col min="15630" max="15854" width="10.85546875" style="10"/>
    <col min="15855" max="15855" width="10" style="10" customWidth="1"/>
    <col min="15856" max="15885" width="10.7109375" style="10" customWidth="1"/>
    <col min="15886" max="16110" width="10.85546875" style="10"/>
    <col min="16111" max="16111" width="10" style="10" customWidth="1"/>
    <col min="16112" max="16141" width="10.7109375" style="10" customWidth="1"/>
    <col min="16142" max="16384" width="10.85546875" style="10"/>
  </cols>
  <sheetData>
    <row r="4" spans="1:15" s="24" customFormat="1" ht="15.75" x14ac:dyDescent="0.25">
      <c r="A4" s="2" t="s">
        <v>251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x14ac:dyDescent="0.2">
      <c r="A5" s="13"/>
    </row>
    <row r="6" spans="1:15" s="41" customFormat="1" x14ac:dyDescent="0.2">
      <c r="A6" s="40" t="s">
        <v>23</v>
      </c>
      <c r="B6" s="40">
        <v>2023</v>
      </c>
      <c r="C6" s="40">
        <v>2022</v>
      </c>
      <c r="D6" s="40">
        <v>2021</v>
      </c>
      <c r="E6" s="40">
        <v>2020</v>
      </c>
      <c r="F6" s="40">
        <v>2019</v>
      </c>
      <c r="G6" s="40">
        <v>2018</v>
      </c>
      <c r="H6" s="40">
        <v>2017</v>
      </c>
      <c r="I6" s="40">
        <v>2016</v>
      </c>
      <c r="J6" s="40">
        <v>2015</v>
      </c>
      <c r="K6" s="40">
        <v>2014</v>
      </c>
      <c r="L6" s="40">
        <v>2013</v>
      </c>
      <c r="M6" s="40">
        <v>2012</v>
      </c>
      <c r="N6" s="40">
        <v>2011</v>
      </c>
      <c r="O6" s="40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5"/>
      <c r="L7" s="5"/>
      <c r="M7" s="5"/>
      <c r="N7" s="5"/>
      <c r="O7" s="5"/>
    </row>
    <row r="8" spans="1:15" x14ac:dyDescent="0.2">
      <c r="A8" s="17">
        <v>0</v>
      </c>
      <c r="B8" s="51">
        <v>81.980746849455002</v>
      </c>
      <c r="C8" s="51">
        <v>81.142419477355404</v>
      </c>
      <c r="D8" s="51">
        <v>81.504813468897481</v>
      </c>
      <c r="E8" s="51">
        <v>79.665588700669403</v>
      </c>
      <c r="F8" s="51">
        <v>81.978392516221618</v>
      </c>
      <c r="G8" s="51">
        <v>81.722762883639604</v>
      </c>
      <c r="H8" s="51">
        <v>81.408888012085612</v>
      </c>
      <c r="I8" s="51">
        <v>82.116340057877167</v>
      </c>
      <c r="J8" s="51">
        <v>81.071804755690579</v>
      </c>
      <c r="K8" s="51">
        <v>81.609161916239927</v>
      </c>
      <c r="L8" s="51">
        <v>80.992192667457175</v>
      </c>
      <c r="M8" s="51">
        <v>80.600369808133323</v>
      </c>
      <c r="N8" s="51">
        <v>81.655328107909583</v>
      </c>
      <c r="O8" s="51">
        <v>82.107211802888003</v>
      </c>
    </row>
    <row r="9" spans="1:15" x14ac:dyDescent="0.2">
      <c r="A9" s="17">
        <v>10</v>
      </c>
      <c r="B9" s="65">
        <v>72.091651837550614</v>
      </c>
      <c r="C9" s="65">
        <v>71.663947361393028</v>
      </c>
      <c r="D9" s="65">
        <v>71.70131686527337</v>
      </c>
      <c r="E9" s="65">
        <v>69.944294558810029</v>
      </c>
      <c r="F9" s="65">
        <v>72.154087163156845</v>
      </c>
      <c r="G9" s="65">
        <v>71.96521889224752</v>
      </c>
      <c r="H9" s="65">
        <v>71.795642478327736</v>
      </c>
      <c r="I9" s="65">
        <v>72.116340057877167</v>
      </c>
      <c r="J9" s="65">
        <v>71.296798257227252</v>
      </c>
      <c r="K9" s="65">
        <v>72.310644738081365</v>
      </c>
      <c r="L9" s="65">
        <v>71.302095276761989</v>
      </c>
      <c r="M9" s="65">
        <v>70.969704282241352</v>
      </c>
      <c r="N9" s="65">
        <v>71.88001501191232</v>
      </c>
      <c r="O9" s="65">
        <v>72.417556249288836</v>
      </c>
    </row>
    <row r="10" spans="1:15" x14ac:dyDescent="0.2">
      <c r="A10" s="17">
        <v>20</v>
      </c>
      <c r="B10" s="51">
        <v>62.154836650013735</v>
      </c>
      <c r="C10" s="51">
        <v>61.789633213148981</v>
      </c>
      <c r="D10" s="51">
        <v>61.766484452859295</v>
      </c>
      <c r="E10" s="51">
        <v>60.008187562106947</v>
      </c>
      <c r="F10" s="51">
        <v>62.223575105629678</v>
      </c>
      <c r="G10" s="51">
        <v>62.109078445930571</v>
      </c>
      <c r="H10" s="51">
        <v>61.795642478327728</v>
      </c>
      <c r="I10" s="51">
        <v>62.116340057877174</v>
      </c>
      <c r="J10" s="51">
        <v>61.296798257227259</v>
      </c>
      <c r="K10" s="51">
        <v>62.310644738081358</v>
      </c>
      <c r="L10" s="51">
        <v>61.375897584774435</v>
      </c>
      <c r="M10" s="51">
        <v>60.96970428224131</v>
      </c>
      <c r="N10" s="51">
        <v>61.880015011912334</v>
      </c>
      <c r="O10" s="51">
        <v>62.490192674907888</v>
      </c>
    </row>
    <row r="11" spans="1:15" x14ac:dyDescent="0.2">
      <c r="A11" s="17">
        <v>30</v>
      </c>
      <c r="B11" s="65">
        <v>52.202401519810714</v>
      </c>
      <c r="C11" s="65">
        <v>52.109577896692109</v>
      </c>
      <c r="D11" s="65">
        <v>51.877004449351048</v>
      </c>
      <c r="E11" s="65">
        <v>50.161036098560373</v>
      </c>
      <c r="F11" s="65">
        <v>52.330165395109518</v>
      </c>
      <c r="G11" s="65">
        <v>52.266299796016639</v>
      </c>
      <c r="H11" s="65">
        <v>51.925047542401984</v>
      </c>
      <c r="I11" s="65">
        <v>52.310154926896793</v>
      </c>
      <c r="J11" s="65">
        <v>51.583458036028958</v>
      </c>
      <c r="K11" s="65">
        <v>52.352600795115904</v>
      </c>
      <c r="L11" s="65">
        <v>51.496277593629408</v>
      </c>
      <c r="M11" s="65">
        <v>51.130883363561381</v>
      </c>
      <c r="N11" s="65">
        <v>52.053286946833012</v>
      </c>
      <c r="O11" s="65">
        <v>52.539985069546205</v>
      </c>
    </row>
    <row r="12" spans="1:15" x14ac:dyDescent="0.2">
      <c r="A12" s="17">
        <v>40</v>
      </c>
      <c r="B12" s="51">
        <v>42.521813714938737</v>
      </c>
      <c r="C12" s="51">
        <v>42.360747889765179</v>
      </c>
      <c r="D12" s="51">
        <v>42.04344502700927</v>
      </c>
      <c r="E12" s="51">
        <v>40.349142624441726</v>
      </c>
      <c r="F12" s="51">
        <v>42.526112042474921</v>
      </c>
      <c r="G12" s="51">
        <v>42.581172544152714</v>
      </c>
      <c r="H12" s="51">
        <v>42.225858993745007</v>
      </c>
      <c r="I12" s="51">
        <v>42.488642218515928</v>
      </c>
      <c r="J12" s="51">
        <v>41.87880800228077</v>
      </c>
      <c r="K12" s="51">
        <v>42.615361267347581</v>
      </c>
      <c r="L12" s="51">
        <v>41.673073820792112</v>
      </c>
      <c r="M12" s="51">
        <v>41.23730416119836</v>
      </c>
      <c r="N12" s="51">
        <v>42.333562215443763</v>
      </c>
      <c r="O12" s="51">
        <v>42.686198400343301</v>
      </c>
    </row>
    <row r="13" spans="1:15" x14ac:dyDescent="0.2">
      <c r="A13" s="17">
        <v>50</v>
      </c>
      <c r="B13" s="65">
        <v>33.059619699189049</v>
      </c>
      <c r="C13" s="65">
        <v>32.871573115520683</v>
      </c>
      <c r="D13" s="65">
        <v>32.495794725510208</v>
      </c>
      <c r="E13" s="65">
        <v>30.823215866640517</v>
      </c>
      <c r="F13" s="65">
        <v>32.962187525131604</v>
      </c>
      <c r="G13" s="65">
        <v>33.107923721181535</v>
      </c>
      <c r="H13" s="65">
        <v>32.675481710599357</v>
      </c>
      <c r="I13" s="65">
        <v>33.086335347775687</v>
      </c>
      <c r="J13" s="65">
        <v>32.619487787580738</v>
      </c>
      <c r="K13" s="65">
        <v>33.176304252763565</v>
      </c>
      <c r="L13" s="65">
        <v>32.260856659383712</v>
      </c>
      <c r="M13" s="65">
        <v>31.749355857144</v>
      </c>
      <c r="N13" s="65">
        <v>33.004034345637059</v>
      </c>
      <c r="O13" s="65">
        <v>33.149989909720858</v>
      </c>
    </row>
    <row r="14" spans="1:15" x14ac:dyDescent="0.2">
      <c r="A14" s="17">
        <v>60</v>
      </c>
      <c r="B14" s="51">
        <v>24.223876550620176</v>
      </c>
      <c r="C14" s="51">
        <v>24.366284971305042</v>
      </c>
      <c r="D14" s="51">
        <v>23.654897601177154</v>
      </c>
      <c r="E14" s="51">
        <v>22.214717277243185</v>
      </c>
      <c r="F14" s="51">
        <v>24.098667932331036</v>
      </c>
      <c r="G14" s="51">
        <v>24.041723801041464</v>
      </c>
      <c r="H14" s="51">
        <v>24.07197356091179</v>
      </c>
      <c r="I14" s="51">
        <v>24.235892845343205</v>
      </c>
      <c r="J14" s="51">
        <v>23.648754982337319</v>
      </c>
      <c r="K14" s="51">
        <v>24.036654651641882</v>
      </c>
      <c r="L14" s="51">
        <v>23.418356964232508</v>
      </c>
      <c r="M14" s="51">
        <v>23.163630190745298</v>
      </c>
      <c r="N14" s="51">
        <v>24.101955565612361</v>
      </c>
      <c r="O14" s="51">
        <v>24.31071632961245</v>
      </c>
    </row>
    <row r="15" spans="1:15" x14ac:dyDescent="0.2">
      <c r="A15" s="17">
        <v>70</v>
      </c>
      <c r="B15" s="65">
        <v>16.534257515361645</v>
      </c>
      <c r="C15" s="65">
        <v>16.340344063729855</v>
      </c>
      <c r="D15" s="65">
        <v>15.618075880432388</v>
      </c>
      <c r="E15" s="65">
        <v>14.456937619412342</v>
      </c>
      <c r="F15" s="65">
        <v>16.183118069356247</v>
      </c>
      <c r="G15" s="65">
        <v>15.921785351669836</v>
      </c>
      <c r="H15" s="65">
        <v>15.83322138387911</v>
      </c>
      <c r="I15" s="65">
        <v>16.038411323963913</v>
      </c>
      <c r="J15" s="65">
        <v>15.725917851685226</v>
      </c>
      <c r="K15" s="65">
        <v>16.228665552950268</v>
      </c>
      <c r="L15" s="65">
        <v>15.250240637480751</v>
      </c>
      <c r="M15" s="65">
        <v>15.333295746273688</v>
      </c>
      <c r="N15" s="65">
        <v>16.320934015791266</v>
      </c>
      <c r="O15" s="65">
        <v>16.013836056225156</v>
      </c>
    </row>
    <row r="16" spans="1:15" x14ac:dyDescent="0.2">
      <c r="A16" s="17">
        <v>80</v>
      </c>
      <c r="B16" s="51">
        <v>9.5721097938277122</v>
      </c>
      <c r="C16" s="51">
        <v>9.7203895753894383</v>
      </c>
      <c r="D16" s="51">
        <v>8.9271540541088044</v>
      </c>
      <c r="E16" s="51">
        <v>7.8338224390718363</v>
      </c>
      <c r="F16" s="51">
        <v>9.1000644066338214</v>
      </c>
      <c r="G16" s="51">
        <v>9.1706321368521042</v>
      </c>
      <c r="H16" s="51">
        <v>8.478673991681692</v>
      </c>
      <c r="I16" s="51">
        <v>9.310794052025674</v>
      </c>
      <c r="J16" s="51">
        <v>9.1242737086456884</v>
      </c>
      <c r="K16" s="51">
        <v>10.019608903794545</v>
      </c>
      <c r="L16" s="51">
        <v>8.7855557836945071</v>
      </c>
      <c r="M16" s="51">
        <v>8.68216618100851</v>
      </c>
      <c r="N16" s="51">
        <v>9.9105578146544051</v>
      </c>
      <c r="O16" s="51">
        <v>9.2838148815797989</v>
      </c>
    </row>
    <row r="17" spans="1:15" x14ac:dyDescent="0.2">
      <c r="A17" s="17">
        <v>90</v>
      </c>
      <c r="B17" s="65">
        <v>4.6379542160064284</v>
      </c>
      <c r="C17" s="65">
        <v>4.8855653792481313</v>
      </c>
      <c r="D17" s="65">
        <v>4.3668825763101768</v>
      </c>
      <c r="E17" s="65">
        <v>3.1545001801195247</v>
      </c>
      <c r="F17" s="65">
        <v>4.195678391328296</v>
      </c>
      <c r="G17" s="65">
        <v>3.9145906304321527</v>
      </c>
      <c r="H17" s="65">
        <v>4.2524437384912925</v>
      </c>
      <c r="I17" s="65">
        <v>4.4061089433899596</v>
      </c>
      <c r="J17" s="65">
        <v>4.6322093299406042</v>
      </c>
      <c r="K17" s="65">
        <v>5.4716049726509848</v>
      </c>
      <c r="L17" s="65">
        <v>5.178299221494612</v>
      </c>
      <c r="M17" s="65">
        <v>4.0757711860176755</v>
      </c>
      <c r="N17" s="65">
        <v>4.5340877724515725</v>
      </c>
      <c r="O17" s="65">
        <v>5.0582967930855096</v>
      </c>
    </row>
    <row r="18" spans="1:15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20"/>
      <c r="L18" s="20"/>
      <c r="M18" s="20"/>
      <c r="N18" s="20"/>
      <c r="O18" s="20"/>
    </row>
    <row r="19" spans="1:15" x14ac:dyDescent="0.2">
      <c r="A19" s="13"/>
    </row>
    <row r="20" spans="1:15" ht="14.25" x14ac:dyDescent="0.2">
      <c r="A20" s="7"/>
    </row>
    <row r="21" spans="1:15" x14ac:dyDescent="0.2">
      <c r="A21" s="13"/>
    </row>
    <row r="22" spans="1:15" s="26" customFormat="1" ht="11.25" x14ac:dyDescent="0.2">
      <c r="A22" s="4" t="s">
        <v>253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64" t="s">
        <v>3</v>
      </c>
      <c r="F6" s="64" t="s">
        <v>4</v>
      </c>
      <c r="G6" s="6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4" t="s">
        <v>10</v>
      </c>
    </row>
    <row r="7" spans="1:13" s="41" customFormat="1" x14ac:dyDescent="0.2">
      <c r="A7" s="45"/>
      <c r="B7" s="46"/>
      <c r="C7" s="47">
        <v>42370</v>
      </c>
      <c r="D7" s="48">
        <v>42736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0</v>
      </c>
      <c r="C9" s="54">
        <v>1068</v>
      </c>
      <c r="D9" s="54">
        <v>1055</v>
      </c>
      <c r="E9" s="62" t="s">
        <v>47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8211634.0057877172</v>
      </c>
      <c r="L9" s="30">
        <f>K9/H9</f>
        <v>82.116340057877167</v>
      </c>
    </row>
    <row r="10" spans="1:13" x14ac:dyDescent="0.2">
      <c r="A10" s="17">
        <v>1</v>
      </c>
      <c r="B10" s="54">
        <v>0</v>
      </c>
      <c r="C10" s="54">
        <v>1062</v>
      </c>
      <c r="D10" s="54">
        <v>1086</v>
      </c>
      <c r="E10" s="62" t="s">
        <v>47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8111634.0057877172</v>
      </c>
      <c r="L10" s="16">
        <f t="shared" ref="L10:L73" si="5">K10/H10</f>
        <v>81.116340057877167</v>
      </c>
    </row>
    <row r="11" spans="1:13" x14ac:dyDescent="0.2">
      <c r="A11" s="17">
        <v>2</v>
      </c>
      <c r="B11" s="54">
        <v>0</v>
      </c>
      <c r="C11" s="54">
        <v>1021</v>
      </c>
      <c r="D11" s="54">
        <v>1055</v>
      </c>
      <c r="E11" s="62" t="s">
        <v>47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8011634.0057877172</v>
      </c>
      <c r="L11" s="16">
        <f t="shared" si="5"/>
        <v>80.116340057877167</v>
      </c>
    </row>
    <row r="12" spans="1:13" x14ac:dyDescent="0.2">
      <c r="A12" s="17">
        <v>3</v>
      </c>
      <c r="B12" s="54">
        <v>0</v>
      </c>
      <c r="C12" s="54">
        <v>1080</v>
      </c>
      <c r="D12" s="54">
        <v>1006</v>
      </c>
      <c r="E12" s="62" t="s">
        <v>47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7911634.0057877172</v>
      </c>
      <c r="L12" s="16">
        <f t="shared" si="5"/>
        <v>79.116340057877167</v>
      </c>
    </row>
    <row r="13" spans="1:13" x14ac:dyDescent="0.2">
      <c r="A13" s="17">
        <v>4</v>
      </c>
      <c r="B13" s="54">
        <v>0</v>
      </c>
      <c r="C13" s="54">
        <v>1060</v>
      </c>
      <c r="D13" s="54">
        <v>1078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7811634.0057877172</v>
      </c>
      <c r="L13" s="16">
        <f t="shared" si="5"/>
        <v>78.116340057877167</v>
      </c>
    </row>
    <row r="14" spans="1:13" x14ac:dyDescent="0.2">
      <c r="A14" s="17">
        <v>5</v>
      </c>
      <c r="B14" s="54">
        <v>0</v>
      </c>
      <c r="C14" s="54">
        <v>1100</v>
      </c>
      <c r="D14" s="54">
        <v>1057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7711634.0057877172</v>
      </c>
      <c r="L14" s="16">
        <f t="shared" si="5"/>
        <v>77.116340057877167</v>
      </c>
    </row>
    <row r="15" spans="1:13" x14ac:dyDescent="0.2">
      <c r="A15" s="17">
        <v>6</v>
      </c>
      <c r="B15" s="54">
        <v>0</v>
      </c>
      <c r="C15" s="54">
        <v>1070</v>
      </c>
      <c r="D15" s="54">
        <v>1090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7611634.0057877172</v>
      </c>
      <c r="L15" s="16">
        <f t="shared" si="5"/>
        <v>76.116340057877167</v>
      </c>
    </row>
    <row r="16" spans="1:13" x14ac:dyDescent="0.2">
      <c r="A16" s="17">
        <v>7</v>
      </c>
      <c r="B16" s="54">
        <v>0</v>
      </c>
      <c r="C16" s="54">
        <v>1084</v>
      </c>
      <c r="D16" s="54">
        <v>1075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7511634.0057877172</v>
      </c>
      <c r="L16" s="16">
        <f t="shared" si="5"/>
        <v>75.116340057877167</v>
      </c>
    </row>
    <row r="17" spans="1:12" x14ac:dyDescent="0.2">
      <c r="A17" s="17">
        <v>8</v>
      </c>
      <c r="B17" s="54">
        <v>0</v>
      </c>
      <c r="C17" s="54">
        <v>995</v>
      </c>
      <c r="D17" s="54">
        <v>1087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7411634.0057877172</v>
      </c>
      <c r="L17" s="16">
        <f t="shared" si="5"/>
        <v>74.116340057877167</v>
      </c>
    </row>
    <row r="18" spans="1:12" x14ac:dyDescent="0.2">
      <c r="A18" s="17">
        <v>9</v>
      </c>
      <c r="B18" s="54">
        <v>0</v>
      </c>
      <c r="C18" s="54">
        <v>1018</v>
      </c>
      <c r="D18" s="54">
        <v>988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7311634.0057877172</v>
      </c>
      <c r="L18" s="16">
        <f t="shared" si="5"/>
        <v>73.116340057877167</v>
      </c>
    </row>
    <row r="19" spans="1:12" x14ac:dyDescent="0.2">
      <c r="A19" s="17">
        <v>10</v>
      </c>
      <c r="B19" s="54">
        <v>0</v>
      </c>
      <c r="C19" s="54">
        <v>956</v>
      </c>
      <c r="D19" s="54">
        <v>1024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7211634.0057877172</v>
      </c>
      <c r="L19" s="16">
        <f t="shared" si="5"/>
        <v>72.116340057877167</v>
      </c>
    </row>
    <row r="20" spans="1:12" x14ac:dyDescent="0.2">
      <c r="A20" s="17">
        <v>11</v>
      </c>
      <c r="B20" s="54">
        <v>0</v>
      </c>
      <c r="C20" s="54">
        <v>999</v>
      </c>
      <c r="D20" s="54">
        <v>963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7111634.0057877172</v>
      </c>
      <c r="L20" s="16">
        <f t="shared" si="5"/>
        <v>71.116340057877167</v>
      </c>
    </row>
    <row r="21" spans="1:12" x14ac:dyDescent="0.2">
      <c r="A21" s="17">
        <v>12</v>
      </c>
      <c r="B21" s="54">
        <v>0</v>
      </c>
      <c r="C21" s="54">
        <v>927</v>
      </c>
      <c r="D21" s="54">
        <v>1011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7011634.0057877172</v>
      </c>
      <c r="L21" s="16">
        <f t="shared" si="5"/>
        <v>70.116340057877167</v>
      </c>
    </row>
    <row r="22" spans="1:12" x14ac:dyDescent="0.2">
      <c r="A22" s="17">
        <v>13</v>
      </c>
      <c r="B22" s="54">
        <v>0</v>
      </c>
      <c r="C22" s="54">
        <v>878</v>
      </c>
      <c r="D22" s="54">
        <v>944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6911634.0057877172</v>
      </c>
      <c r="L22" s="16">
        <f t="shared" si="5"/>
        <v>69.116340057877167</v>
      </c>
    </row>
    <row r="23" spans="1:12" x14ac:dyDescent="0.2">
      <c r="A23" s="17">
        <v>14</v>
      </c>
      <c r="B23" s="54">
        <v>0</v>
      </c>
      <c r="C23" s="54">
        <v>852</v>
      </c>
      <c r="D23" s="54">
        <v>891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6811634.0057877172</v>
      </c>
      <c r="L23" s="16">
        <f t="shared" si="5"/>
        <v>68.116340057877167</v>
      </c>
    </row>
    <row r="24" spans="1:12" x14ac:dyDescent="0.2">
      <c r="A24" s="17">
        <v>15</v>
      </c>
      <c r="B24" s="54">
        <v>0</v>
      </c>
      <c r="C24" s="54">
        <v>898</v>
      </c>
      <c r="D24" s="54">
        <v>861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6711634.0057877172</v>
      </c>
      <c r="L24" s="16">
        <f t="shared" si="5"/>
        <v>67.116340057877167</v>
      </c>
    </row>
    <row r="25" spans="1:12" x14ac:dyDescent="0.2">
      <c r="A25" s="17">
        <v>16</v>
      </c>
      <c r="B25" s="54">
        <v>0</v>
      </c>
      <c r="C25" s="54">
        <v>858</v>
      </c>
      <c r="D25" s="54">
        <v>914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6611634.0057877172</v>
      </c>
      <c r="L25" s="16">
        <f t="shared" si="5"/>
        <v>66.116340057877167</v>
      </c>
    </row>
    <row r="26" spans="1:12" x14ac:dyDescent="0.2">
      <c r="A26" s="17">
        <v>17</v>
      </c>
      <c r="B26" s="54">
        <v>0</v>
      </c>
      <c r="C26" s="54">
        <v>854</v>
      </c>
      <c r="D26" s="54">
        <v>869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6511634.0057877172</v>
      </c>
      <c r="L26" s="16">
        <f t="shared" si="5"/>
        <v>65.116340057877167</v>
      </c>
    </row>
    <row r="27" spans="1:12" x14ac:dyDescent="0.2">
      <c r="A27" s="17">
        <v>18</v>
      </c>
      <c r="B27" s="54">
        <v>0</v>
      </c>
      <c r="C27" s="54">
        <v>823</v>
      </c>
      <c r="D27" s="54">
        <v>888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6411634.0057877172</v>
      </c>
      <c r="L27" s="16">
        <f t="shared" si="5"/>
        <v>64.116340057877167</v>
      </c>
    </row>
    <row r="28" spans="1:12" x14ac:dyDescent="0.2">
      <c r="A28" s="17">
        <v>19</v>
      </c>
      <c r="B28" s="54">
        <v>0</v>
      </c>
      <c r="C28" s="54">
        <v>924</v>
      </c>
      <c r="D28" s="54">
        <v>854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6311634.0057877172</v>
      </c>
      <c r="L28" s="16">
        <f t="shared" si="5"/>
        <v>63.116340057877174</v>
      </c>
    </row>
    <row r="29" spans="1:12" x14ac:dyDescent="0.2">
      <c r="A29" s="17">
        <v>20</v>
      </c>
      <c r="B29" s="54">
        <v>0</v>
      </c>
      <c r="C29" s="54">
        <v>891</v>
      </c>
      <c r="D29" s="54">
        <v>940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6211634.0057877172</v>
      </c>
      <c r="L29" s="16">
        <f t="shared" si="5"/>
        <v>62.116340057877174</v>
      </c>
    </row>
    <row r="30" spans="1:12" x14ac:dyDescent="0.2">
      <c r="A30" s="17">
        <v>21</v>
      </c>
      <c r="B30" s="54">
        <v>0</v>
      </c>
      <c r="C30" s="54">
        <v>915</v>
      </c>
      <c r="D30" s="54">
        <v>916</v>
      </c>
      <c r="E30" s="62" t="s">
        <v>47</v>
      </c>
      <c r="F30" s="15">
        <f t="shared" si="3"/>
        <v>0</v>
      </c>
      <c r="G30" s="15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6111634.0057877172</v>
      </c>
      <c r="L30" s="16">
        <f t="shared" si="5"/>
        <v>61.116340057877174</v>
      </c>
    </row>
    <row r="31" spans="1:12" x14ac:dyDescent="0.2">
      <c r="A31" s="17">
        <v>22</v>
      </c>
      <c r="B31" s="54">
        <v>0</v>
      </c>
      <c r="C31" s="54">
        <v>1008</v>
      </c>
      <c r="D31" s="54">
        <v>920</v>
      </c>
      <c r="E31" s="62" t="s">
        <v>47</v>
      </c>
      <c r="F31" s="15">
        <f t="shared" si="3"/>
        <v>0</v>
      </c>
      <c r="G31" s="15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6011634.0057877172</v>
      </c>
      <c r="L31" s="16">
        <f t="shared" si="5"/>
        <v>60.116340057877174</v>
      </c>
    </row>
    <row r="32" spans="1:12" x14ac:dyDescent="0.2">
      <c r="A32" s="17">
        <v>23</v>
      </c>
      <c r="B32" s="54">
        <v>0</v>
      </c>
      <c r="C32" s="54">
        <v>1063</v>
      </c>
      <c r="D32" s="54">
        <v>1019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5911634.0057877172</v>
      </c>
      <c r="L32" s="16">
        <f t="shared" si="5"/>
        <v>59.116340057877174</v>
      </c>
    </row>
    <row r="33" spans="1:12" x14ac:dyDescent="0.2">
      <c r="A33" s="17">
        <v>24</v>
      </c>
      <c r="B33" s="54">
        <v>1</v>
      </c>
      <c r="C33" s="54">
        <v>1108</v>
      </c>
      <c r="D33" s="54">
        <v>1080</v>
      </c>
      <c r="E33" s="62" t="s">
        <v>116</v>
      </c>
      <c r="F33" s="15">
        <f t="shared" si="3"/>
        <v>9.1407678244972577E-4</v>
      </c>
      <c r="G33" s="15">
        <f t="shared" si="0"/>
        <v>9.1404937767862167E-4</v>
      </c>
      <c r="H33" s="13">
        <f t="shared" si="6"/>
        <v>100000</v>
      </c>
      <c r="I33" s="13">
        <f t="shared" si="4"/>
        <v>91.404937767862165</v>
      </c>
      <c r="J33" s="13">
        <f t="shared" si="1"/>
        <v>99997.00191804122</v>
      </c>
      <c r="K33" s="13">
        <f t="shared" si="2"/>
        <v>5811634.0057877172</v>
      </c>
      <c r="L33" s="16">
        <f t="shared" si="5"/>
        <v>58.116340057877174</v>
      </c>
    </row>
    <row r="34" spans="1:12" x14ac:dyDescent="0.2">
      <c r="A34" s="17">
        <v>25</v>
      </c>
      <c r="B34" s="54">
        <v>1</v>
      </c>
      <c r="C34" s="54">
        <v>1069</v>
      </c>
      <c r="D34" s="54">
        <v>1118</v>
      </c>
      <c r="E34" s="62" t="s">
        <v>117</v>
      </c>
      <c r="F34" s="15">
        <f t="shared" si="3"/>
        <v>9.1449474165523545E-4</v>
      </c>
      <c r="G34" s="15">
        <f t="shared" si="0"/>
        <v>9.1371163187800998E-4</v>
      </c>
      <c r="H34" s="13">
        <f t="shared" si="6"/>
        <v>99908.59506223214</v>
      </c>
      <c r="I34" s="13">
        <f t="shared" si="4"/>
        <v>91.287645432951422</v>
      </c>
      <c r="J34" s="13">
        <f t="shared" si="1"/>
        <v>99823.040280932371</v>
      </c>
      <c r="K34" s="13">
        <f t="shared" si="2"/>
        <v>5711637.003869676</v>
      </c>
      <c r="L34" s="16">
        <f t="shared" si="5"/>
        <v>57.168624984786845</v>
      </c>
    </row>
    <row r="35" spans="1:12" x14ac:dyDescent="0.2">
      <c r="A35" s="17">
        <v>26</v>
      </c>
      <c r="B35" s="54">
        <v>0</v>
      </c>
      <c r="C35" s="54">
        <v>1191</v>
      </c>
      <c r="D35" s="54">
        <v>1090</v>
      </c>
      <c r="E35" s="62" t="s">
        <v>47</v>
      </c>
      <c r="F35" s="15">
        <f t="shared" si="3"/>
        <v>0</v>
      </c>
      <c r="G35" s="15">
        <f t="shared" si="0"/>
        <v>0</v>
      </c>
      <c r="H35" s="13">
        <f t="shared" si="6"/>
        <v>99817.307416799187</v>
      </c>
      <c r="I35" s="13">
        <f t="shared" si="4"/>
        <v>0</v>
      </c>
      <c r="J35" s="13">
        <f t="shared" si="1"/>
        <v>99817.307416799187</v>
      </c>
      <c r="K35" s="13">
        <f t="shared" si="2"/>
        <v>5611813.9635887435</v>
      </c>
      <c r="L35" s="16">
        <f t="shared" si="5"/>
        <v>56.220850960805208</v>
      </c>
    </row>
    <row r="36" spans="1:12" x14ac:dyDescent="0.2">
      <c r="A36" s="17">
        <v>27</v>
      </c>
      <c r="B36" s="54">
        <v>2</v>
      </c>
      <c r="C36" s="54">
        <v>1260</v>
      </c>
      <c r="D36" s="54">
        <v>1195</v>
      </c>
      <c r="E36" s="62" t="s">
        <v>118</v>
      </c>
      <c r="F36" s="15">
        <f t="shared" si="3"/>
        <v>1.6293279022403259E-3</v>
      </c>
      <c r="G36" s="15">
        <f t="shared" si="0"/>
        <v>1.6278712392918629E-3</v>
      </c>
      <c r="H36" s="13">
        <f t="shared" si="6"/>
        <v>99817.307416799187</v>
      </c>
      <c r="I36" s="13">
        <f t="shared" si="4"/>
        <v>162.48972392736175</v>
      </c>
      <c r="J36" s="13">
        <f t="shared" si="1"/>
        <v>99728.068060418285</v>
      </c>
      <c r="K36" s="13">
        <f t="shared" si="2"/>
        <v>5511996.656171944</v>
      </c>
      <c r="L36" s="16">
        <f t="shared" si="5"/>
        <v>55.220850960805208</v>
      </c>
    </row>
    <row r="37" spans="1:12" x14ac:dyDescent="0.2">
      <c r="A37" s="17">
        <v>28</v>
      </c>
      <c r="B37" s="54">
        <v>0</v>
      </c>
      <c r="C37" s="54">
        <v>1347</v>
      </c>
      <c r="D37" s="54">
        <v>1280</v>
      </c>
      <c r="E37" s="62" t="s">
        <v>47</v>
      </c>
      <c r="F37" s="15">
        <f t="shared" si="3"/>
        <v>0</v>
      </c>
      <c r="G37" s="15">
        <f t="shared" si="0"/>
        <v>0</v>
      </c>
      <c r="H37" s="13">
        <f t="shared" si="6"/>
        <v>99654.817692871831</v>
      </c>
      <c r="I37" s="13">
        <f t="shared" si="4"/>
        <v>0</v>
      </c>
      <c r="J37" s="13">
        <f t="shared" si="1"/>
        <v>99654.817692871831</v>
      </c>
      <c r="K37" s="13">
        <f t="shared" si="2"/>
        <v>5412268.5881115254</v>
      </c>
      <c r="L37" s="16">
        <f t="shared" si="5"/>
        <v>54.3101549268968</v>
      </c>
    </row>
    <row r="38" spans="1:12" x14ac:dyDescent="0.2">
      <c r="A38" s="17">
        <v>29</v>
      </c>
      <c r="B38" s="54">
        <v>0</v>
      </c>
      <c r="C38" s="54">
        <v>1490</v>
      </c>
      <c r="D38" s="54">
        <v>1348</v>
      </c>
      <c r="E38" s="62" t="s">
        <v>47</v>
      </c>
      <c r="F38" s="15">
        <f t="shared" si="3"/>
        <v>0</v>
      </c>
      <c r="G38" s="15">
        <f t="shared" si="0"/>
        <v>0</v>
      </c>
      <c r="H38" s="13">
        <f t="shared" si="6"/>
        <v>99654.817692871831</v>
      </c>
      <c r="I38" s="13">
        <f t="shared" si="4"/>
        <v>0</v>
      </c>
      <c r="J38" s="13">
        <f t="shared" si="1"/>
        <v>99654.817692871831</v>
      </c>
      <c r="K38" s="13">
        <f t="shared" si="2"/>
        <v>5312613.7704186533</v>
      </c>
      <c r="L38" s="16">
        <f t="shared" si="5"/>
        <v>53.310154926896793</v>
      </c>
    </row>
    <row r="39" spans="1:12" x14ac:dyDescent="0.2">
      <c r="A39" s="17">
        <v>30</v>
      </c>
      <c r="B39" s="54">
        <v>2</v>
      </c>
      <c r="C39" s="54">
        <v>1588</v>
      </c>
      <c r="D39" s="54">
        <v>1466</v>
      </c>
      <c r="E39" s="62" t="s">
        <v>119</v>
      </c>
      <c r="F39" s="15">
        <f t="shared" si="3"/>
        <v>1.3097576948264572E-3</v>
      </c>
      <c r="G39" s="15">
        <f t="shared" si="0"/>
        <v>1.309120538059014E-3</v>
      </c>
      <c r="H39" s="13">
        <f t="shared" si="6"/>
        <v>99654.817692871831</v>
      </c>
      <c r="I39" s="13">
        <f t="shared" si="4"/>
        <v>130.46016855826531</v>
      </c>
      <c r="J39" s="13">
        <f t="shared" si="1"/>
        <v>99606.338694235586</v>
      </c>
      <c r="K39" s="13">
        <f t="shared" si="2"/>
        <v>5212958.9527257811</v>
      </c>
      <c r="L39" s="16">
        <f t="shared" si="5"/>
        <v>52.310154926896793</v>
      </c>
    </row>
    <row r="40" spans="1:12" x14ac:dyDescent="0.2">
      <c r="A40" s="17">
        <v>31</v>
      </c>
      <c r="B40" s="54">
        <v>0</v>
      </c>
      <c r="C40" s="54">
        <v>1595</v>
      </c>
      <c r="D40" s="54">
        <v>1581</v>
      </c>
      <c r="E40" s="62" t="s">
        <v>47</v>
      </c>
      <c r="F40" s="15">
        <f t="shared" si="3"/>
        <v>0</v>
      </c>
      <c r="G40" s="15">
        <f t="shared" si="0"/>
        <v>0</v>
      </c>
      <c r="H40" s="13">
        <f t="shared" si="6"/>
        <v>99524.357524313571</v>
      </c>
      <c r="I40" s="13">
        <f t="shared" si="4"/>
        <v>0</v>
      </c>
      <c r="J40" s="13">
        <f t="shared" si="1"/>
        <v>99524.357524313571</v>
      </c>
      <c r="K40" s="13">
        <f t="shared" si="2"/>
        <v>5113352.6140315458</v>
      </c>
      <c r="L40" s="16">
        <f t="shared" si="5"/>
        <v>51.377901261832967</v>
      </c>
    </row>
    <row r="41" spans="1:12" x14ac:dyDescent="0.2">
      <c r="A41" s="17">
        <v>32</v>
      </c>
      <c r="B41" s="54">
        <v>0</v>
      </c>
      <c r="C41" s="54">
        <v>1668</v>
      </c>
      <c r="D41" s="54">
        <v>1564</v>
      </c>
      <c r="E41" s="62" t="s">
        <v>47</v>
      </c>
      <c r="F41" s="15">
        <f t="shared" si="3"/>
        <v>0</v>
      </c>
      <c r="G41" s="15">
        <f t="shared" si="0"/>
        <v>0</v>
      </c>
      <c r="H41" s="13">
        <f t="shared" si="6"/>
        <v>99524.357524313571</v>
      </c>
      <c r="I41" s="13">
        <f t="shared" si="4"/>
        <v>0</v>
      </c>
      <c r="J41" s="13">
        <f t="shared" si="1"/>
        <v>99524.357524313571</v>
      </c>
      <c r="K41" s="13">
        <f t="shared" si="2"/>
        <v>5013828.2565072319</v>
      </c>
      <c r="L41" s="16">
        <f t="shared" si="5"/>
        <v>50.377901261832967</v>
      </c>
    </row>
    <row r="42" spans="1:12" x14ac:dyDescent="0.2">
      <c r="A42" s="17">
        <v>33</v>
      </c>
      <c r="B42" s="54">
        <v>0</v>
      </c>
      <c r="C42" s="54">
        <v>1767</v>
      </c>
      <c r="D42" s="54">
        <v>1675</v>
      </c>
      <c r="E42" s="62" t="s">
        <v>47</v>
      </c>
      <c r="F42" s="15">
        <f t="shared" si="3"/>
        <v>0</v>
      </c>
      <c r="G42" s="15">
        <f t="shared" si="0"/>
        <v>0</v>
      </c>
      <c r="H42" s="13">
        <f t="shared" si="6"/>
        <v>99524.357524313571</v>
      </c>
      <c r="I42" s="13">
        <f t="shared" si="4"/>
        <v>0</v>
      </c>
      <c r="J42" s="13">
        <f t="shared" si="1"/>
        <v>99524.357524313571</v>
      </c>
      <c r="K42" s="13">
        <f t="shared" si="2"/>
        <v>4914303.8989829179</v>
      </c>
      <c r="L42" s="16">
        <f t="shared" si="5"/>
        <v>49.37790126183296</v>
      </c>
    </row>
    <row r="43" spans="1:12" x14ac:dyDescent="0.2">
      <c r="A43" s="17">
        <v>34</v>
      </c>
      <c r="B43" s="54">
        <v>0</v>
      </c>
      <c r="C43" s="54">
        <v>1983</v>
      </c>
      <c r="D43" s="54">
        <v>1779</v>
      </c>
      <c r="E43" s="62" t="s">
        <v>47</v>
      </c>
      <c r="F43" s="15">
        <f t="shared" si="3"/>
        <v>0</v>
      </c>
      <c r="G43" s="15">
        <f t="shared" si="0"/>
        <v>0</v>
      </c>
      <c r="H43" s="13">
        <f t="shared" si="6"/>
        <v>99524.357524313571</v>
      </c>
      <c r="I43" s="13">
        <f t="shared" si="4"/>
        <v>0</v>
      </c>
      <c r="J43" s="13">
        <f t="shared" si="1"/>
        <v>99524.357524313571</v>
      </c>
      <c r="K43" s="13">
        <f t="shared" si="2"/>
        <v>4814779.5414586039</v>
      </c>
      <c r="L43" s="16">
        <f t="shared" si="5"/>
        <v>48.37790126183296</v>
      </c>
    </row>
    <row r="44" spans="1:12" x14ac:dyDescent="0.2">
      <c r="A44" s="17">
        <v>35</v>
      </c>
      <c r="B44" s="54">
        <v>0</v>
      </c>
      <c r="C44" s="54">
        <v>1964</v>
      </c>
      <c r="D44" s="54">
        <v>1972</v>
      </c>
      <c r="E44" s="62" t="s">
        <v>47</v>
      </c>
      <c r="F44" s="15">
        <f t="shared" si="3"/>
        <v>0</v>
      </c>
      <c r="G44" s="15">
        <f t="shared" si="0"/>
        <v>0</v>
      </c>
      <c r="H44" s="13">
        <f t="shared" si="6"/>
        <v>99524.357524313571</v>
      </c>
      <c r="I44" s="13">
        <f t="shared" si="4"/>
        <v>0</v>
      </c>
      <c r="J44" s="13">
        <f t="shared" si="1"/>
        <v>99524.357524313571</v>
      </c>
      <c r="K44" s="13">
        <f t="shared" si="2"/>
        <v>4715255.18393429</v>
      </c>
      <c r="L44" s="16">
        <f t="shared" si="5"/>
        <v>47.377901261832953</v>
      </c>
    </row>
    <row r="45" spans="1:12" x14ac:dyDescent="0.2">
      <c r="A45" s="17">
        <v>36</v>
      </c>
      <c r="B45" s="54">
        <v>2</v>
      </c>
      <c r="C45" s="54">
        <v>2064</v>
      </c>
      <c r="D45" s="54">
        <v>1942</v>
      </c>
      <c r="E45" s="62" t="s">
        <v>120</v>
      </c>
      <c r="F45" s="15">
        <f t="shared" si="3"/>
        <v>9.9850224663005499E-4</v>
      </c>
      <c r="G45" s="15">
        <f t="shared" si="0"/>
        <v>9.9824219531826405E-4</v>
      </c>
      <c r="H45" s="13">
        <f t="shared" si="6"/>
        <v>99524.357524313571</v>
      </c>
      <c r="I45" s="13">
        <f t="shared" si="4"/>
        <v>99.349413142710574</v>
      </c>
      <c r="J45" s="13">
        <f t="shared" si="1"/>
        <v>99498.437262424632</v>
      </c>
      <c r="K45" s="13">
        <f t="shared" si="2"/>
        <v>4615730.826409976</v>
      </c>
      <c r="L45" s="16">
        <f t="shared" si="5"/>
        <v>46.377901261832953</v>
      </c>
    </row>
    <row r="46" spans="1:12" x14ac:dyDescent="0.2">
      <c r="A46" s="17">
        <v>37</v>
      </c>
      <c r="B46" s="54">
        <v>2</v>
      </c>
      <c r="C46" s="54">
        <v>2080</v>
      </c>
      <c r="D46" s="54">
        <v>2043</v>
      </c>
      <c r="E46" s="62" t="s">
        <v>121</v>
      </c>
      <c r="F46" s="15">
        <f t="shared" si="3"/>
        <v>9.7016735386854229E-4</v>
      </c>
      <c r="G46" s="15">
        <f t="shared" si="0"/>
        <v>9.6940415089163371E-4</v>
      </c>
      <c r="H46" s="13">
        <f t="shared" si="6"/>
        <v>99425.008111170857</v>
      </c>
      <c r="I46" s="13">
        <f t="shared" si="4"/>
        <v>96.383015565403383</v>
      </c>
      <c r="J46" s="13">
        <f t="shared" si="1"/>
        <v>99346.79329403954</v>
      </c>
      <c r="K46" s="13">
        <f t="shared" si="2"/>
        <v>4516232.3891475517</v>
      </c>
      <c r="L46" s="16">
        <f t="shared" si="5"/>
        <v>45.423505362934257</v>
      </c>
    </row>
    <row r="47" spans="1:12" x14ac:dyDescent="0.2">
      <c r="A47" s="17">
        <v>38</v>
      </c>
      <c r="B47" s="54">
        <v>1</v>
      </c>
      <c r="C47" s="54">
        <v>2100</v>
      </c>
      <c r="D47" s="54">
        <v>2053</v>
      </c>
      <c r="E47" s="62" t="s">
        <v>122</v>
      </c>
      <c r="F47" s="15">
        <f t="shared" si="3"/>
        <v>4.8157958102576449E-4</v>
      </c>
      <c r="G47" s="15">
        <f t="shared" si="0"/>
        <v>4.8143198670708512E-4</v>
      </c>
      <c r="H47" s="13">
        <f t="shared" si="6"/>
        <v>99328.625095605457</v>
      </c>
      <c r="I47" s="13">
        <f t="shared" si="4"/>
        <v>47.819977316660569</v>
      </c>
      <c r="J47" s="13">
        <f t="shared" si="1"/>
        <v>99298.182898045678</v>
      </c>
      <c r="K47" s="13">
        <f t="shared" si="2"/>
        <v>4416885.5958535122</v>
      </c>
      <c r="L47" s="16">
        <f t="shared" si="5"/>
        <v>44.46739891549074</v>
      </c>
    </row>
    <row r="48" spans="1:12" x14ac:dyDescent="0.2">
      <c r="A48" s="17">
        <v>39</v>
      </c>
      <c r="B48" s="54">
        <v>0</v>
      </c>
      <c r="C48" s="54">
        <v>2078</v>
      </c>
      <c r="D48" s="54">
        <v>2105</v>
      </c>
      <c r="E48" s="62" t="s">
        <v>47</v>
      </c>
      <c r="F48" s="15">
        <f t="shared" si="3"/>
        <v>0</v>
      </c>
      <c r="G48" s="15">
        <f t="shared" si="0"/>
        <v>0</v>
      </c>
      <c r="H48" s="13">
        <f t="shared" si="6"/>
        <v>99280.805118288801</v>
      </c>
      <c r="I48" s="13">
        <f t="shared" si="4"/>
        <v>0</v>
      </c>
      <c r="J48" s="13">
        <f t="shared" si="1"/>
        <v>99280.805118288801</v>
      </c>
      <c r="K48" s="13">
        <f t="shared" si="2"/>
        <v>4317587.4129554667</v>
      </c>
      <c r="L48" s="16">
        <f t="shared" si="5"/>
        <v>43.488642218515928</v>
      </c>
    </row>
    <row r="49" spans="1:12" x14ac:dyDescent="0.2">
      <c r="A49" s="17">
        <v>40</v>
      </c>
      <c r="B49" s="54">
        <v>2</v>
      </c>
      <c r="C49" s="54">
        <v>1983</v>
      </c>
      <c r="D49" s="54">
        <v>2069</v>
      </c>
      <c r="E49" s="62" t="s">
        <v>123</v>
      </c>
      <c r="F49" s="15">
        <f t="shared" si="3"/>
        <v>9.871668311944718E-4</v>
      </c>
      <c r="G49" s="15">
        <f t="shared" si="0"/>
        <v>9.8649361990183794E-4</v>
      </c>
      <c r="H49" s="13">
        <f t="shared" si="6"/>
        <v>99280.805118288801</v>
      </c>
      <c r="I49" s="13">
        <f t="shared" si="4"/>
        <v>97.939880827909633</v>
      </c>
      <c r="J49" s="13">
        <f t="shared" si="1"/>
        <v>99213.099278672467</v>
      </c>
      <c r="K49" s="13">
        <f t="shared" si="2"/>
        <v>4218306.6078371778</v>
      </c>
      <c r="L49" s="16">
        <f t="shared" si="5"/>
        <v>42.488642218515928</v>
      </c>
    </row>
    <row r="50" spans="1:12" x14ac:dyDescent="0.2">
      <c r="A50" s="17">
        <v>41</v>
      </c>
      <c r="B50" s="54">
        <v>0</v>
      </c>
      <c r="C50" s="54">
        <v>1840</v>
      </c>
      <c r="D50" s="54">
        <v>1984</v>
      </c>
      <c r="E50" s="62" t="s">
        <v>47</v>
      </c>
      <c r="F50" s="15">
        <f t="shared" si="3"/>
        <v>0</v>
      </c>
      <c r="G50" s="15">
        <f t="shared" si="0"/>
        <v>0</v>
      </c>
      <c r="H50" s="13">
        <f t="shared" si="6"/>
        <v>99182.865237460894</v>
      </c>
      <c r="I50" s="13">
        <f t="shared" si="4"/>
        <v>0</v>
      </c>
      <c r="J50" s="13">
        <f t="shared" si="1"/>
        <v>99182.865237460894</v>
      </c>
      <c r="K50" s="13">
        <f t="shared" si="2"/>
        <v>4119093.5085585057</v>
      </c>
      <c r="L50" s="16">
        <f t="shared" si="5"/>
        <v>41.530293551176257</v>
      </c>
    </row>
    <row r="51" spans="1:12" x14ac:dyDescent="0.2">
      <c r="A51" s="17">
        <v>42</v>
      </c>
      <c r="B51" s="54">
        <v>1</v>
      </c>
      <c r="C51" s="54">
        <v>1663</v>
      </c>
      <c r="D51" s="54">
        <v>1840</v>
      </c>
      <c r="E51" s="62" t="s">
        <v>124</v>
      </c>
      <c r="F51" s="15">
        <f t="shared" si="3"/>
        <v>5.7093919497573512E-4</v>
      </c>
      <c r="G51" s="15">
        <f t="shared" si="0"/>
        <v>5.7086794648409853E-4</v>
      </c>
      <c r="H51" s="13">
        <f t="shared" si="6"/>
        <v>99182.865237460894</v>
      </c>
      <c r="I51" s="13">
        <f t="shared" si="4"/>
        <v>56.620318604518381</v>
      </c>
      <c r="J51" s="13">
        <f t="shared" si="1"/>
        <v>99170.488035813949</v>
      </c>
      <c r="K51" s="13">
        <f t="shared" si="2"/>
        <v>4019910.6433210447</v>
      </c>
      <c r="L51" s="16">
        <f t="shared" si="5"/>
        <v>40.530293551176257</v>
      </c>
    </row>
    <row r="52" spans="1:12" x14ac:dyDescent="0.2">
      <c r="A52" s="17">
        <v>43</v>
      </c>
      <c r="B52" s="54">
        <v>1</v>
      </c>
      <c r="C52" s="54">
        <v>1601</v>
      </c>
      <c r="D52" s="54">
        <v>1665</v>
      </c>
      <c r="E52" s="62" t="s">
        <v>125</v>
      </c>
      <c r="F52" s="15">
        <f t="shared" si="3"/>
        <v>6.1236987140232701E-4</v>
      </c>
      <c r="G52" s="15">
        <f t="shared" si="0"/>
        <v>6.1208006105131372E-4</v>
      </c>
      <c r="H52" s="13">
        <f t="shared" si="6"/>
        <v>99126.244918856377</v>
      </c>
      <c r="I52" s="13">
        <f t="shared" si="4"/>
        <v>60.673198041721086</v>
      </c>
      <c r="J52" s="13">
        <f t="shared" si="1"/>
        <v>99079.332402130516</v>
      </c>
      <c r="K52" s="13">
        <f t="shared" si="2"/>
        <v>3920740.1552852308</v>
      </c>
      <c r="L52" s="16">
        <f t="shared" si="5"/>
        <v>39.552997881587309</v>
      </c>
    </row>
    <row r="53" spans="1:12" x14ac:dyDescent="0.2">
      <c r="A53" s="17">
        <v>44</v>
      </c>
      <c r="B53" s="54">
        <v>2</v>
      </c>
      <c r="C53" s="54">
        <v>1467</v>
      </c>
      <c r="D53" s="54">
        <v>1584</v>
      </c>
      <c r="E53" s="62" t="s">
        <v>126</v>
      </c>
      <c r="F53" s="15">
        <f t="shared" si="3"/>
        <v>1.3110455588331695E-3</v>
      </c>
      <c r="G53" s="15">
        <f t="shared" si="0"/>
        <v>1.310559650908847E-3</v>
      </c>
      <c r="H53" s="13">
        <f t="shared" si="6"/>
        <v>99065.571720814653</v>
      </c>
      <c r="I53" s="13">
        <f t="shared" si="4"/>
        <v>129.83134109151621</v>
      </c>
      <c r="J53" s="13">
        <f t="shared" si="1"/>
        <v>99028.855417553976</v>
      </c>
      <c r="K53" s="13">
        <f t="shared" si="2"/>
        <v>3821660.8228831002</v>
      </c>
      <c r="L53" s="16">
        <f t="shared" si="5"/>
        <v>38.577083405456506</v>
      </c>
    </row>
    <row r="54" spans="1:12" x14ac:dyDescent="0.2">
      <c r="A54" s="17">
        <v>45</v>
      </c>
      <c r="B54" s="54">
        <v>6</v>
      </c>
      <c r="C54" s="54">
        <v>1470</v>
      </c>
      <c r="D54" s="54">
        <v>1452</v>
      </c>
      <c r="E54" s="62" t="s">
        <v>127</v>
      </c>
      <c r="F54" s="15">
        <f t="shared" si="3"/>
        <v>4.1067761806981521E-3</v>
      </c>
      <c r="G54" s="15">
        <f t="shared" si="0"/>
        <v>4.1021736597788433E-3</v>
      </c>
      <c r="H54" s="13">
        <f t="shared" si="6"/>
        <v>98935.740379723138</v>
      </c>
      <c r="I54" s="13">
        <f t="shared" si="4"/>
        <v>405.85158819641833</v>
      </c>
      <c r="J54" s="13">
        <f t="shared" si="1"/>
        <v>98824.861725827883</v>
      </c>
      <c r="K54" s="13">
        <f t="shared" si="2"/>
        <v>3722631.9674655464</v>
      </c>
      <c r="L54" s="16">
        <f t="shared" si="5"/>
        <v>37.626766153240403</v>
      </c>
    </row>
    <row r="55" spans="1:12" x14ac:dyDescent="0.2">
      <c r="A55" s="17">
        <v>46</v>
      </c>
      <c r="B55" s="54">
        <v>1</v>
      </c>
      <c r="C55" s="54">
        <v>1357</v>
      </c>
      <c r="D55" s="54">
        <v>1454</v>
      </c>
      <c r="E55" s="62" t="s">
        <v>128</v>
      </c>
      <c r="F55" s="15">
        <f t="shared" si="3"/>
        <v>7.1149057274991104E-4</v>
      </c>
      <c r="G55" s="15">
        <f t="shared" si="0"/>
        <v>7.1133706970242562E-4</v>
      </c>
      <c r="H55" s="13">
        <f t="shared" si="6"/>
        <v>98529.888791526726</v>
      </c>
      <c r="I55" s="13">
        <f t="shared" si="4"/>
        <v>70.087962371070489</v>
      </c>
      <c r="J55" s="13">
        <f t="shared" si="1"/>
        <v>98508.631112539588</v>
      </c>
      <c r="K55" s="13">
        <f t="shared" si="2"/>
        <v>3623807.1057397188</v>
      </c>
      <c r="L55" s="16">
        <f t="shared" si="5"/>
        <v>36.778759726473531</v>
      </c>
    </row>
    <row r="56" spans="1:12" x14ac:dyDescent="0.2">
      <c r="A56" s="17">
        <v>47</v>
      </c>
      <c r="B56" s="54">
        <v>2</v>
      </c>
      <c r="C56" s="54">
        <v>1340</v>
      </c>
      <c r="D56" s="54">
        <v>1363</v>
      </c>
      <c r="E56" s="62" t="s">
        <v>129</v>
      </c>
      <c r="F56" s="15">
        <f t="shared" si="3"/>
        <v>1.4798372179060304E-3</v>
      </c>
      <c r="G56" s="15">
        <f t="shared" si="0"/>
        <v>1.4794335071569077E-3</v>
      </c>
      <c r="H56" s="13">
        <f t="shared" si="6"/>
        <v>98459.800829155662</v>
      </c>
      <c r="I56" s="13">
        <f t="shared" si="4"/>
        <v>145.66472845464835</v>
      </c>
      <c r="J56" s="13">
        <f t="shared" si="1"/>
        <v>98432.940253228619</v>
      </c>
      <c r="K56" s="13">
        <f t="shared" si="2"/>
        <v>3525298.4746271791</v>
      </c>
      <c r="L56" s="16">
        <f t="shared" si="5"/>
        <v>35.804444503642308</v>
      </c>
    </row>
    <row r="57" spans="1:12" x14ac:dyDescent="0.2">
      <c r="A57" s="17">
        <v>48</v>
      </c>
      <c r="B57" s="54">
        <v>3</v>
      </c>
      <c r="C57" s="54">
        <v>1352</v>
      </c>
      <c r="D57" s="54">
        <v>1341</v>
      </c>
      <c r="E57" s="62" t="s">
        <v>130</v>
      </c>
      <c r="F57" s="15">
        <f t="shared" si="3"/>
        <v>2.2279985146676567E-3</v>
      </c>
      <c r="G57" s="15">
        <f t="shared" si="0"/>
        <v>2.2252800867325166E-3</v>
      </c>
      <c r="H57" s="13">
        <f t="shared" si="6"/>
        <v>98314.136100701013</v>
      </c>
      <c r="I57" s="13">
        <f t="shared" si="4"/>
        <v>218.7764893092004</v>
      </c>
      <c r="J57" s="13">
        <f t="shared" si="1"/>
        <v>98194.180951612783</v>
      </c>
      <c r="K57" s="13">
        <f t="shared" si="2"/>
        <v>3426865.5343739507</v>
      </c>
      <c r="L57" s="16">
        <f t="shared" si="5"/>
        <v>34.856284866948201</v>
      </c>
    </row>
    <row r="58" spans="1:12" x14ac:dyDescent="0.2">
      <c r="A58" s="17">
        <v>49</v>
      </c>
      <c r="B58" s="54">
        <v>6</v>
      </c>
      <c r="C58" s="54">
        <v>1288</v>
      </c>
      <c r="D58" s="54">
        <v>1328</v>
      </c>
      <c r="E58" s="62" t="s">
        <v>131</v>
      </c>
      <c r="F58" s="15">
        <f t="shared" si="3"/>
        <v>4.5871559633027525E-3</v>
      </c>
      <c r="G58" s="15">
        <f t="shared" si="0"/>
        <v>4.5787860264608045E-3</v>
      </c>
      <c r="H58" s="13">
        <f t="shared" si="6"/>
        <v>98095.359611391817</v>
      </c>
      <c r="I58" s="13">
        <f t="shared" si="4"/>
        <v>449.15766184928844</v>
      </c>
      <c r="J58" s="13">
        <f t="shared" si="1"/>
        <v>97916.370283144875</v>
      </c>
      <c r="K58" s="13">
        <f t="shared" si="2"/>
        <v>3328671.3534223377</v>
      </c>
      <c r="L58" s="16">
        <f t="shared" si="5"/>
        <v>33.933015451586954</v>
      </c>
    </row>
    <row r="59" spans="1:12" x14ac:dyDescent="0.2">
      <c r="A59" s="17">
        <v>50</v>
      </c>
      <c r="B59" s="54">
        <v>3</v>
      </c>
      <c r="C59" s="54">
        <v>1286</v>
      </c>
      <c r="D59" s="54">
        <v>1271</v>
      </c>
      <c r="E59" s="62" t="s">
        <v>132</v>
      </c>
      <c r="F59" s="15">
        <f t="shared" si="3"/>
        <v>2.3464998044583495E-3</v>
      </c>
      <c r="G59" s="15">
        <f t="shared" si="0"/>
        <v>2.3435396307003374E-3</v>
      </c>
      <c r="H59" s="13">
        <f t="shared" si="6"/>
        <v>97646.201949542534</v>
      </c>
      <c r="I59" s="13">
        <f t="shared" si="4"/>
        <v>228.83774405612147</v>
      </c>
      <c r="J59" s="13">
        <f t="shared" si="1"/>
        <v>97523.018591917134</v>
      </c>
      <c r="K59" s="13">
        <f t="shared" si="2"/>
        <v>3230754.9831391927</v>
      </c>
      <c r="L59" s="16">
        <f t="shared" si="5"/>
        <v>33.086335347775687</v>
      </c>
    </row>
    <row r="60" spans="1:12" x14ac:dyDescent="0.2">
      <c r="A60" s="17">
        <v>51</v>
      </c>
      <c r="B60" s="54">
        <v>4</v>
      </c>
      <c r="C60" s="54">
        <v>1323</v>
      </c>
      <c r="D60" s="54">
        <v>1274</v>
      </c>
      <c r="E60" s="62" t="s">
        <v>133</v>
      </c>
      <c r="F60" s="15">
        <f t="shared" si="3"/>
        <v>3.0804774740084712E-3</v>
      </c>
      <c r="G60" s="15">
        <f t="shared" si="0"/>
        <v>3.0748747372903898E-3</v>
      </c>
      <c r="H60" s="13">
        <f t="shared" si="6"/>
        <v>97417.364205486418</v>
      </c>
      <c r="I60" s="13">
        <f t="shared" si="4"/>
        <v>299.54619216886726</v>
      </c>
      <c r="J60" s="13">
        <f t="shared" si="1"/>
        <v>97240.182632818527</v>
      </c>
      <c r="K60" s="13">
        <f t="shared" si="2"/>
        <v>3133231.9645472756</v>
      </c>
      <c r="L60" s="16">
        <f t="shared" si="5"/>
        <v>32.162972074857429</v>
      </c>
    </row>
    <row r="61" spans="1:12" x14ac:dyDescent="0.2">
      <c r="A61" s="17">
        <v>52</v>
      </c>
      <c r="B61" s="54">
        <v>6</v>
      </c>
      <c r="C61" s="54">
        <v>1266</v>
      </c>
      <c r="D61" s="54">
        <v>1290</v>
      </c>
      <c r="E61" s="62" t="s">
        <v>134</v>
      </c>
      <c r="F61" s="15">
        <f t="shared" si="3"/>
        <v>4.6948356807511738E-3</v>
      </c>
      <c r="G61" s="15">
        <f t="shared" si="0"/>
        <v>4.683270421400672E-3</v>
      </c>
      <c r="H61" s="13">
        <f t="shared" si="6"/>
        <v>97117.818013317548</v>
      </c>
      <c r="I61" s="13">
        <f t="shared" si="4"/>
        <v>454.82900449274342</v>
      </c>
      <c r="J61" s="13">
        <f t="shared" si="1"/>
        <v>96878.577956954367</v>
      </c>
      <c r="K61" s="13">
        <f t="shared" si="2"/>
        <v>3035991.7819144572</v>
      </c>
      <c r="L61" s="16">
        <f t="shared" si="5"/>
        <v>31.260914258783476</v>
      </c>
    </row>
    <row r="62" spans="1:12" x14ac:dyDescent="0.2">
      <c r="A62" s="17">
        <v>53</v>
      </c>
      <c r="B62" s="54">
        <v>6</v>
      </c>
      <c r="C62" s="54">
        <v>1249</v>
      </c>
      <c r="D62" s="54">
        <v>1247</v>
      </c>
      <c r="E62" s="62" t="s">
        <v>110</v>
      </c>
      <c r="F62" s="15">
        <f t="shared" si="3"/>
        <v>4.807692307692308E-3</v>
      </c>
      <c r="G62" s="15">
        <f t="shared" si="0"/>
        <v>4.7955443638206868E-3</v>
      </c>
      <c r="H62" s="13">
        <f t="shared" si="6"/>
        <v>96662.989008824807</v>
      </c>
      <c r="I62" s="13">
        <f t="shared" si="4"/>
        <v>463.5516521313308</v>
      </c>
      <c r="J62" s="13">
        <f t="shared" si="1"/>
        <v>96418.743643316819</v>
      </c>
      <c r="K62" s="13">
        <f t="shared" si="2"/>
        <v>2939113.2039575027</v>
      </c>
      <c r="L62" s="16">
        <f t="shared" si="5"/>
        <v>30.405776131019262</v>
      </c>
    </row>
    <row r="63" spans="1:12" x14ac:dyDescent="0.2">
      <c r="A63" s="17">
        <v>54</v>
      </c>
      <c r="B63" s="54">
        <v>2</v>
      </c>
      <c r="C63" s="54">
        <v>1155</v>
      </c>
      <c r="D63" s="54">
        <v>1235</v>
      </c>
      <c r="E63" s="62" t="s">
        <v>135</v>
      </c>
      <c r="F63" s="15">
        <f t="shared" si="3"/>
        <v>1.6736401673640166E-3</v>
      </c>
      <c r="G63" s="15">
        <f t="shared" si="0"/>
        <v>1.6731313674151307E-3</v>
      </c>
      <c r="H63" s="13">
        <f t="shared" si="6"/>
        <v>96199.437356693481</v>
      </c>
      <c r="I63" s="13">
        <f t="shared" si="4"/>
        <v>160.95429616917076</v>
      </c>
      <c r="J63" s="13">
        <f t="shared" si="1"/>
        <v>96170.19196107953</v>
      </c>
      <c r="K63" s="13">
        <f t="shared" si="2"/>
        <v>2842694.4603141858</v>
      </c>
      <c r="L63" s="16">
        <f t="shared" si="5"/>
        <v>29.550011293453718</v>
      </c>
    </row>
    <row r="64" spans="1:12" x14ac:dyDescent="0.2">
      <c r="A64" s="17">
        <v>55</v>
      </c>
      <c r="B64" s="54">
        <v>8</v>
      </c>
      <c r="C64" s="54">
        <v>1213</v>
      </c>
      <c r="D64" s="54">
        <v>1129</v>
      </c>
      <c r="E64" s="62" t="s">
        <v>136</v>
      </c>
      <c r="F64" s="15">
        <f t="shared" si="3"/>
        <v>6.8317677198975234E-3</v>
      </c>
      <c r="G64" s="15">
        <f t="shared" si="0"/>
        <v>6.8086682517246363E-3</v>
      </c>
      <c r="H64" s="13">
        <f t="shared" si="6"/>
        <v>96038.483060524304</v>
      </c>
      <c r="I64" s="13">
        <f t="shared" si="4"/>
        <v>653.89417055798606</v>
      </c>
      <c r="J64" s="13">
        <f t="shared" si="1"/>
        <v>95713.759215425205</v>
      </c>
      <c r="K64" s="13">
        <f t="shared" si="2"/>
        <v>2746524.2683531065</v>
      </c>
      <c r="L64" s="16">
        <f t="shared" si="5"/>
        <v>28.598163786304521</v>
      </c>
    </row>
    <row r="65" spans="1:12" x14ac:dyDescent="0.2">
      <c r="A65" s="17">
        <v>56</v>
      </c>
      <c r="B65" s="54">
        <v>5</v>
      </c>
      <c r="C65" s="54">
        <v>1195</v>
      </c>
      <c r="D65" s="54">
        <v>1191</v>
      </c>
      <c r="E65" s="62" t="s">
        <v>137</v>
      </c>
      <c r="F65" s="15">
        <f t="shared" si="3"/>
        <v>4.1911148365465214E-3</v>
      </c>
      <c r="G65" s="15">
        <f t="shared" si="0"/>
        <v>4.1788934123088472E-3</v>
      </c>
      <c r="H65" s="13">
        <f t="shared" si="6"/>
        <v>95384.588889966311</v>
      </c>
      <c r="I65" s="13">
        <f t="shared" si="4"/>
        <v>398.60203014806785</v>
      </c>
      <c r="J65" s="13">
        <f t="shared" si="1"/>
        <v>95106.444393328988</v>
      </c>
      <c r="K65" s="13">
        <f t="shared" si="2"/>
        <v>2650810.5091376812</v>
      </c>
      <c r="L65" s="16">
        <f t="shared" si="5"/>
        <v>27.790763057076248</v>
      </c>
    </row>
    <row r="66" spans="1:12" x14ac:dyDescent="0.2">
      <c r="A66" s="17">
        <v>57</v>
      </c>
      <c r="B66" s="54">
        <v>5</v>
      </c>
      <c r="C66" s="54">
        <v>1297</v>
      </c>
      <c r="D66" s="54">
        <v>1182</v>
      </c>
      <c r="E66" s="62" t="s">
        <v>138</v>
      </c>
      <c r="F66" s="15">
        <f t="shared" si="3"/>
        <v>4.0338846308995563E-3</v>
      </c>
      <c r="G66" s="15">
        <f t="shared" si="0"/>
        <v>4.0281130062935237E-3</v>
      </c>
      <c r="H66" s="13">
        <f t="shared" si="6"/>
        <v>94985.986859818237</v>
      </c>
      <c r="I66" s="13">
        <f t="shared" si="4"/>
        <v>382.61428908565955</v>
      </c>
      <c r="J66" s="13">
        <f t="shared" si="1"/>
        <v>94850.082264335011</v>
      </c>
      <c r="K66" s="13">
        <f t="shared" si="2"/>
        <v>2555704.0647443524</v>
      </c>
      <c r="L66" s="16">
        <f t="shared" si="5"/>
        <v>26.906116883494608</v>
      </c>
    </row>
    <row r="67" spans="1:12" x14ac:dyDescent="0.2">
      <c r="A67" s="17">
        <v>58</v>
      </c>
      <c r="B67" s="54">
        <v>7</v>
      </c>
      <c r="C67" s="54">
        <v>1234</v>
      </c>
      <c r="D67" s="54">
        <v>1283</v>
      </c>
      <c r="E67" s="62" t="s">
        <v>139</v>
      </c>
      <c r="F67" s="15">
        <f t="shared" si="3"/>
        <v>5.5621771950735005E-3</v>
      </c>
      <c r="G67" s="15">
        <f t="shared" si="0"/>
        <v>5.5419649860235605E-3</v>
      </c>
      <c r="H67" s="13">
        <f t="shared" si="6"/>
        <v>94603.372570732579</v>
      </c>
      <c r="I67" s="13">
        <f t="shared" si="4"/>
        <v>524.2885783467417</v>
      </c>
      <c r="J67" s="13">
        <f t="shared" si="1"/>
        <v>94259.596549910624</v>
      </c>
      <c r="K67" s="13">
        <f t="shared" si="2"/>
        <v>2460853.9824800175</v>
      </c>
      <c r="L67" s="16">
        <f t="shared" si="5"/>
        <v>26.012328267050929</v>
      </c>
    </row>
    <row r="68" spans="1:12" x14ac:dyDescent="0.2">
      <c r="A68" s="17">
        <v>59</v>
      </c>
      <c r="B68" s="54">
        <v>4</v>
      </c>
      <c r="C68" s="54">
        <v>1238</v>
      </c>
      <c r="D68" s="54">
        <v>1199</v>
      </c>
      <c r="E68" s="62" t="s">
        <v>140</v>
      </c>
      <c r="F68" s="15">
        <f t="shared" si="3"/>
        <v>3.2827246614690192E-3</v>
      </c>
      <c r="G68" s="15">
        <f t="shared" si="0"/>
        <v>3.2792981514924249E-3</v>
      </c>
      <c r="H68" s="13">
        <f t="shared" si="6"/>
        <v>94079.083992385844</v>
      </c>
      <c r="I68" s="13">
        <f t="shared" si="4"/>
        <v>308.51336623033148</v>
      </c>
      <c r="J68" s="13">
        <f t="shared" si="1"/>
        <v>93980.884187914737</v>
      </c>
      <c r="K68" s="13">
        <f t="shared" si="2"/>
        <v>2366594.385930107</v>
      </c>
      <c r="L68" s="16">
        <f t="shared" si="5"/>
        <v>25.155372326134085</v>
      </c>
    </row>
    <row r="69" spans="1:12" x14ac:dyDescent="0.2">
      <c r="A69" s="17">
        <v>60</v>
      </c>
      <c r="B69" s="54">
        <v>10</v>
      </c>
      <c r="C69" s="54">
        <v>1268</v>
      </c>
      <c r="D69" s="54">
        <v>1223</v>
      </c>
      <c r="E69" s="62" t="s">
        <v>141</v>
      </c>
      <c r="F69" s="15">
        <f t="shared" si="3"/>
        <v>8.0289040545965477E-3</v>
      </c>
      <c r="G69" s="15">
        <f t="shared" si="0"/>
        <v>7.9977094560117982E-3</v>
      </c>
      <c r="H69" s="13">
        <f t="shared" si="6"/>
        <v>93770.570626155517</v>
      </c>
      <c r="I69" s="13">
        <f t="shared" si="4"/>
        <v>749.94977939242619</v>
      </c>
      <c r="J69" s="13">
        <f t="shared" si="1"/>
        <v>93406.245023326672</v>
      </c>
      <c r="K69" s="13">
        <f t="shared" si="2"/>
        <v>2272613.5017421921</v>
      </c>
      <c r="L69" s="16">
        <f t="shared" si="5"/>
        <v>24.235892845343205</v>
      </c>
    </row>
    <row r="70" spans="1:12" x14ac:dyDescent="0.2">
      <c r="A70" s="17">
        <v>61</v>
      </c>
      <c r="B70" s="54">
        <v>6</v>
      </c>
      <c r="C70" s="54">
        <v>1290</v>
      </c>
      <c r="D70" s="54">
        <v>1250</v>
      </c>
      <c r="E70" s="62" t="s">
        <v>142</v>
      </c>
      <c r="F70" s="15">
        <f t="shared" si="3"/>
        <v>4.7244094488188976E-3</v>
      </c>
      <c r="G70" s="15">
        <f t="shared" si="0"/>
        <v>4.7150469249328383E-3</v>
      </c>
      <c r="H70" s="13">
        <f t="shared" si="6"/>
        <v>93020.620846763093</v>
      </c>
      <c r="I70" s="13">
        <f t="shared" si="4"/>
        <v>438.5965922788738</v>
      </c>
      <c r="J70" s="13">
        <f t="shared" si="1"/>
        <v>92836.278699028277</v>
      </c>
      <c r="K70" s="13">
        <f t="shared" si="2"/>
        <v>2179207.2567188656</v>
      </c>
      <c r="L70" s="16">
        <f t="shared" si="5"/>
        <v>23.427141604534853</v>
      </c>
    </row>
    <row r="71" spans="1:12" x14ac:dyDescent="0.2">
      <c r="A71" s="17">
        <v>62</v>
      </c>
      <c r="B71" s="54">
        <v>10</v>
      </c>
      <c r="C71" s="54">
        <v>1478</v>
      </c>
      <c r="D71" s="54">
        <v>1280</v>
      </c>
      <c r="E71" s="62" t="s">
        <v>143</v>
      </c>
      <c r="F71" s="15">
        <f t="shared" si="3"/>
        <v>7.251631617113851E-3</v>
      </c>
      <c r="G71" s="15">
        <f t="shared" si="0"/>
        <v>7.2238363483218314E-3</v>
      </c>
      <c r="H71" s="13">
        <f t="shared" si="6"/>
        <v>92582.024254484219</v>
      </c>
      <c r="I71" s="13">
        <f t="shared" si="4"/>
        <v>668.79739201075654</v>
      </c>
      <c r="J71" s="13">
        <f t="shared" si="1"/>
        <v>92227.160358283305</v>
      </c>
      <c r="K71" s="13">
        <f t="shared" si="2"/>
        <v>2086370.9780198375</v>
      </c>
      <c r="L71" s="16">
        <f t="shared" si="5"/>
        <v>22.535378706831246</v>
      </c>
    </row>
    <row r="72" spans="1:12" x14ac:dyDescent="0.2">
      <c r="A72" s="17">
        <v>63</v>
      </c>
      <c r="B72" s="54">
        <v>8</v>
      </c>
      <c r="C72" s="54">
        <v>1549</v>
      </c>
      <c r="D72" s="54">
        <v>1457</v>
      </c>
      <c r="E72" s="62" t="s">
        <v>144</v>
      </c>
      <c r="F72" s="15">
        <f t="shared" si="3"/>
        <v>5.3226879574184965E-3</v>
      </c>
      <c r="G72" s="15">
        <f t="shared" si="0"/>
        <v>5.3098397702750922E-3</v>
      </c>
      <c r="H72" s="13">
        <f t="shared" si="6"/>
        <v>91913.226862473457</v>
      </c>
      <c r="I72" s="13">
        <f t="shared" si="4"/>
        <v>488.0445074086785</v>
      </c>
      <c r="J72" s="13">
        <f t="shared" si="1"/>
        <v>91691.361829405476</v>
      </c>
      <c r="K72" s="13">
        <f t="shared" si="2"/>
        <v>1994143.8176615543</v>
      </c>
      <c r="L72" s="16">
        <f t="shared" si="5"/>
        <v>21.695939591429227</v>
      </c>
    </row>
    <row r="73" spans="1:12" x14ac:dyDescent="0.2">
      <c r="A73" s="17">
        <v>64</v>
      </c>
      <c r="B73" s="54">
        <v>13</v>
      </c>
      <c r="C73" s="54">
        <v>1449</v>
      </c>
      <c r="D73" s="54">
        <v>1532</v>
      </c>
      <c r="E73" s="62" t="s">
        <v>145</v>
      </c>
      <c r="F73" s="15">
        <f t="shared" si="3"/>
        <v>8.7219054008721899E-3</v>
      </c>
      <c r="G73" s="15">
        <f t="shared" ref="G73:G108" si="7">F73/((1+(1-E73)*F73))</f>
        <v>8.6824815173344397E-3</v>
      </c>
      <c r="H73" s="13">
        <f t="shared" si="6"/>
        <v>91425.182355064782</v>
      </c>
      <c r="I73" s="13">
        <f t="shared" si="4"/>
        <v>793.79745601678076</v>
      </c>
      <c r="J73" s="13">
        <f t="shared" ref="J73:J109" si="8">H74+I73*E73</f>
        <v>91011.931399462454</v>
      </c>
      <c r="K73" s="13">
        <f t="shared" ref="K73:K97" si="9">K74+J73</f>
        <v>1902452.4558321489</v>
      </c>
      <c r="L73" s="16">
        <f t="shared" si="5"/>
        <v>20.808845077756157</v>
      </c>
    </row>
    <row r="74" spans="1:12" x14ac:dyDescent="0.2">
      <c r="A74" s="17">
        <v>65</v>
      </c>
      <c r="B74" s="54">
        <v>16</v>
      </c>
      <c r="C74" s="54">
        <v>1537</v>
      </c>
      <c r="D74" s="54">
        <v>1429</v>
      </c>
      <c r="E74" s="62" t="s">
        <v>146</v>
      </c>
      <c r="F74" s="15">
        <f t="shared" ref="F74:F108" si="10">B74/((C74+D74)/2)</f>
        <v>1.078894133513149E-2</v>
      </c>
      <c r="G74" s="15">
        <f t="shared" si="7"/>
        <v>1.073908533062422E-2</v>
      </c>
      <c r="H74" s="13">
        <f t="shared" si="6"/>
        <v>90631.384899048004</v>
      </c>
      <c r="I74" s="13">
        <f t="shared" ref="I74:I108" si="11">H74*G74</f>
        <v>973.29817606352378</v>
      </c>
      <c r="J74" s="13">
        <f t="shared" si="8"/>
        <v>90212.574693887858</v>
      </c>
      <c r="K74" s="13">
        <f t="shared" si="9"/>
        <v>1811440.5244326864</v>
      </c>
      <c r="L74" s="16">
        <f t="shared" ref="L74:L108" si="12">K74/H74</f>
        <v>19.986901076822384</v>
      </c>
    </row>
    <row r="75" spans="1:12" x14ac:dyDescent="0.2">
      <c r="A75" s="17">
        <v>66</v>
      </c>
      <c r="B75" s="54">
        <v>12</v>
      </c>
      <c r="C75" s="54">
        <v>1571</v>
      </c>
      <c r="D75" s="54">
        <v>1513</v>
      </c>
      <c r="E75" s="62" t="s">
        <v>147</v>
      </c>
      <c r="F75" s="15">
        <f t="shared" si="10"/>
        <v>7.7821011673151752E-3</v>
      </c>
      <c r="G75" s="15">
        <f t="shared" si="7"/>
        <v>7.7535007055685636E-3</v>
      </c>
      <c r="H75" s="13">
        <f t="shared" ref="H75:H108" si="13">H74-I74</f>
        <v>89658.086722984473</v>
      </c>
      <c r="I75" s="13">
        <f t="shared" si="11"/>
        <v>695.16403866658754</v>
      </c>
      <c r="J75" s="13">
        <f t="shared" si="8"/>
        <v>89328.578968656511</v>
      </c>
      <c r="K75" s="13">
        <f t="shared" si="9"/>
        <v>1721227.9497387984</v>
      </c>
      <c r="L75" s="16">
        <f t="shared" si="12"/>
        <v>19.197687711727063</v>
      </c>
    </row>
    <row r="76" spans="1:12" x14ac:dyDescent="0.2">
      <c r="A76" s="17">
        <v>67</v>
      </c>
      <c r="B76" s="54">
        <v>18</v>
      </c>
      <c r="C76" s="54">
        <v>1596</v>
      </c>
      <c r="D76" s="54">
        <v>1549</v>
      </c>
      <c r="E76" s="62" t="s">
        <v>148</v>
      </c>
      <c r="F76" s="15">
        <f t="shared" si="10"/>
        <v>1.1446740858505564E-2</v>
      </c>
      <c r="G76" s="15">
        <f t="shared" si="7"/>
        <v>1.1380990937822737E-2</v>
      </c>
      <c r="H76" s="13">
        <f t="shared" si="13"/>
        <v>88962.922684317891</v>
      </c>
      <c r="I76" s="13">
        <f t="shared" si="11"/>
        <v>1012.4862168724467</v>
      </c>
      <c r="J76" s="13">
        <f t="shared" si="8"/>
        <v>88451.920890662368</v>
      </c>
      <c r="K76" s="13">
        <f t="shared" si="9"/>
        <v>1631899.3707701419</v>
      </c>
      <c r="L76" s="16">
        <f t="shared" si="12"/>
        <v>18.34358990835862</v>
      </c>
    </row>
    <row r="77" spans="1:12" x14ac:dyDescent="0.2">
      <c r="A77" s="17">
        <v>68</v>
      </c>
      <c r="B77" s="54">
        <v>16</v>
      </c>
      <c r="C77" s="54">
        <v>1304</v>
      </c>
      <c r="D77" s="54">
        <v>1573</v>
      </c>
      <c r="E77" s="62" t="s">
        <v>149</v>
      </c>
      <c r="F77" s="15">
        <f t="shared" si="10"/>
        <v>1.1122697254084116E-2</v>
      </c>
      <c r="G77" s="15">
        <f t="shared" si="7"/>
        <v>1.1056339235022946E-2</v>
      </c>
      <c r="H77" s="13">
        <f t="shared" si="13"/>
        <v>87950.436467445441</v>
      </c>
      <c r="I77" s="13">
        <f t="shared" si="11"/>
        <v>972.40986145240993</v>
      </c>
      <c r="J77" s="13">
        <f t="shared" si="8"/>
        <v>87425.724106205715</v>
      </c>
      <c r="K77" s="13">
        <f t="shared" si="9"/>
        <v>1543447.4498794796</v>
      </c>
      <c r="L77" s="16">
        <f t="shared" si="12"/>
        <v>17.549059582561384</v>
      </c>
    </row>
    <row r="78" spans="1:12" x14ac:dyDescent="0.2">
      <c r="A78" s="17">
        <v>69</v>
      </c>
      <c r="B78" s="54">
        <v>22</v>
      </c>
      <c r="C78" s="54">
        <v>1125</v>
      </c>
      <c r="D78" s="54">
        <v>1284</v>
      </c>
      <c r="E78" s="62" t="s">
        <v>150</v>
      </c>
      <c r="F78" s="15">
        <f t="shared" si="10"/>
        <v>1.8264840182648401E-2</v>
      </c>
      <c r="G78" s="15">
        <f t="shared" si="7"/>
        <v>1.8126318689684673E-2</v>
      </c>
      <c r="H78" s="13">
        <f t="shared" si="13"/>
        <v>86978.026605993029</v>
      </c>
      <c r="I78" s="13">
        <f t="shared" si="11"/>
        <v>1576.5914292601021</v>
      </c>
      <c r="J78" s="13">
        <f t="shared" si="8"/>
        <v>86318.380751990597</v>
      </c>
      <c r="K78" s="13">
        <f t="shared" si="9"/>
        <v>1456021.725773274</v>
      </c>
      <c r="L78" s="16">
        <f t="shared" si="12"/>
        <v>16.740109917289733</v>
      </c>
    </row>
    <row r="79" spans="1:12" x14ac:dyDescent="0.2">
      <c r="A79" s="17">
        <v>70</v>
      </c>
      <c r="B79" s="54">
        <v>17</v>
      </c>
      <c r="C79" s="54">
        <v>1134</v>
      </c>
      <c r="D79" s="54">
        <v>1098</v>
      </c>
      <c r="E79" s="62" t="s">
        <v>151</v>
      </c>
      <c r="F79" s="15">
        <f t="shared" si="10"/>
        <v>1.5232974910394265E-2</v>
      </c>
      <c r="G79" s="15">
        <f t="shared" si="7"/>
        <v>1.5109606865805359E-2</v>
      </c>
      <c r="H79" s="13">
        <f t="shared" si="13"/>
        <v>85401.435176732921</v>
      </c>
      <c r="I79" s="13">
        <f t="shared" si="11"/>
        <v>1290.3821112959949</v>
      </c>
      <c r="J79" s="13">
        <f t="shared" si="8"/>
        <v>84709.790365078268</v>
      </c>
      <c r="K79" s="13">
        <f t="shared" si="9"/>
        <v>1369703.3450212833</v>
      </c>
      <c r="L79" s="16">
        <f t="shared" si="12"/>
        <v>16.038411323963913</v>
      </c>
    </row>
    <row r="80" spans="1:12" x14ac:dyDescent="0.2">
      <c r="A80" s="17">
        <v>71</v>
      </c>
      <c r="B80" s="54">
        <v>17</v>
      </c>
      <c r="C80" s="54">
        <v>975</v>
      </c>
      <c r="D80" s="54">
        <v>1121</v>
      </c>
      <c r="E80" s="62" t="s">
        <v>152</v>
      </c>
      <c r="F80" s="15">
        <f t="shared" si="10"/>
        <v>1.6221374045801526E-2</v>
      </c>
      <c r="G80" s="15">
        <f t="shared" si="7"/>
        <v>1.6069223948172406E-2</v>
      </c>
      <c r="H80" s="13">
        <f t="shared" si="13"/>
        <v>84111.053065436921</v>
      </c>
      <c r="I80" s="13">
        <f t="shared" si="11"/>
        <v>1351.599348225119</v>
      </c>
      <c r="J80" s="13">
        <f t="shared" si="8"/>
        <v>83322.124525877924</v>
      </c>
      <c r="K80" s="13">
        <f t="shared" si="9"/>
        <v>1284993.554656205</v>
      </c>
      <c r="L80" s="16">
        <f t="shared" si="12"/>
        <v>15.277344746314169</v>
      </c>
    </row>
    <row r="81" spans="1:12" x14ac:dyDescent="0.2">
      <c r="A81" s="17">
        <v>72</v>
      </c>
      <c r="B81" s="54">
        <v>19</v>
      </c>
      <c r="C81" s="54">
        <v>897</v>
      </c>
      <c r="D81" s="54">
        <v>961</v>
      </c>
      <c r="E81" s="62" t="s">
        <v>153</v>
      </c>
      <c r="F81" s="15">
        <f t="shared" si="10"/>
        <v>2.0452099031216361E-2</v>
      </c>
      <c r="G81" s="15">
        <f t="shared" si="7"/>
        <v>2.0215482144037011E-2</v>
      </c>
      <c r="H81" s="13">
        <f t="shared" si="13"/>
        <v>82759.4537172118</v>
      </c>
      <c r="I81" s="13">
        <f t="shared" si="11"/>
        <v>1673.0222588705526</v>
      </c>
      <c r="J81" s="13">
        <f t="shared" si="8"/>
        <v>81801.98307846018</v>
      </c>
      <c r="K81" s="13">
        <f t="shared" si="9"/>
        <v>1201671.4301303271</v>
      </c>
      <c r="L81" s="16">
        <f t="shared" si="12"/>
        <v>14.52005029221708</v>
      </c>
    </row>
    <row r="82" spans="1:12" x14ac:dyDescent="0.2">
      <c r="A82" s="17">
        <v>73</v>
      </c>
      <c r="B82" s="54">
        <v>25</v>
      </c>
      <c r="C82" s="54">
        <v>648</v>
      </c>
      <c r="D82" s="54">
        <v>863</v>
      </c>
      <c r="E82" s="62" t="s">
        <v>154</v>
      </c>
      <c r="F82" s="15">
        <f t="shared" si="10"/>
        <v>3.3090668431502317E-2</v>
      </c>
      <c r="G82" s="15">
        <f t="shared" si="7"/>
        <v>3.247786633409331E-2</v>
      </c>
      <c r="H82" s="13">
        <f t="shared" si="13"/>
        <v>81086.431458341249</v>
      </c>
      <c r="I82" s="13">
        <f t="shared" si="11"/>
        <v>2633.514282412626</v>
      </c>
      <c r="J82" s="13">
        <f t="shared" si="8"/>
        <v>79584.801614509575</v>
      </c>
      <c r="K82" s="13">
        <f t="shared" si="9"/>
        <v>1119869.4470518669</v>
      </c>
      <c r="L82" s="16">
        <f t="shared" si="12"/>
        <v>13.810811832645614</v>
      </c>
    </row>
    <row r="83" spans="1:12" x14ac:dyDescent="0.2">
      <c r="A83" s="17">
        <v>74</v>
      </c>
      <c r="B83" s="54">
        <v>7</v>
      </c>
      <c r="C83" s="54">
        <v>507</v>
      </c>
      <c r="D83" s="54">
        <v>635</v>
      </c>
      <c r="E83" s="62" t="s">
        <v>155</v>
      </c>
      <c r="F83" s="15">
        <f t="shared" si="10"/>
        <v>1.2259194395796848E-2</v>
      </c>
      <c r="G83" s="15">
        <f t="shared" si="7"/>
        <v>1.2170154053287193E-2</v>
      </c>
      <c r="H83" s="13">
        <f t="shared" si="13"/>
        <v>78452.917175928626</v>
      </c>
      <c r="I83" s="13">
        <f t="shared" si="11"/>
        <v>954.78408796083227</v>
      </c>
      <c r="J83" s="13">
        <f t="shared" si="8"/>
        <v>77883.102032233612</v>
      </c>
      <c r="K83" s="13">
        <f t="shared" si="9"/>
        <v>1040284.6454373572</v>
      </c>
      <c r="L83" s="16">
        <f t="shared" si="12"/>
        <v>13.259986790606472</v>
      </c>
    </row>
    <row r="84" spans="1:12" x14ac:dyDescent="0.2">
      <c r="A84" s="17">
        <v>75</v>
      </c>
      <c r="B84" s="54">
        <v>22</v>
      </c>
      <c r="C84" s="54">
        <v>630</v>
      </c>
      <c r="D84" s="54">
        <v>502</v>
      </c>
      <c r="E84" s="62" t="s">
        <v>156</v>
      </c>
      <c r="F84" s="15">
        <f t="shared" si="10"/>
        <v>3.8869257950530034E-2</v>
      </c>
      <c r="G84" s="15">
        <f t="shared" si="7"/>
        <v>3.8094697183520508E-2</v>
      </c>
      <c r="H84" s="13">
        <f t="shared" si="13"/>
        <v>77498.133087967799</v>
      </c>
      <c r="I84" s="13">
        <f t="shared" si="11"/>
        <v>2952.2679122743043</v>
      </c>
      <c r="J84" s="13">
        <f t="shared" si="8"/>
        <v>75953.80174305712</v>
      </c>
      <c r="K84" s="13">
        <f t="shared" si="9"/>
        <v>962401.54340512364</v>
      </c>
      <c r="L84" s="16">
        <f t="shared" si="12"/>
        <v>12.418383579804507</v>
      </c>
    </row>
    <row r="85" spans="1:12" x14ac:dyDescent="0.2">
      <c r="A85" s="17">
        <v>76</v>
      </c>
      <c r="B85" s="54">
        <v>17</v>
      </c>
      <c r="C85" s="54">
        <v>402</v>
      </c>
      <c r="D85" s="54">
        <v>614</v>
      </c>
      <c r="E85" s="62" t="s">
        <v>157</v>
      </c>
      <c r="F85" s="15">
        <f t="shared" si="10"/>
        <v>3.3464566929133861E-2</v>
      </c>
      <c r="G85" s="15">
        <f t="shared" si="7"/>
        <v>3.287337678033507E-2</v>
      </c>
      <c r="H85" s="13">
        <f t="shared" si="13"/>
        <v>74545.8651756935</v>
      </c>
      <c r="I85" s="13">
        <f t="shared" si="11"/>
        <v>2450.5743133366313</v>
      </c>
      <c r="J85" s="13">
        <f t="shared" si="8"/>
        <v>73228.926539706386</v>
      </c>
      <c r="K85" s="13">
        <f t="shared" si="9"/>
        <v>886447.74166206655</v>
      </c>
      <c r="L85" s="16">
        <f t="shared" si="12"/>
        <v>11.891306641526546</v>
      </c>
    </row>
    <row r="86" spans="1:12" x14ac:dyDescent="0.2">
      <c r="A86" s="17">
        <v>77</v>
      </c>
      <c r="B86" s="54">
        <v>9</v>
      </c>
      <c r="C86" s="54">
        <v>371</v>
      </c>
      <c r="D86" s="54">
        <v>396</v>
      </c>
      <c r="E86" s="62" t="s">
        <v>158</v>
      </c>
      <c r="F86" s="15">
        <f t="shared" si="10"/>
        <v>2.3468057366362451E-2</v>
      </c>
      <c r="G86" s="15">
        <f t="shared" si="7"/>
        <v>2.3189690378983954E-2</v>
      </c>
      <c r="H86" s="13">
        <f t="shared" si="13"/>
        <v>72095.290862356866</v>
      </c>
      <c r="I86" s="13">
        <f t="shared" si="11"/>
        <v>1671.8674728808469</v>
      </c>
      <c r="J86" s="13">
        <f t="shared" si="8"/>
        <v>71240.130649978324</v>
      </c>
      <c r="K86" s="13">
        <f t="shared" si="9"/>
        <v>813218.81512236013</v>
      </c>
      <c r="L86" s="16">
        <f t="shared" si="12"/>
        <v>11.279777158745972</v>
      </c>
    </row>
    <row r="87" spans="1:12" x14ac:dyDescent="0.2">
      <c r="A87" s="17">
        <v>78</v>
      </c>
      <c r="B87" s="54">
        <v>16</v>
      </c>
      <c r="C87" s="54">
        <v>412</v>
      </c>
      <c r="D87" s="54">
        <v>364</v>
      </c>
      <c r="E87" s="62" t="s">
        <v>159</v>
      </c>
      <c r="F87" s="15">
        <f t="shared" si="10"/>
        <v>4.1237113402061855E-2</v>
      </c>
      <c r="G87" s="15">
        <f t="shared" si="7"/>
        <v>4.0328434772789599E-2</v>
      </c>
      <c r="H87" s="13">
        <f t="shared" si="13"/>
        <v>70423.423389476025</v>
      </c>
      <c r="I87" s="13">
        <f t="shared" si="11"/>
        <v>2840.0664366390292</v>
      </c>
      <c r="J87" s="13">
        <f t="shared" si="8"/>
        <v>68871.611088496458</v>
      </c>
      <c r="K87" s="13">
        <f t="shared" si="9"/>
        <v>741978.68447238184</v>
      </c>
      <c r="L87" s="16">
        <f t="shared" si="12"/>
        <v>10.535964438548753</v>
      </c>
    </row>
    <row r="88" spans="1:12" x14ac:dyDescent="0.2">
      <c r="A88" s="17">
        <v>79</v>
      </c>
      <c r="B88" s="54">
        <v>14</v>
      </c>
      <c r="C88" s="54">
        <v>374</v>
      </c>
      <c r="D88" s="54">
        <v>399</v>
      </c>
      <c r="E88" s="62" t="s">
        <v>160</v>
      </c>
      <c r="F88" s="15">
        <f t="shared" si="10"/>
        <v>3.6222509702457953E-2</v>
      </c>
      <c r="G88" s="15">
        <f t="shared" si="7"/>
        <v>3.546408299000723E-2</v>
      </c>
      <c r="H88" s="13">
        <f t="shared" si="13"/>
        <v>67583.356952836999</v>
      </c>
      <c r="I88" s="13">
        <f t="shared" si="11"/>
        <v>2396.7817797186935</v>
      </c>
      <c r="J88" s="13">
        <f t="shared" si="8"/>
        <v>66168.296990091083</v>
      </c>
      <c r="K88" s="13">
        <f t="shared" si="9"/>
        <v>673107.07338388544</v>
      </c>
      <c r="L88" s="16">
        <f t="shared" si="12"/>
        <v>9.9596572844644697</v>
      </c>
    </row>
    <row r="89" spans="1:12" x14ac:dyDescent="0.2">
      <c r="A89" s="17">
        <v>80</v>
      </c>
      <c r="B89" s="54">
        <v>18</v>
      </c>
      <c r="C89" s="54">
        <v>358</v>
      </c>
      <c r="D89" s="54">
        <v>361</v>
      </c>
      <c r="E89" s="62" t="s">
        <v>161</v>
      </c>
      <c r="F89" s="15">
        <f t="shared" si="10"/>
        <v>5.0069541029207229E-2</v>
      </c>
      <c r="G89" s="15">
        <f t="shared" si="7"/>
        <v>4.8670984684322696E-2</v>
      </c>
      <c r="H89" s="13">
        <f t="shared" si="13"/>
        <v>65186.575173118305</v>
      </c>
      <c r="I89" s="13">
        <f t="shared" si="11"/>
        <v>3172.694801874291</v>
      </c>
      <c r="J89" s="13">
        <f t="shared" si="8"/>
        <v>63365.765626322645</v>
      </c>
      <c r="K89" s="13">
        <f t="shared" si="9"/>
        <v>606938.77639379434</v>
      </c>
      <c r="L89" s="16">
        <f t="shared" si="12"/>
        <v>9.310794052025674</v>
      </c>
    </row>
    <row r="90" spans="1:12" x14ac:dyDescent="0.2">
      <c r="A90" s="17">
        <v>81</v>
      </c>
      <c r="B90" s="54">
        <v>11</v>
      </c>
      <c r="C90" s="54">
        <v>280</v>
      </c>
      <c r="D90" s="54">
        <v>343</v>
      </c>
      <c r="E90" s="62" t="s">
        <v>162</v>
      </c>
      <c r="F90" s="15">
        <f t="shared" si="10"/>
        <v>3.5313001605136438E-2</v>
      </c>
      <c r="G90" s="15">
        <f t="shared" si="7"/>
        <v>3.4779727339584836E-2</v>
      </c>
      <c r="H90" s="13">
        <f t="shared" si="13"/>
        <v>62013.880371244013</v>
      </c>
      <c r="I90" s="13">
        <f t="shared" si="11"/>
        <v>2156.8258505814988</v>
      </c>
      <c r="J90" s="13">
        <f t="shared" si="8"/>
        <v>61077.38658692153</v>
      </c>
      <c r="K90" s="13">
        <f t="shared" si="9"/>
        <v>543573.01076747174</v>
      </c>
      <c r="L90" s="16">
        <f t="shared" si="12"/>
        <v>8.7653442666930399</v>
      </c>
    </row>
    <row r="91" spans="1:12" x14ac:dyDescent="0.2">
      <c r="A91" s="17">
        <v>82</v>
      </c>
      <c r="B91" s="54">
        <v>13</v>
      </c>
      <c r="C91" s="54">
        <v>279</v>
      </c>
      <c r="D91" s="54">
        <v>267</v>
      </c>
      <c r="E91" s="62" t="s">
        <v>163</v>
      </c>
      <c r="F91" s="15">
        <f t="shared" si="10"/>
        <v>4.7619047619047616E-2</v>
      </c>
      <c r="G91" s="15">
        <f t="shared" si="7"/>
        <v>4.6536086408205238E-2</v>
      </c>
      <c r="H91" s="13">
        <f t="shared" si="13"/>
        <v>59857.054520662517</v>
      </c>
      <c r="I91" s="13">
        <f t="shared" si="11"/>
        <v>2785.5130613142028</v>
      </c>
      <c r="J91" s="13">
        <f t="shared" si="8"/>
        <v>58495.774287598266</v>
      </c>
      <c r="K91" s="13">
        <f t="shared" si="9"/>
        <v>482495.62418055016</v>
      </c>
      <c r="L91" s="16">
        <f t="shared" si="12"/>
        <v>8.0607979801945273</v>
      </c>
    </row>
    <row r="92" spans="1:12" x14ac:dyDescent="0.2">
      <c r="A92" s="17">
        <v>83</v>
      </c>
      <c r="B92" s="54">
        <v>16</v>
      </c>
      <c r="C92" s="54">
        <v>243</v>
      </c>
      <c r="D92" s="54">
        <v>258</v>
      </c>
      <c r="E92" s="62" t="s">
        <v>164</v>
      </c>
      <c r="F92" s="15">
        <f t="shared" si="10"/>
        <v>6.3872255489021951E-2</v>
      </c>
      <c r="G92" s="15">
        <f t="shared" si="7"/>
        <v>6.1649810580956983E-2</v>
      </c>
      <c r="H92" s="13">
        <f t="shared" si="13"/>
        <v>57071.541459348315</v>
      </c>
      <c r="I92" s="13">
        <f t="shared" si="11"/>
        <v>3518.4497205320567</v>
      </c>
      <c r="J92" s="13">
        <f t="shared" si="8"/>
        <v>55085.728437080019</v>
      </c>
      <c r="K92" s="13">
        <f t="shared" si="9"/>
        <v>423999.8498929519</v>
      </c>
      <c r="L92" s="16">
        <f t="shared" si="12"/>
        <v>7.4292692829221059</v>
      </c>
    </row>
    <row r="93" spans="1:12" x14ac:dyDescent="0.2">
      <c r="A93" s="17">
        <v>84</v>
      </c>
      <c r="B93" s="54">
        <v>14</v>
      </c>
      <c r="C93" s="54">
        <v>216</v>
      </c>
      <c r="D93" s="54">
        <v>239</v>
      </c>
      <c r="E93" s="62" t="s">
        <v>165</v>
      </c>
      <c r="F93" s="15">
        <f t="shared" si="10"/>
        <v>6.1538461538461542E-2</v>
      </c>
      <c r="G93" s="15">
        <f t="shared" si="7"/>
        <v>5.9683320302475064E-2</v>
      </c>
      <c r="H93" s="13">
        <f t="shared" si="13"/>
        <v>53553.091738816256</v>
      </c>
      <c r="I93" s="13">
        <f t="shared" si="11"/>
        <v>3196.2263274356019</v>
      </c>
      <c r="J93" s="13">
        <f t="shared" si="8"/>
        <v>51938.677820828532</v>
      </c>
      <c r="K93" s="13">
        <f t="shared" si="9"/>
        <v>368914.12145587191</v>
      </c>
      <c r="L93" s="16">
        <f t="shared" si="12"/>
        <v>6.888754868815095</v>
      </c>
    </row>
    <row r="94" spans="1:12" x14ac:dyDescent="0.2">
      <c r="A94" s="17">
        <v>85</v>
      </c>
      <c r="B94" s="54">
        <v>18</v>
      </c>
      <c r="C94" s="54">
        <v>184</v>
      </c>
      <c r="D94" s="54">
        <v>189</v>
      </c>
      <c r="E94" s="62" t="s">
        <v>166</v>
      </c>
      <c r="F94" s="15">
        <f t="shared" si="10"/>
        <v>9.6514745308310987E-2</v>
      </c>
      <c r="G94" s="15">
        <f t="shared" si="7"/>
        <v>9.1370836662446678E-2</v>
      </c>
      <c r="H94" s="13">
        <f t="shared" si="13"/>
        <v>50356.865411380655</v>
      </c>
      <c r="I94" s="13">
        <f t="shared" si="11"/>
        <v>4601.1489243360729</v>
      </c>
      <c r="J94" s="13">
        <f t="shared" si="8"/>
        <v>47673.015243815425</v>
      </c>
      <c r="K94" s="13">
        <f t="shared" si="9"/>
        <v>316975.4436350434</v>
      </c>
      <c r="L94" s="16">
        <f t="shared" si="12"/>
        <v>6.2945824972538285</v>
      </c>
    </row>
    <row r="95" spans="1:12" x14ac:dyDescent="0.2">
      <c r="A95" s="17">
        <v>86</v>
      </c>
      <c r="B95" s="54">
        <v>16</v>
      </c>
      <c r="C95" s="54">
        <v>150</v>
      </c>
      <c r="D95" s="54">
        <v>168</v>
      </c>
      <c r="E95" s="62" t="s">
        <v>167</v>
      </c>
      <c r="F95" s="15">
        <f t="shared" si="10"/>
        <v>0.10062893081761007</v>
      </c>
      <c r="G95" s="15">
        <f t="shared" si="7"/>
        <v>9.5264406359851769E-2</v>
      </c>
      <c r="H95" s="13">
        <f t="shared" si="13"/>
        <v>45755.716487044585</v>
      </c>
      <c r="I95" s="13">
        <f t="shared" si="11"/>
        <v>4358.8911687079844</v>
      </c>
      <c r="J95" s="13">
        <f t="shared" si="8"/>
        <v>43316.480989035597</v>
      </c>
      <c r="K95" s="13">
        <f t="shared" si="9"/>
        <v>269302.42839122796</v>
      </c>
      <c r="L95" s="16">
        <f t="shared" si="12"/>
        <v>5.8856564614714113</v>
      </c>
    </row>
    <row r="96" spans="1:12" x14ac:dyDescent="0.2">
      <c r="A96" s="17">
        <v>87</v>
      </c>
      <c r="B96" s="54">
        <v>20</v>
      </c>
      <c r="C96" s="54">
        <v>152</v>
      </c>
      <c r="D96" s="54">
        <v>139</v>
      </c>
      <c r="E96" s="62" t="s">
        <v>168</v>
      </c>
      <c r="F96" s="15">
        <f t="shared" si="10"/>
        <v>0.13745704467353953</v>
      </c>
      <c r="G96" s="15">
        <f t="shared" si="7"/>
        <v>0.1289274525224656</v>
      </c>
      <c r="H96" s="13">
        <f t="shared" si="13"/>
        <v>41396.825318336603</v>
      </c>
      <c r="I96" s="13">
        <f t="shared" si="11"/>
        <v>5337.187230810644</v>
      </c>
      <c r="J96" s="13">
        <f t="shared" si="8"/>
        <v>38828.037104147435</v>
      </c>
      <c r="K96" s="13">
        <f t="shared" si="9"/>
        <v>225985.9474021924</v>
      </c>
      <c r="L96" s="16">
        <f t="shared" si="12"/>
        <v>5.4590163778112855</v>
      </c>
    </row>
    <row r="97" spans="1:12" x14ac:dyDescent="0.2">
      <c r="A97" s="17">
        <v>88</v>
      </c>
      <c r="B97" s="54">
        <v>15</v>
      </c>
      <c r="C97" s="54">
        <v>103</v>
      </c>
      <c r="D97" s="54">
        <v>142</v>
      </c>
      <c r="E97" s="62" t="s">
        <v>169</v>
      </c>
      <c r="F97" s="15">
        <f t="shared" si="10"/>
        <v>0.12244897959183673</v>
      </c>
      <c r="G97" s="15">
        <f t="shared" si="7"/>
        <v>0.11588873136605773</v>
      </c>
      <c r="H97" s="13">
        <f t="shared" si="13"/>
        <v>36059.638087525957</v>
      </c>
      <c r="I97" s="13">
        <f t="shared" si="11"/>
        <v>4178.9057114825591</v>
      </c>
      <c r="J97" s="13">
        <f t="shared" si="8"/>
        <v>34127.72997710757</v>
      </c>
      <c r="K97" s="13">
        <f t="shared" si="9"/>
        <v>187157.91029804497</v>
      </c>
      <c r="L97" s="16">
        <f t="shared" si="12"/>
        <v>5.1902326319461354</v>
      </c>
    </row>
    <row r="98" spans="1:12" x14ac:dyDescent="0.2">
      <c r="A98" s="17">
        <v>89</v>
      </c>
      <c r="B98" s="54">
        <v>12</v>
      </c>
      <c r="C98" s="54">
        <v>95</v>
      </c>
      <c r="D98" s="54">
        <v>88</v>
      </c>
      <c r="E98" s="62" t="s">
        <v>170</v>
      </c>
      <c r="F98" s="15">
        <f t="shared" si="10"/>
        <v>0.13114754098360656</v>
      </c>
      <c r="G98" s="15">
        <f t="shared" si="7"/>
        <v>0.12239452651677417</v>
      </c>
      <c r="H98" s="13">
        <f t="shared" si="13"/>
        <v>31880.732376043397</v>
      </c>
      <c r="I98" s="13">
        <f t="shared" si="11"/>
        <v>3902.0271441738241</v>
      </c>
      <c r="J98" s="13">
        <f t="shared" si="8"/>
        <v>29752.956974325411</v>
      </c>
      <c r="K98" s="13">
        <f>K99+J98</f>
        <v>153030.18032093739</v>
      </c>
      <c r="L98" s="16">
        <f t="shared" si="12"/>
        <v>4.8000835901728243</v>
      </c>
    </row>
    <row r="99" spans="1:12" x14ac:dyDescent="0.2">
      <c r="A99" s="17">
        <v>90</v>
      </c>
      <c r="B99" s="54">
        <v>13</v>
      </c>
      <c r="C99" s="54">
        <v>102</v>
      </c>
      <c r="D99" s="54">
        <v>84</v>
      </c>
      <c r="E99" s="63" t="s">
        <v>171</v>
      </c>
      <c r="F99" s="32">
        <f t="shared" si="10"/>
        <v>0.13978494623655913</v>
      </c>
      <c r="G99" s="32">
        <f t="shared" si="7"/>
        <v>0.13221136732996092</v>
      </c>
      <c r="H99" s="33">
        <f t="shared" si="13"/>
        <v>27978.705231869571</v>
      </c>
      <c r="I99" s="33">
        <f t="shared" si="11"/>
        <v>3699.102874827407</v>
      </c>
      <c r="J99" s="33">
        <f t="shared" si="8"/>
        <v>26462.812873765299</v>
      </c>
      <c r="K99" s="33">
        <f t="shared" ref="K99:K108" si="14">K100+J99</f>
        <v>123277.22334661198</v>
      </c>
      <c r="L99" s="18">
        <f t="shared" si="12"/>
        <v>4.4061089433899596</v>
      </c>
    </row>
    <row r="100" spans="1:12" x14ac:dyDescent="0.2">
      <c r="A100" s="17">
        <v>91</v>
      </c>
      <c r="B100" s="54">
        <v>14</v>
      </c>
      <c r="C100" s="54">
        <v>64</v>
      </c>
      <c r="D100" s="54">
        <v>86</v>
      </c>
      <c r="E100" s="63" t="s">
        <v>172</v>
      </c>
      <c r="F100" s="32">
        <f t="shared" si="10"/>
        <v>0.18666666666666668</v>
      </c>
      <c r="G100" s="32">
        <f t="shared" si="7"/>
        <v>0.16607866909299696</v>
      </c>
      <c r="H100" s="33">
        <f t="shared" si="13"/>
        <v>24279.602357042164</v>
      </c>
      <c r="I100" s="33">
        <f t="shared" si="11"/>
        <v>4032.3240455647547</v>
      </c>
      <c r="J100" s="33">
        <f t="shared" si="8"/>
        <v>21601.735958382611</v>
      </c>
      <c r="K100" s="33">
        <f t="shared" si="14"/>
        <v>96814.410472846677</v>
      </c>
      <c r="L100" s="18">
        <f t="shared" si="12"/>
        <v>3.9874792448882999</v>
      </c>
    </row>
    <row r="101" spans="1:12" x14ac:dyDescent="0.2">
      <c r="A101" s="17">
        <v>92</v>
      </c>
      <c r="B101" s="54">
        <v>11</v>
      </c>
      <c r="C101" s="54">
        <v>53</v>
      </c>
      <c r="D101" s="54">
        <v>53</v>
      </c>
      <c r="E101" s="63" t="s">
        <v>173</v>
      </c>
      <c r="F101" s="32">
        <f t="shared" si="10"/>
        <v>0.20754716981132076</v>
      </c>
      <c r="G101" s="32">
        <f t="shared" si="7"/>
        <v>0.18480592857418868</v>
      </c>
      <c r="H101" s="33">
        <f t="shared" si="13"/>
        <v>20247.27831147741</v>
      </c>
      <c r="I101" s="33">
        <f t="shared" si="11"/>
        <v>3741.8170694526139</v>
      </c>
      <c r="J101" s="33">
        <f t="shared" si="8"/>
        <v>18028.754970998958</v>
      </c>
      <c r="K101" s="33">
        <f t="shared" si="14"/>
        <v>75212.674514464074</v>
      </c>
      <c r="L101" s="18">
        <f t="shared" si="12"/>
        <v>3.7147054215098567</v>
      </c>
    </row>
    <row r="102" spans="1:12" x14ac:dyDescent="0.2">
      <c r="A102" s="17">
        <v>93</v>
      </c>
      <c r="B102" s="54">
        <v>10</v>
      </c>
      <c r="C102" s="54">
        <v>42</v>
      </c>
      <c r="D102" s="54">
        <v>39</v>
      </c>
      <c r="E102" s="63" t="s">
        <v>174</v>
      </c>
      <c r="F102" s="32">
        <f t="shared" si="10"/>
        <v>0.24691358024691357</v>
      </c>
      <c r="G102" s="32">
        <f t="shared" si="7"/>
        <v>0.2133970679242867</v>
      </c>
      <c r="H102" s="33">
        <f t="shared" si="13"/>
        <v>16505.461242024798</v>
      </c>
      <c r="I102" s="33">
        <f t="shared" si="11"/>
        <v>3522.2170337860471</v>
      </c>
      <c r="J102" s="33">
        <f t="shared" si="8"/>
        <v>14264.978986833492</v>
      </c>
      <c r="K102" s="33">
        <f t="shared" si="14"/>
        <v>57183.919543465119</v>
      </c>
      <c r="L102" s="18">
        <f t="shared" si="12"/>
        <v>3.4645453831891895</v>
      </c>
    </row>
    <row r="103" spans="1:12" x14ac:dyDescent="0.2">
      <c r="A103" s="17">
        <v>94</v>
      </c>
      <c r="B103" s="54">
        <v>7</v>
      </c>
      <c r="C103" s="54">
        <v>39</v>
      </c>
      <c r="D103" s="54">
        <v>34</v>
      </c>
      <c r="E103" s="63" t="s">
        <v>175</v>
      </c>
      <c r="F103" s="32">
        <f t="shared" si="10"/>
        <v>0.19178082191780821</v>
      </c>
      <c r="G103" s="32">
        <f t="shared" si="7"/>
        <v>0.1717509023056332</v>
      </c>
      <c r="H103" s="33">
        <f t="shared" si="13"/>
        <v>12983.24420823875</v>
      </c>
      <c r="I103" s="33">
        <f t="shared" si="11"/>
        <v>2229.8839076193917</v>
      </c>
      <c r="J103" s="33">
        <f t="shared" si="8"/>
        <v>11627.251804015399</v>
      </c>
      <c r="K103" s="33">
        <f t="shared" si="14"/>
        <v>42918.940556631627</v>
      </c>
      <c r="L103" s="18">
        <f t="shared" si="12"/>
        <v>3.3057177288090021</v>
      </c>
    </row>
    <row r="104" spans="1:12" x14ac:dyDescent="0.2">
      <c r="A104" s="17">
        <v>95</v>
      </c>
      <c r="B104" s="54">
        <v>6</v>
      </c>
      <c r="C104" s="54">
        <v>32</v>
      </c>
      <c r="D104" s="54">
        <v>30</v>
      </c>
      <c r="E104" s="63" t="s">
        <v>176</v>
      </c>
      <c r="F104" s="32">
        <f t="shared" si="10"/>
        <v>0.19354838709677419</v>
      </c>
      <c r="G104" s="32">
        <f t="shared" si="7"/>
        <v>0.17105518240184281</v>
      </c>
      <c r="H104" s="33">
        <f t="shared" si="13"/>
        <v>10753.360300619359</v>
      </c>
      <c r="I104" s="33">
        <f t="shared" si="11"/>
        <v>1839.4180076551797</v>
      </c>
      <c r="J104" s="33">
        <f t="shared" si="8"/>
        <v>9503.6597062184301</v>
      </c>
      <c r="K104" s="33">
        <f t="shared" si="14"/>
        <v>31291.688752616232</v>
      </c>
      <c r="L104" s="18">
        <f t="shared" si="12"/>
        <v>2.9099451592646748</v>
      </c>
    </row>
    <row r="105" spans="1:12" x14ac:dyDescent="0.2">
      <c r="A105" s="17">
        <v>96</v>
      </c>
      <c r="B105" s="54">
        <v>2</v>
      </c>
      <c r="C105" s="54">
        <v>16</v>
      </c>
      <c r="D105" s="54">
        <v>25</v>
      </c>
      <c r="E105" s="63" t="s">
        <v>177</v>
      </c>
      <c r="F105" s="32">
        <f t="shared" si="10"/>
        <v>9.7560975609756101E-2</v>
      </c>
      <c r="G105" s="32">
        <f t="shared" si="7"/>
        <v>9.5387080773780011E-2</v>
      </c>
      <c r="H105" s="33">
        <f t="shared" si="13"/>
        <v>8913.9422929641787</v>
      </c>
      <c r="I105" s="33">
        <f t="shared" si="11"/>
        <v>850.27493351178794</v>
      </c>
      <c r="J105" s="33">
        <f t="shared" si="8"/>
        <v>8715.3180684958243</v>
      </c>
      <c r="K105" s="33">
        <f t="shared" si="14"/>
        <v>21788.029046397802</v>
      </c>
      <c r="L105" s="18">
        <f t="shared" si="12"/>
        <v>2.4442640899296832</v>
      </c>
    </row>
    <row r="106" spans="1:12" x14ac:dyDescent="0.2">
      <c r="A106" s="17">
        <v>97</v>
      </c>
      <c r="B106" s="54">
        <v>5</v>
      </c>
      <c r="C106" s="54">
        <v>8</v>
      </c>
      <c r="D106" s="54">
        <v>9</v>
      </c>
      <c r="E106" s="63" t="s">
        <v>178</v>
      </c>
      <c r="F106" s="32">
        <f t="shared" si="10"/>
        <v>0.58823529411764708</v>
      </c>
      <c r="G106" s="32">
        <f t="shared" si="7"/>
        <v>0.44820940343328403</v>
      </c>
      <c r="H106" s="33">
        <f t="shared" si="13"/>
        <v>8063.6673594523909</v>
      </c>
      <c r="I106" s="33">
        <f t="shared" si="11"/>
        <v>3614.2115366646008</v>
      </c>
      <c r="J106" s="33">
        <f t="shared" si="8"/>
        <v>6144.1596123298204</v>
      </c>
      <c r="K106" s="33">
        <f t="shared" si="14"/>
        <v>13072.710977901977</v>
      </c>
      <c r="L106" s="18">
        <f t="shared" si="12"/>
        <v>1.6211867869993282</v>
      </c>
    </row>
    <row r="107" spans="1:12" x14ac:dyDescent="0.2">
      <c r="A107" s="17">
        <v>98</v>
      </c>
      <c r="B107" s="54">
        <v>1</v>
      </c>
      <c r="C107" s="54">
        <v>1</v>
      </c>
      <c r="D107" s="54">
        <v>4</v>
      </c>
      <c r="E107" s="63" t="s">
        <v>179</v>
      </c>
      <c r="F107" s="32">
        <f t="shared" si="10"/>
        <v>0.4</v>
      </c>
      <c r="G107" s="32">
        <f t="shared" si="7"/>
        <v>0.35430839002267578</v>
      </c>
      <c r="H107" s="33">
        <f t="shared" si="13"/>
        <v>4449.4558227877897</v>
      </c>
      <c r="I107" s="33">
        <f t="shared" si="11"/>
        <v>1576.4795290489619</v>
      </c>
      <c r="J107" s="33">
        <f t="shared" si="8"/>
        <v>3941.1988226224044</v>
      </c>
      <c r="K107" s="33">
        <f t="shared" si="14"/>
        <v>6928.551365572157</v>
      </c>
      <c r="L107" s="18">
        <f t="shared" si="12"/>
        <v>1.5571682564163767</v>
      </c>
    </row>
    <row r="108" spans="1:12" x14ac:dyDescent="0.2">
      <c r="A108" s="17">
        <v>99</v>
      </c>
      <c r="B108" s="54">
        <v>2</v>
      </c>
      <c r="C108" s="54">
        <v>6</v>
      </c>
      <c r="D108" s="54">
        <v>0</v>
      </c>
      <c r="E108" s="63" t="s">
        <v>180</v>
      </c>
      <c r="F108" s="32">
        <f t="shared" si="10"/>
        <v>0.66666666666666663</v>
      </c>
      <c r="G108" s="32">
        <f t="shared" si="7"/>
        <v>0.53981106612685548</v>
      </c>
      <c r="H108" s="33">
        <f t="shared" si="13"/>
        <v>2872.9762937388277</v>
      </c>
      <c r="I108" s="33">
        <f t="shared" si="11"/>
        <v>1550.8643960803386</v>
      </c>
      <c r="J108" s="33">
        <f t="shared" si="8"/>
        <v>2326.2965941205084</v>
      </c>
      <c r="K108" s="33">
        <f t="shared" si="14"/>
        <v>2987.3525429497531</v>
      </c>
      <c r="L108" s="18">
        <f t="shared" si="12"/>
        <v>1.0398110661268558</v>
      </c>
    </row>
    <row r="109" spans="1:12" x14ac:dyDescent="0.2">
      <c r="A109" s="17" t="s">
        <v>24</v>
      </c>
      <c r="B109" s="54">
        <v>0</v>
      </c>
      <c r="C109" s="54">
        <v>5</v>
      </c>
      <c r="D109" s="54">
        <v>7</v>
      </c>
      <c r="E109" s="31"/>
      <c r="F109" s="32">
        <v>0.5</v>
      </c>
      <c r="G109" s="32">
        <v>1</v>
      </c>
      <c r="H109" s="33">
        <f>H108-I108</f>
        <v>1322.1118976584892</v>
      </c>
      <c r="I109" s="33">
        <f>H109*G109</f>
        <v>1322.1118976584892</v>
      </c>
      <c r="J109" s="33">
        <f>H109*F109</f>
        <v>661.05594882924458</v>
      </c>
      <c r="K109" s="33">
        <f>J109</f>
        <v>661.05594882924458</v>
      </c>
      <c r="L109" s="18">
        <f>K109/H109</f>
        <v>0.5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64" t="s">
        <v>3</v>
      </c>
      <c r="F6" s="64" t="s">
        <v>4</v>
      </c>
      <c r="G6" s="6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4" t="s">
        <v>10</v>
      </c>
    </row>
    <row r="7" spans="1:13" s="41" customFormat="1" x14ac:dyDescent="0.2">
      <c r="A7" s="45"/>
      <c r="B7" s="46"/>
      <c r="C7" s="47">
        <v>42005</v>
      </c>
      <c r="D7" s="48">
        <v>42370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2">
        <v>2</v>
      </c>
      <c r="C9" s="29">
        <v>1048</v>
      </c>
      <c r="D9" s="53">
        <v>1068</v>
      </c>
      <c r="E9" s="62" t="s">
        <v>181</v>
      </c>
      <c r="F9" s="15">
        <f>B9/((C9+D9)/2)</f>
        <v>1.890359168241966E-3</v>
      </c>
      <c r="G9" s="15">
        <f t="shared" ref="G9:G72" si="0">F9/((1+(1-E9)*F9))</f>
        <v>1.8868608070330094E-3</v>
      </c>
      <c r="H9" s="13">
        <v>100000</v>
      </c>
      <c r="I9" s="13">
        <f>H9*G9</f>
        <v>188.68608070330095</v>
      </c>
      <c r="J9" s="13">
        <f t="shared" ref="J9:J72" si="1">H10+I9*E9</f>
        <v>99814.936692046191</v>
      </c>
      <c r="K9" s="13">
        <f t="shared" ref="K9:K72" si="2">K10+J9</f>
        <v>8107180.4755690582</v>
      </c>
      <c r="L9" s="30">
        <f>K9/H9</f>
        <v>81.071804755690579</v>
      </c>
    </row>
    <row r="10" spans="1:13" x14ac:dyDescent="0.2">
      <c r="A10" s="17">
        <v>1</v>
      </c>
      <c r="B10" s="52">
        <v>0</v>
      </c>
      <c r="C10" s="29">
        <v>1037</v>
      </c>
      <c r="D10" s="53">
        <v>1062</v>
      </c>
      <c r="E10" s="62" t="s">
        <v>47</v>
      </c>
      <c r="F10" s="15">
        <f t="shared" ref="F10:F73" si="3">B10/((C10+D10)/2)</f>
        <v>0</v>
      </c>
      <c r="G10" s="15">
        <f t="shared" si="0"/>
        <v>0</v>
      </c>
      <c r="H10" s="13">
        <f>H9-I9</f>
        <v>99811.313919296692</v>
      </c>
      <c r="I10" s="13">
        <f t="shared" ref="I10:I73" si="4">H10*G10</f>
        <v>0</v>
      </c>
      <c r="J10" s="13">
        <f t="shared" si="1"/>
        <v>99811.313919296692</v>
      </c>
      <c r="K10" s="13">
        <f t="shared" si="2"/>
        <v>8007365.5388770122</v>
      </c>
      <c r="L10" s="16">
        <f t="shared" ref="L10:L73" si="5">K10/H10</f>
        <v>80.225028851453033</v>
      </c>
    </row>
    <row r="11" spans="1:13" x14ac:dyDescent="0.2">
      <c r="A11" s="17">
        <v>2</v>
      </c>
      <c r="B11" s="52">
        <v>0</v>
      </c>
      <c r="C11" s="29">
        <v>1071</v>
      </c>
      <c r="D11" s="53">
        <v>1021</v>
      </c>
      <c r="E11" s="62" t="s">
        <v>47</v>
      </c>
      <c r="F11" s="15">
        <f t="shared" si="3"/>
        <v>0</v>
      </c>
      <c r="G11" s="15">
        <f t="shared" si="0"/>
        <v>0</v>
      </c>
      <c r="H11" s="13">
        <f t="shared" ref="H11:H74" si="6">H10-I10</f>
        <v>99811.313919296692</v>
      </c>
      <c r="I11" s="13">
        <f t="shared" si="4"/>
        <v>0</v>
      </c>
      <c r="J11" s="13">
        <f t="shared" si="1"/>
        <v>99811.313919296692</v>
      </c>
      <c r="K11" s="13">
        <f t="shared" si="2"/>
        <v>7907554.2249577157</v>
      </c>
      <c r="L11" s="16">
        <f t="shared" si="5"/>
        <v>79.225028851453033</v>
      </c>
    </row>
    <row r="12" spans="1:13" x14ac:dyDescent="0.2">
      <c r="A12" s="17">
        <v>3</v>
      </c>
      <c r="B12" s="52">
        <v>1</v>
      </c>
      <c r="C12" s="29">
        <v>1078</v>
      </c>
      <c r="D12" s="53">
        <v>1080</v>
      </c>
      <c r="E12" s="62" t="s">
        <v>182</v>
      </c>
      <c r="F12" s="15">
        <f t="shared" si="3"/>
        <v>9.2678405931417981E-4</v>
      </c>
      <c r="G12" s="15">
        <f t="shared" si="0"/>
        <v>9.2665231838216886E-4</v>
      </c>
      <c r="H12" s="13">
        <f t="shared" si="6"/>
        <v>99811.313919296692</v>
      </c>
      <c r="I12" s="13">
        <f t="shared" si="4"/>
        <v>92.490385444086726</v>
      </c>
      <c r="J12" s="13">
        <f t="shared" si="1"/>
        <v>99797.125894169556</v>
      </c>
      <c r="K12" s="13">
        <f t="shared" si="2"/>
        <v>7807742.9110384192</v>
      </c>
      <c r="L12" s="16">
        <f t="shared" si="5"/>
        <v>78.225028851453033</v>
      </c>
    </row>
    <row r="13" spans="1:13" x14ac:dyDescent="0.2">
      <c r="A13" s="17">
        <v>4</v>
      </c>
      <c r="B13" s="52">
        <v>0</v>
      </c>
      <c r="C13" s="29">
        <v>1109</v>
      </c>
      <c r="D13" s="53">
        <v>1060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99718.823533852599</v>
      </c>
      <c r="I13" s="13">
        <f t="shared" si="4"/>
        <v>0</v>
      </c>
      <c r="J13" s="13">
        <f t="shared" si="1"/>
        <v>99718.823533852599</v>
      </c>
      <c r="K13" s="13">
        <f t="shared" si="2"/>
        <v>7707945.7851442499</v>
      </c>
      <c r="L13" s="16">
        <f t="shared" si="5"/>
        <v>77.296798257227252</v>
      </c>
    </row>
    <row r="14" spans="1:13" x14ac:dyDescent="0.2">
      <c r="A14" s="17">
        <v>5</v>
      </c>
      <c r="B14" s="52">
        <v>0</v>
      </c>
      <c r="C14" s="29">
        <v>1076</v>
      </c>
      <c r="D14" s="53">
        <v>1100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99718.823533852599</v>
      </c>
      <c r="I14" s="13">
        <f t="shared" si="4"/>
        <v>0</v>
      </c>
      <c r="J14" s="13">
        <f t="shared" si="1"/>
        <v>99718.823533852599</v>
      </c>
      <c r="K14" s="13">
        <f t="shared" si="2"/>
        <v>7608226.9616103973</v>
      </c>
      <c r="L14" s="16">
        <f t="shared" si="5"/>
        <v>76.296798257227252</v>
      </c>
    </row>
    <row r="15" spans="1:13" x14ac:dyDescent="0.2">
      <c r="A15" s="17">
        <v>6</v>
      </c>
      <c r="B15" s="52">
        <v>0</v>
      </c>
      <c r="C15" s="29">
        <v>1088</v>
      </c>
      <c r="D15" s="53">
        <v>1070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99718.823533852599</v>
      </c>
      <c r="I15" s="13">
        <f t="shared" si="4"/>
        <v>0</v>
      </c>
      <c r="J15" s="13">
        <f t="shared" si="1"/>
        <v>99718.823533852599</v>
      </c>
      <c r="K15" s="13">
        <f t="shared" si="2"/>
        <v>7508508.1380765447</v>
      </c>
      <c r="L15" s="16">
        <f t="shared" si="5"/>
        <v>75.296798257227252</v>
      </c>
    </row>
    <row r="16" spans="1:13" x14ac:dyDescent="0.2">
      <c r="A16" s="17">
        <v>7</v>
      </c>
      <c r="B16" s="52">
        <v>0</v>
      </c>
      <c r="C16" s="29">
        <v>1009</v>
      </c>
      <c r="D16" s="53">
        <v>1084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99718.823533852599</v>
      </c>
      <c r="I16" s="13">
        <f t="shared" si="4"/>
        <v>0</v>
      </c>
      <c r="J16" s="13">
        <f t="shared" si="1"/>
        <v>99718.823533852599</v>
      </c>
      <c r="K16" s="13">
        <f t="shared" si="2"/>
        <v>7408789.3145426922</v>
      </c>
      <c r="L16" s="16">
        <f t="shared" si="5"/>
        <v>74.296798257227252</v>
      </c>
    </row>
    <row r="17" spans="1:12" x14ac:dyDescent="0.2">
      <c r="A17" s="17">
        <v>8</v>
      </c>
      <c r="B17" s="52">
        <v>0</v>
      </c>
      <c r="C17" s="29">
        <v>991</v>
      </c>
      <c r="D17" s="53">
        <v>995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99718.823533852599</v>
      </c>
      <c r="I17" s="13">
        <f t="shared" si="4"/>
        <v>0</v>
      </c>
      <c r="J17" s="13">
        <f t="shared" si="1"/>
        <v>99718.823533852599</v>
      </c>
      <c r="K17" s="13">
        <f t="shared" si="2"/>
        <v>7309070.4910088396</v>
      </c>
      <c r="L17" s="16">
        <f t="shared" si="5"/>
        <v>73.296798257227252</v>
      </c>
    </row>
    <row r="18" spans="1:12" x14ac:dyDescent="0.2">
      <c r="A18" s="17">
        <v>9</v>
      </c>
      <c r="B18" s="52">
        <v>0</v>
      </c>
      <c r="C18" s="29">
        <v>955</v>
      </c>
      <c r="D18" s="53">
        <v>1018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99718.823533852599</v>
      </c>
      <c r="I18" s="13">
        <f t="shared" si="4"/>
        <v>0</v>
      </c>
      <c r="J18" s="13">
        <f t="shared" si="1"/>
        <v>99718.823533852599</v>
      </c>
      <c r="K18" s="13">
        <f t="shared" si="2"/>
        <v>7209351.667474987</v>
      </c>
      <c r="L18" s="16">
        <f t="shared" si="5"/>
        <v>72.296798257227252</v>
      </c>
    </row>
    <row r="19" spans="1:12" x14ac:dyDescent="0.2">
      <c r="A19" s="17">
        <v>10</v>
      </c>
      <c r="B19" s="52">
        <v>0</v>
      </c>
      <c r="C19" s="29">
        <v>1000</v>
      </c>
      <c r="D19" s="53">
        <v>956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99718.823533852599</v>
      </c>
      <c r="I19" s="13">
        <f t="shared" si="4"/>
        <v>0</v>
      </c>
      <c r="J19" s="13">
        <f t="shared" si="1"/>
        <v>99718.823533852599</v>
      </c>
      <c r="K19" s="13">
        <f t="shared" si="2"/>
        <v>7109632.8439411344</v>
      </c>
      <c r="L19" s="16">
        <f t="shared" si="5"/>
        <v>71.296798257227252</v>
      </c>
    </row>
    <row r="20" spans="1:12" x14ac:dyDescent="0.2">
      <c r="A20" s="17">
        <v>11</v>
      </c>
      <c r="B20" s="52">
        <v>0</v>
      </c>
      <c r="C20" s="29">
        <v>944</v>
      </c>
      <c r="D20" s="53">
        <v>999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99718.823533852599</v>
      </c>
      <c r="I20" s="13">
        <f t="shared" si="4"/>
        <v>0</v>
      </c>
      <c r="J20" s="13">
        <f t="shared" si="1"/>
        <v>99718.823533852599</v>
      </c>
      <c r="K20" s="13">
        <f t="shared" si="2"/>
        <v>7009914.0204072818</v>
      </c>
      <c r="L20" s="16">
        <f t="shared" si="5"/>
        <v>70.296798257227252</v>
      </c>
    </row>
    <row r="21" spans="1:12" x14ac:dyDescent="0.2">
      <c r="A21" s="17">
        <v>12</v>
      </c>
      <c r="B21" s="52">
        <v>0</v>
      </c>
      <c r="C21" s="29">
        <v>869</v>
      </c>
      <c r="D21" s="53">
        <v>927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99718.823533852599</v>
      </c>
      <c r="I21" s="13">
        <f t="shared" si="4"/>
        <v>0</v>
      </c>
      <c r="J21" s="13">
        <f t="shared" si="1"/>
        <v>99718.823533852599</v>
      </c>
      <c r="K21" s="13">
        <f t="shared" si="2"/>
        <v>6910195.1968734292</v>
      </c>
      <c r="L21" s="16">
        <f t="shared" si="5"/>
        <v>69.296798257227252</v>
      </c>
    </row>
    <row r="22" spans="1:12" x14ac:dyDescent="0.2">
      <c r="A22" s="17">
        <v>13</v>
      </c>
      <c r="B22" s="52">
        <v>0</v>
      </c>
      <c r="C22" s="29">
        <v>846</v>
      </c>
      <c r="D22" s="53">
        <v>878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99718.823533852599</v>
      </c>
      <c r="I22" s="13">
        <f t="shared" si="4"/>
        <v>0</v>
      </c>
      <c r="J22" s="13">
        <f t="shared" si="1"/>
        <v>99718.823533852599</v>
      </c>
      <c r="K22" s="13">
        <f t="shared" si="2"/>
        <v>6810476.3733395766</v>
      </c>
      <c r="L22" s="16">
        <f t="shared" si="5"/>
        <v>68.296798257227252</v>
      </c>
    </row>
    <row r="23" spans="1:12" x14ac:dyDescent="0.2">
      <c r="A23" s="17">
        <v>14</v>
      </c>
      <c r="B23" s="52">
        <v>0</v>
      </c>
      <c r="C23" s="29">
        <v>895</v>
      </c>
      <c r="D23" s="53">
        <v>852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99718.823533852599</v>
      </c>
      <c r="I23" s="13">
        <f t="shared" si="4"/>
        <v>0</v>
      </c>
      <c r="J23" s="13">
        <f t="shared" si="1"/>
        <v>99718.823533852599</v>
      </c>
      <c r="K23" s="13">
        <f t="shared" si="2"/>
        <v>6710757.5498057241</v>
      </c>
      <c r="L23" s="16">
        <f t="shared" si="5"/>
        <v>67.296798257227252</v>
      </c>
    </row>
    <row r="24" spans="1:12" x14ac:dyDescent="0.2">
      <c r="A24" s="17">
        <v>15</v>
      </c>
      <c r="B24" s="52">
        <v>0</v>
      </c>
      <c r="C24" s="29">
        <v>864</v>
      </c>
      <c r="D24" s="53">
        <v>898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99718.823533852599</v>
      </c>
      <c r="I24" s="13">
        <f t="shared" si="4"/>
        <v>0</v>
      </c>
      <c r="J24" s="13">
        <f t="shared" si="1"/>
        <v>99718.823533852599</v>
      </c>
      <c r="K24" s="13">
        <f t="shared" si="2"/>
        <v>6611038.7262718715</v>
      </c>
      <c r="L24" s="16">
        <f t="shared" si="5"/>
        <v>66.296798257227252</v>
      </c>
    </row>
    <row r="25" spans="1:12" x14ac:dyDescent="0.2">
      <c r="A25" s="17">
        <v>16</v>
      </c>
      <c r="B25" s="52">
        <v>0</v>
      </c>
      <c r="C25" s="29">
        <v>849</v>
      </c>
      <c r="D25" s="53">
        <v>858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99718.823533852599</v>
      </c>
      <c r="I25" s="13">
        <f t="shared" si="4"/>
        <v>0</v>
      </c>
      <c r="J25" s="13">
        <f t="shared" si="1"/>
        <v>99718.823533852599</v>
      </c>
      <c r="K25" s="13">
        <f t="shared" si="2"/>
        <v>6511319.9027380189</v>
      </c>
      <c r="L25" s="16">
        <f t="shared" si="5"/>
        <v>65.296798257227252</v>
      </c>
    </row>
    <row r="26" spans="1:12" x14ac:dyDescent="0.2">
      <c r="A26" s="17">
        <v>17</v>
      </c>
      <c r="B26" s="52">
        <v>0</v>
      </c>
      <c r="C26" s="29">
        <v>813</v>
      </c>
      <c r="D26" s="53">
        <v>854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99718.823533852599</v>
      </c>
      <c r="I26" s="13">
        <f t="shared" si="4"/>
        <v>0</v>
      </c>
      <c r="J26" s="13">
        <f t="shared" si="1"/>
        <v>99718.823533852599</v>
      </c>
      <c r="K26" s="13">
        <f t="shared" si="2"/>
        <v>6411601.0792041663</v>
      </c>
      <c r="L26" s="16">
        <f t="shared" si="5"/>
        <v>64.296798257227252</v>
      </c>
    </row>
    <row r="27" spans="1:12" x14ac:dyDescent="0.2">
      <c r="A27" s="17">
        <v>18</v>
      </c>
      <c r="B27" s="52">
        <v>0</v>
      </c>
      <c r="C27" s="29">
        <v>903</v>
      </c>
      <c r="D27" s="53">
        <v>823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99718.823533852599</v>
      </c>
      <c r="I27" s="13">
        <f t="shared" si="4"/>
        <v>0</v>
      </c>
      <c r="J27" s="13">
        <f t="shared" si="1"/>
        <v>99718.823533852599</v>
      </c>
      <c r="K27" s="13">
        <f t="shared" si="2"/>
        <v>6311882.2556703137</v>
      </c>
      <c r="L27" s="16">
        <f t="shared" si="5"/>
        <v>63.296798257227259</v>
      </c>
    </row>
    <row r="28" spans="1:12" x14ac:dyDescent="0.2">
      <c r="A28" s="17">
        <v>19</v>
      </c>
      <c r="B28" s="52">
        <v>0</v>
      </c>
      <c r="C28" s="29">
        <v>882</v>
      </c>
      <c r="D28" s="53">
        <v>924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99718.823533852599</v>
      </c>
      <c r="I28" s="13">
        <f t="shared" si="4"/>
        <v>0</v>
      </c>
      <c r="J28" s="13">
        <f t="shared" si="1"/>
        <v>99718.823533852599</v>
      </c>
      <c r="K28" s="13">
        <f t="shared" si="2"/>
        <v>6212163.4321364611</v>
      </c>
      <c r="L28" s="16">
        <f t="shared" si="5"/>
        <v>62.296798257227259</v>
      </c>
    </row>
    <row r="29" spans="1:12" x14ac:dyDescent="0.2">
      <c r="A29" s="17">
        <v>20</v>
      </c>
      <c r="B29" s="52">
        <v>0</v>
      </c>
      <c r="C29" s="29">
        <v>917</v>
      </c>
      <c r="D29" s="53">
        <v>891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99718.823533852599</v>
      </c>
      <c r="I29" s="13">
        <f t="shared" si="4"/>
        <v>0</v>
      </c>
      <c r="J29" s="13">
        <f t="shared" si="1"/>
        <v>99718.823533852599</v>
      </c>
      <c r="K29" s="13">
        <f t="shared" si="2"/>
        <v>6112444.6086026086</v>
      </c>
      <c r="L29" s="16">
        <f t="shared" si="5"/>
        <v>61.296798257227259</v>
      </c>
    </row>
    <row r="30" spans="1:12" x14ac:dyDescent="0.2">
      <c r="A30" s="17">
        <v>21</v>
      </c>
      <c r="B30" s="52">
        <v>1</v>
      </c>
      <c r="C30" s="29">
        <v>1001</v>
      </c>
      <c r="D30" s="53">
        <v>915</v>
      </c>
      <c r="E30" s="62" t="s">
        <v>50</v>
      </c>
      <c r="F30" s="15">
        <f t="shared" si="3"/>
        <v>1.0438413361169101E-3</v>
      </c>
      <c r="G30" s="15">
        <f t="shared" si="0"/>
        <v>1.0427946228503831E-3</v>
      </c>
      <c r="H30" s="13">
        <f t="shared" si="6"/>
        <v>99718.823533852599</v>
      </c>
      <c r="I30" s="13">
        <f t="shared" si="4"/>
        <v>103.98625297806772</v>
      </c>
      <c r="J30" s="13">
        <f t="shared" si="1"/>
        <v>99618.830352988894</v>
      </c>
      <c r="K30" s="13">
        <f t="shared" si="2"/>
        <v>6012725.785068756</v>
      </c>
      <c r="L30" s="16">
        <f t="shared" si="5"/>
        <v>60.296798257227259</v>
      </c>
    </row>
    <row r="31" spans="1:12" x14ac:dyDescent="0.2">
      <c r="A31" s="17">
        <v>22</v>
      </c>
      <c r="B31" s="52">
        <v>1</v>
      </c>
      <c r="C31" s="29">
        <v>1044</v>
      </c>
      <c r="D31" s="53">
        <v>1008</v>
      </c>
      <c r="E31" s="62" t="s">
        <v>183</v>
      </c>
      <c r="F31" s="15">
        <f t="shared" si="3"/>
        <v>9.7465886939571145E-4</v>
      </c>
      <c r="G31" s="15">
        <f t="shared" si="0"/>
        <v>9.7447670113910484E-4</v>
      </c>
      <c r="H31" s="13">
        <f t="shared" si="6"/>
        <v>99614.837280874533</v>
      </c>
      <c r="I31" s="13">
        <f t="shared" si="4"/>
        <v>97.072338017975326</v>
      </c>
      <c r="J31" s="13">
        <f t="shared" si="1"/>
        <v>99596.218806442688</v>
      </c>
      <c r="K31" s="13">
        <f t="shared" si="2"/>
        <v>5913106.9547157669</v>
      </c>
      <c r="L31" s="16">
        <f t="shared" si="5"/>
        <v>59.359700985538318</v>
      </c>
    </row>
    <row r="32" spans="1:12" x14ac:dyDescent="0.2">
      <c r="A32" s="17">
        <v>23</v>
      </c>
      <c r="B32" s="52">
        <v>0</v>
      </c>
      <c r="C32" s="29">
        <v>1092</v>
      </c>
      <c r="D32" s="53">
        <v>1063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99517.764942856564</v>
      </c>
      <c r="I32" s="13">
        <f t="shared" si="4"/>
        <v>0</v>
      </c>
      <c r="J32" s="13">
        <f t="shared" si="1"/>
        <v>99517.764942856564</v>
      </c>
      <c r="K32" s="13">
        <f t="shared" si="2"/>
        <v>5813510.7359093241</v>
      </c>
      <c r="L32" s="16">
        <f t="shared" si="5"/>
        <v>58.416813714088754</v>
      </c>
    </row>
    <row r="33" spans="1:12" x14ac:dyDescent="0.2">
      <c r="A33" s="17">
        <v>24</v>
      </c>
      <c r="B33" s="52">
        <v>0</v>
      </c>
      <c r="C33" s="29">
        <v>1088</v>
      </c>
      <c r="D33" s="53">
        <v>1108</v>
      </c>
      <c r="E33" s="62" t="s">
        <v>47</v>
      </c>
      <c r="F33" s="15">
        <f t="shared" si="3"/>
        <v>0</v>
      </c>
      <c r="G33" s="15">
        <f t="shared" si="0"/>
        <v>0</v>
      </c>
      <c r="H33" s="13">
        <f t="shared" si="6"/>
        <v>99517.764942856564</v>
      </c>
      <c r="I33" s="13">
        <f t="shared" si="4"/>
        <v>0</v>
      </c>
      <c r="J33" s="13">
        <f t="shared" si="1"/>
        <v>99517.764942856564</v>
      </c>
      <c r="K33" s="13">
        <f t="shared" si="2"/>
        <v>5713992.9709664676</v>
      </c>
      <c r="L33" s="16">
        <f t="shared" si="5"/>
        <v>57.416813714088754</v>
      </c>
    </row>
    <row r="34" spans="1:12" x14ac:dyDescent="0.2">
      <c r="A34" s="17">
        <v>25</v>
      </c>
      <c r="B34" s="52">
        <v>0</v>
      </c>
      <c r="C34" s="29">
        <v>1207</v>
      </c>
      <c r="D34" s="53">
        <v>1069</v>
      </c>
      <c r="E34" s="62" t="s">
        <v>47</v>
      </c>
      <c r="F34" s="15">
        <f t="shared" si="3"/>
        <v>0</v>
      </c>
      <c r="G34" s="15">
        <f t="shared" si="0"/>
        <v>0</v>
      </c>
      <c r="H34" s="13">
        <f t="shared" si="6"/>
        <v>99517.764942856564</v>
      </c>
      <c r="I34" s="13">
        <f t="shared" si="4"/>
        <v>0</v>
      </c>
      <c r="J34" s="13">
        <f t="shared" si="1"/>
        <v>99517.764942856564</v>
      </c>
      <c r="K34" s="13">
        <f t="shared" si="2"/>
        <v>5614475.2060236111</v>
      </c>
      <c r="L34" s="16">
        <f t="shared" si="5"/>
        <v>56.416813714088754</v>
      </c>
    </row>
    <row r="35" spans="1:12" x14ac:dyDescent="0.2">
      <c r="A35" s="17">
        <v>26</v>
      </c>
      <c r="B35" s="52">
        <v>2</v>
      </c>
      <c r="C35" s="29">
        <v>1265</v>
      </c>
      <c r="D35" s="53">
        <v>1191</v>
      </c>
      <c r="E35" s="62" t="s">
        <v>184</v>
      </c>
      <c r="F35" s="15">
        <f t="shared" si="3"/>
        <v>1.6286644951140066E-3</v>
      </c>
      <c r="G35" s="15">
        <f t="shared" si="0"/>
        <v>1.6280869750111445E-3</v>
      </c>
      <c r="H35" s="13">
        <f t="shared" si="6"/>
        <v>99517.764942856564</v>
      </c>
      <c r="I35" s="13">
        <f t="shared" si="4"/>
        <v>162.02357688568546</v>
      </c>
      <c r="J35" s="13">
        <f t="shared" si="1"/>
        <v>99482.476207810862</v>
      </c>
      <c r="K35" s="13">
        <f t="shared" si="2"/>
        <v>5514957.4410807546</v>
      </c>
      <c r="L35" s="16">
        <f t="shared" si="5"/>
        <v>55.416813714088754</v>
      </c>
    </row>
    <row r="36" spans="1:12" x14ac:dyDescent="0.2">
      <c r="A36" s="17">
        <v>27</v>
      </c>
      <c r="B36" s="52">
        <v>1</v>
      </c>
      <c r="C36" s="29">
        <v>1385</v>
      </c>
      <c r="D36" s="53">
        <v>1260</v>
      </c>
      <c r="E36" s="62" t="s">
        <v>185</v>
      </c>
      <c r="F36" s="15">
        <f t="shared" si="3"/>
        <v>7.5614366729678643E-4</v>
      </c>
      <c r="G36" s="15">
        <f t="shared" si="0"/>
        <v>7.5587743840392553E-4</v>
      </c>
      <c r="H36" s="13">
        <f t="shared" si="6"/>
        <v>99355.741365970884</v>
      </c>
      <c r="I36" s="13">
        <f t="shared" si="4"/>
        <v>75.100763274433007</v>
      </c>
      <c r="J36" s="13">
        <f t="shared" si="1"/>
        <v>99320.759430437654</v>
      </c>
      <c r="K36" s="13">
        <f t="shared" si="2"/>
        <v>5415474.9648729442</v>
      </c>
      <c r="L36" s="16">
        <f t="shared" si="5"/>
        <v>54.505908671400967</v>
      </c>
    </row>
    <row r="37" spans="1:12" x14ac:dyDescent="0.2">
      <c r="A37" s="17">
        <v>28</v>
      </c>
      <c r="B37" s="52">
        <v>1</v>
      </c>
      <c r="C37" s="29">
        <v>1522</v>
      </c>
      <c r="D37" s="53">
        <v>1347</v>
      </c>
      <c r="E37" s="62" t="s">
        <v>186</v>
      </c>
      <c r="F37" s="15">
        <f t="shared" si="3"/>
        <v>6.9710700592540956E-4</v>
      </c>
      <c r="G37" s="15">
        <f t="shared" si="0"/>
        <v>6.9705909374231934E-4</v>
      </c>
      <c r="H37" s="13">
        <f t="shared" si="6"/>
        <v>99280.640602696454</v>
      </c>
      <c r="I37" s="13">
        <f t="shared" si="4"/>
        <v>69.204473364672509</v>
      </c>
      <c r="J37" s="13">
        <f t="shared" si="1"/>
        <v>99273.817041622693</v>
      </c>
      <c r="K37" s="13">
        <f t="shared" si="2"/>
        <v>5316154.2054425068</v>
      </c>
      <c r="L37" s="16">
        <f t="shared" si="5"/>
        <v>53.546735528397875</v>
      </c>
    </row>
    <row r="38" spans="1:12" x14ac:dyDescent="0.2">
      <c r="A38" s="17">
        <v>29</v>
      </c>
      <c r="B38" s="52">
        <v>0</v>
      </c>
      <c r="C38" s="29">
        <v>1624</v>
      </c>
      <c r="D38" s="53">
        <v>1490</v>
      </c>
      <c r="E38" s="62" t="s">
        <v>47</v>
      </c>
      <c r="F38" s="15">
        <f t="shared" si="3"/>
        <v>0</v>
      </c>
      <c r="G38" s="15">
        <f t="shared" si="0"/>
        <v>0</v>
      </c>
      <c r="H38" s="13">
        <f t="shared" si="6"/>
        <v>99211.436129331778</v>
      </c>
      <c r="I38" s="13">
        <f t="shared" si="4"/>
        <v>0</v>
      </c>
      <c r="J38" s="13">
        <f t="shared" si="1"/>
        <v>99211.436129331778</v>
      </c>
      <c r="K38" s="13">
        <f t="shared" si="2"/>
        <v>5216880.3884008843</v>
      </c>
      <c r="L38" s="16">
        <f t="shared" si="5"/>
        <v>52.583458036028951</v>
      </c>
    </row>
    <row r="39" spans="1:12" x14ac:dyDescent="0.2">
      <c r="A39" s="17">
        <v>30</v>
      </c>
      <c r="B39" s="52">
        <v>0</v>
      </c>
      <c r="C39" s="29">
        <v>1620</v>
      </c>
      <c r="D39" s="53">
        <v>1588</v>
      </c>
      <c r="E39" s="62" t="s">
        <v>47</v>
      </c>
      <c r="F39" s="15">
        <f t="shared" si="3"/>
        <v>0</v>
      </c>
      <c r="G39" s="15">
        <f t="shared" si="0"/>
        <v>0</v>
      </c>
      <c r="H39" s="13">
        <f t="shared" si="6"/>
        <v>99211.436129331778</v>
      </c>
      <c r="I39" s="13">
        <f t="shared" si="4"/>
        <v>0</v>
      </c>
      <c r="J39" s="13">
        <f t="shared" si="1"/>
        <v>99211.436129331778</v>
      </c>
      <c r="K39" s="13">
        <f t="shared" si="2"/>
        <v>5117668.9522715528</v>
      </c>
      <c r="L39" s="16">
        <f t="shared" si="5"/>
        <v>51.583458036028958</v>
      </c>
    </row>
    <row r="40" spans="1:12" x14ac:dyDescent="0.2">
      <c r="A40" s="17">
        <v>31</v>
      </c>
      <c r="B40" s="52">
        <v>0</v>
      </c>
      <c r="C40" s="29">
        <v>1741</v>
      </c>
      <c r="D40" s="53">
        <v>1595</v>
      </c>
      <c r="E40" s="62" t="s">
        <v>47</v>
      </c>
      <c r="F40" s="15">
        <f t="shared" si="3"/>
        <v>0</v>
      </c>
      <c r="G40" s="15">
        <f t="shared" si="0"/>
        <v>0</v>
      </c>
      <c r="H40" s="13">
        <f t="shared" si="6"/>
        <v>99211.436129331778</v>
      </c>
      <c r="I40" s="13">
        <f t="shared" si="4"/>
        <v>0</v>
      </c>
      <c r="J40" s="13">
        <f t="shared" si="1"/>
        <v>99211.436129331778</v>
      </c>
      <c r="K40" s="13">
        <f t="shared" si="2"/>
        <v>5018457.5161422212</v>
      </c>
      <c r="L40" s="16">
        <f t="shared" si="5"/>
        <v>50.583458036028958</v>
      </c>
    </row>
    <row r="41" spans="1:12" x14ac:dyDescent="0.2">
      <c r="A41" s="17">
        <v>32</v>
      </c>
      <c r="B41" s="52">
        <v>1</v>
      </c>
      <c r="C41" s="29">
        <v>1833</v>
      </c>
      <c r="D41" s="53">
        <v>1668</v>
      </c>
      <c r="E41" s="62" t="s">
        <v>187</v>
      </c>
      <c r="F41" s="15">
        <f t="shared" si="3"/>
        <v>5.7126535275635532E-4</v>
      </c>
      <c r="G41" s="15">
        <f t="shared" si="0"/>
        <v>5.7107587496819099E-4</v>
      </c>
      <c r="H41" s="13">
        <f t="shared" si="6"/>
        <v>99211.436129331778</v>
      </c>
      <c r="I41" s="13">
        <f t="shared" si="4"/>
        <v>56.657257694408941</v>
      </c>
      <c r="J41" s="13">
        <f t="shared" si="1"/>
        <v>99178.529594062871</v>
      </c>
      <c r="K41" s="13">
        <f t="shared" si="2"/>
        <v>4919246.0800128896</v>
      </c>
      <c r="L41" s="16">
        <f t="shared" si="5"/>
        <v>49.583458036028958</v>
      </c>
    </row>
    <row r="42" spans="1:12" x14ac:dyDescent="0.2">
      <c r="A42" s="17">
        <v>33</v>
      </c>
      <c r="B42" s="52">
        <v>1</v>
      </c>
      <c r="C42" s="29">
        <v>2035</v>
      </c>
      <c r="D42" s="53">
        <v>1767</v>
      </c>
      <c r="E42" s="62" t="s">
        <v>188</v>
      </c>
      <c r="F42" s="15">
        <f t="shared" si="3"/>
        <v>5.2603892688058915E-4</v>
      </c>
      <c r="G42" s="15">
        <f t="shared" si="0"/>
        <v>5.2602603218669121E-4</v>
      </c>
      <c r="H42" s="13">
        <f t="shared" si="6"/>
        <v>99154.778871637376</v>
      </c>
      <c r="I42" s="13">
        <f t="shared" si="4"/>
        <v>52.157994902196172</v>
      </c>
      <c r="J42" s="13">
        <f t="shared" si="1"/>
        <v>99152.348309074936</v>
      </c>
      <c r="K42" s="13">
        <f t="shared" si="2"/>
        <v>4820067.5504188268</v>
      </c>
      <c r="L42" s="16">
        <f t="shared" si="5"/>
        <v>48.611550600689988</v>
      </c>
    </row>
    <row r="43" spans="1:12" x14ac:dyDescent="0.2">
      <c r="A43" s="17">
        <v>34</v>
      </c>
      <c r="B43" s="52">
        <v>2</v>
      </c>
      <c r="C43" s="29">
        <v>2007</v>
      </c>
      <c r="D43" s="53">
        <v>1983</v>
      </c>
      <c r="E43" s="62" t="s">
        <v>189</v>
      </c>
      <c r="F43" s="15">
        <f t="shared" si="3"/>
        <v>1.0025062656641604E-3</v>
      </c>
      <c r="G43" s="15">
        <f t="shared" si="0"/>
        <v>1.0020549140121646E-3</v>
      </c>
      <c r="H43" s="13">
        <f t="shared" si="6"/>
        <v>99102.620876735178</v>
      </c>
      <c r="I43" s="13">
        <f t="shared" si="4"/>
        <v>99.306268241017023</v>
      </c>
      <c r="J43" s="13">
        <f t="shared" si="1"/>
        <v>99058.002570414479</v>
      </c>
      <c r="K43" s="13">
        <f t="shared" si="2"/>
        <v>4720915.2021097522</v>
      </c>
      <c r="L43" s="16">
        <f t="shared" si="5"/>
        <v>47.636633222663946</v>
      </c>
    </row>
    <row r="44" spans="1:12" x14ac:dyDescent="0.2">
      <c r="A44" s="17">
        <v>35</v>
      </c>
      <c r="B44" s="52">
        <v>3</v>
      </c>
      <c r="C44" s="29">
        <v>2117</v>
      </c>
      <c r="D44" s="53">
        <v>1964</v>
      </c>
      <c r="E44" s="62" t="s">
        <v>190</v>
      </c>
      <c r="F44" s="15">
        <f t="shared" si="3"/>
        <v>1.470227885322225E-3</v>
      </c>
      <c r="G44" s="15">
        <f t="shared" si="0"/>
        <v>1.4689282024128222E-3</v>
      </c>
      <c r="H44" s="13">
        <f t="shared" si="6"/>
        <v>99003.314608494155</v>
      </c>
      <c r="I44" s="13">
        <f t="shared" si="4"/>
        <v>145.42876096076643</v>
      </c>
      <c r="J44" s="13">
        <f t="shared" si="1"/>
        <v>98915.795580147955</v>
      </c>
      <c r="K44" s="13">
        <f t="shared" si="2"/>
        <v>4621857.1995393373</v>
      </c>
      <c r="L44" s="16">
        <f t="shared" si="5"/>
        <v>46.683863240502021</v>
      </c>
    </row>
    <row r="45" spans="1:12" x14ac:dyDescent="0.2">
      <c r="A45" s="17">
        <v>36</v>
      </c>
      <c r="B45" s="52">
        <v>2</v>
      </c>
      <c r="C45" s="29">
        <v>2124</v>
      </c>
      <c r="D45" s="53">
        <v>2064</v>
      </c>
      <c r="E45" s="62" t="s">
        <v>162</v>
      </c>
      <c r="F45" s="15">
        <f t="shared" si="3"/>
        <v>9.5510983763132757E-4</v>
      </c>
      <c r="G45" s="15">
        <f t="shared" si="0"/>
        <v>9.5471390947517263E-4</v>
      </c>
      <c r="H45" s="13">
        <f t="shared" si="6"/>
        <v>98857.885847533384</v>
      </c>
      <c r="I45" s="13">
        <f t="shared" si="4"/>
        <v>94.380998679948931</v>
      </c>
      <c r="J45" s="13">
        <f t="shared" si="1"/>
        <v>98816.905617906552</v>
      </c>
      <c r="K45" s="13">
        <f t="shared" si="2"/>
        <v>4522941.4039591895</v>
      </c>
      <c r="L45" s="16">
        <f t="shared" si="5"/>
        <v>45.751953576418124</v>
      </c>
    </row>
    <row r="46" spans="1:12" x14ac:dyDescent="0.2">
      <c r="A46" s="17">
        <v>37</v>
      </c>
      <c r="B46" s="52">
        <v>3</v>
      </c>
      <c r="C46" s="29">
        <v>2144</v>
      </c>
      <c r="D46" s="53">
        <v>2080</v>
      </c>
      <c r="E46" s="62" t="s">
        <v>191</v>
      </c>
      <c r="F46" s="15">
        <f t="shared" si="3"/>
        <v>1.4204545454545455E-3</v>
      </c>
      <c r="G46" s="15">
        <f t="shared" si="0"/>
        <v>1.4194087396118798E-3</v>
      </c>
      <c r="H46" s="13">
        <f t="shared" si="6"/>
        <v>98763.504848853438</v>
      </c>
      <c r="I46" s="13">
        <f t="shared" si="4"/>
        <v>140.18578193716283</v>
      </c>
      <c r="J46" s="13">
        <f t="shared" si="1"/>
        <v>98690.790483762627</v>
      </c>
      <c r="K46" s="13">
        <f t="shared" si="2"/>
        <v>4424124.4983412828</v>
      </c>
      <c r="L46" s="16">
        <f t="shared" si="5"/>
        <v>44.795134651326052</v>
      </c>
    </row>
    <row r="47" spans="1:12" x14ac:dyDescent="0.2">
      <c r="A47" s="17">
        <v>38</v>
      </c>
      <c r="B47" s="52">
        <v>0</v>
      </c>
      <c r="C47" s="29">
        <v>2107</v>
      </c>
      <c r="D47" s="53">
        <v>2100</v>
      </c>
      <c r="E47" s="62" t="s">
        <v>47</v>
      </c>
      <c r="F47" s="15">
        <f t="shared" si="3"/>
        <v>0</v>
      </c>
      <c r="G47" s="15">
        <f t="shared" si="0"/>
        <v>0</v>
      </c>
      <c r="H47" s="13">
        <f t="shared" si="6"/>
        <v>98623.319066916272</v>
      </c>
      <c r="I47" s="13">
        <f t="shared" si="4"/>
        <v>0</v>
      </c>
      <c r="J47" s="13">
        <f t="shared" si="1"/>
        <v>98623.319066916272</v>
      </c>
      <c r="K47" s="13">
        <f t="shared" si="2"/>
        <v>4325433.7078575203</v>
      </c>
      <c r="L47" s="16">
        <f t="shared" si="5"/>
        <v>43.858123502441629</v>
      </c>
    </row>
    <row r="48" spans="1:12" x14ac:dyDescent="0.2">
      <c r="A48" s="17">
        <v>39</v>
      </c>
      <c r="B48" s="52">
        <v>1</v>
      </c>
      <c r="C48" s="29">
        <v>2032</v>
      </c>
      <c r="D48" s="53">
        <v>2078</v>
      </c>
      <c r="E48" s="62" t="s">
        <v>192</v>
      </c>
      <c r="F48" s="15">
        <f t="shared" si="3"/>
        <v>4.8661800486618007E-4</v>
      </c>
      <c r="G48" s="15">
        <f t="shared" si="0"/>
        <v>4.8646624160219405E-4</v>
      </c>
      <c r="H48" s="13">
        <f t="shared" si="6"/>
        <v>98623.319066916272</v>
      </c>
      <c r="I48" s="13">
        <f t="shared" si="4"/>
        <v>47.976915360816761</v>
      </c>
      <c r="J48" s="13">
        <f t="shared" si="1"/>
        <v>98592.561066478447</v>
      </c>
      <c r="K48" s="13">
        <f t="shared" si="2"/>
        <v>4226810.3887906037</v>
      </c>
      <c r="L48" s="16">
        <f t="shared" si="5"/>
        <v>42.858123502441629</v>
      </c>
    </row>
    <row r="49" spans="1:12" x14ac:dyDescent="0.2">
      <c r="A49" s="17">
        <v>40</v>
      </c>
      <c r="B49" s="52">
        <v>3</v>
      </c>
      <c r="C49" s="29">
        <v>1893</v>
      </c>
      <c r="D49" s="53">
        <v>1983</v>
      </c>
      <c r="E49" s="62" t="s">
        <v>193</v>
      </c>
      <c r="F49" s="15">
        <f t="shared" si="3"/>
        <v>1.5479876160990713E-3</v>
      </c>
      <c r="G49" s="15">
        <f t="shared" si="0"/>
        <v>1.546614576687724E-3</v>
      </c>
      <c r="H49" s="13">
        <f t="shared" si="6"/>
        <v>98575.342151555451</v>
      </c>
      <c r="I49" s="13">
        <f t="shared" si="4"/>
        <v>152.45806107357549</v>
      </c>
      <c r="J49" s="13">
        <f t="shared" si="1"/>
        <v>98487.907453529755</v>
      </c>
      <c r="K49" s="13">
        <f t="shared" si="2"/>
        <v>4128217.8277241252</v>
      </c>
      <c r="L49" s="16">
        <f t="shared" si="5"/>
        <v>41.87880800228077</v>
      </c>
    </row>
    <row r="50" spans="1:12" x14ac:dyDescent="0.2">
      <c r="A50" s="17">
        <v>41</v>
      </c>
      <c r="B50" s="52">
        <v>2</v>
      </c>
      <c r="C50" s="29">
        <v>1706</v>
      </c>
      <c r="D50" s="53">
        <v>1840</v>
      </c>
      <c r="E50" s="62" t="s">
        <v>194</v>
      </c>
      <c r="F50" s="15">
        <f t="shared" si="3"/>
        <v>1.1280315848843769E-3</v>
      </c>
      <c r="G50" s="15">
        <f t="shared" si="0"/>
        <v>1.1274027065556779E-3</v>
      </c>
      <c r="H50" s="13">
        <f t="shared" si="6"/>
        <v>98422.884090481879</v>
      </c>
      <c r="I50" s="13">
        <f t="shared" si="4"/>
        <v>110.96222591062504</v>
      </c>
      <c r="J50" s="13">
        <f t="shared" si="1"/>
        <v>98368.013269769071</v>
      </c>
      <c r="K50" s="13">
        <f t="shared" si="2"/>
        <v>4029729.9202705957</v>
      </c>
      <c r="L50" s="16">
        <f t="shared" si="5"/>
        <v>40.943018054276834</v>
      </c>
    </row>
    <row r="51" spans="1:12" x14ac:dyDescent="0.2">
      <c r="A51" s="17">
        <v>42</v>
      </c>
      <c r="B51" s="52">
        <v>5</v>
      </c>
      <c r="C51" s="29">
        <v>1639</v>
      </c>
      <c r="D51" s="53">
        <v>1663</v>
      </c>
      <c r="E51" s="62" t="s">
        <v>195</v>
      </c>
      <c r="F51" s="15">
        <f t="shared" si="3"/>
        <v>3.0284675953967293E-3</v>
      </c>
      <c r="G51" s="15">
        <f t="shared" si="0"/>
        <v>3.0258769974948765E-3</v>
      </c>
      <c r="H51" s="13">
        <f t="shared" si="6"/>
        <v>98311.921864571254</v>
      </c>
      <c r="I51" s="13">
        <f t="shared" si="4"/>
        <v>297.47978294951974</v>
      </c>
      <c r="J51" s="13">
        <f t="shared" si="1"/>
        <v>98227.82432993142</v>
      </c>
      <c r="K51" s="13">
        <f t="shared" si="2"/>
        <v>3931361.9070008267</v>
      </c>
      <c r="L51" s="16">
        <f t="shared" si="5"/>
        <v>39.988658877164873</v>
      </c>
    </row>
    <row r="52" spans="1:12" x14ac:dyDescent="0.2">
      <c r="A52" s="17">
        <v>43</v>
      </c>
      <c r="B52" s="52">
        <v>3</v>
      </c>
      <c r="C52" s="29">
        <v>1511</v>
      </c>
      <c r="D52" s="53">
        <v>1601</v>
      </c>
      <c r="E52" s="62" t="s">
        <v>196</v>
      </c>
      <c r="F52" s="15">
        <f t="shared" si="3"/>
        <v>1.9280205655526992E-3</v>
      </c>
      <c r="G52" s="15">
        <f t="shared" si="0"/>
        <v>1.9262264267607299E-3</v>
      </c>
      <c r="H52" s="13">
        <f t="shared" si="6"/>
        <v>98014.442081621732</v>
      </c>
      <c r="I52" s="13">
        <f t="shared" si="4"/>
        <v>188.79800854182875</v>
      </c>
      <c r="J52" s="13">
        <f t="shared" si="1"/>
        <v>97923.233763695185</v>
      </c>
      <c r="K52" s="13">
        <f t="shared" si="2"/>
        <v>3833134.0826708954</v>
      </c>
      <c r="L52" s="16">
        <f t="shared" si="5"/>
        <v>39.107849835831793</v>
      </c>
    </row>
    <row r="53" spans="1:12" x14ac:dyDescent="0.2">
      <c r="A53" s="17">
        <v>44</v>
      </c>
      <c r="B53" s="52">
        <v>3</v>
      </c>
      <c r="C53" s="29">
        <v>1476</v>
      </c>
      <c r="D53" s="53">
        <v>1467</v>
      </c>
      <c r="E53" s="62" t="s">
        <v>197</v>
      </c>
      <c r="F53" s="15">
        <f t="shared" si="3"/>
        <v>2.0387359836901123E-3</v>
      </c>
      <c r="G53" s="15">
        <f t="shared" si="0"/>
        <v>2.0366200579377673E-3</v>
      </c>
      <c r="H53" s="13">
        <f t="shared" si="6"/>
        <v>97825.644073079908</v>
      </c>
      <c r="I53" s="13">
        <f t="shared" si="4"/>
        <v>199.23366889991541</v>
      </c>
      <c r="J53" s="13">
        <f t="shared" si="1"/>
        <v>97724.114595408508</v>
      </c>
      <c r="K53" s="13">
        <f t="shared" si="2"/>
        <v>3735210.8489072002</v>
      </c>
      <c r="L53" s="16">
        <f t="shared" si="5"/>
        <v>38.182328205443135</v>
      </c>
    </row>
    <row r="54" spans="1:12" x14ac:dyDescent="0.2">
      <c r="A54" s="17">
        <v>45</v>
      </c>
      <c r="B54" s="52">
        <v>2</v>
      </c>
      <c r="C54" s="29">
        <v>1377</v>
      </c>
      <c r="D54" s="53">
        <v>1470</v>
      </c>
      <c r="E54" s="62" t="s">
        <v>198</v>
      </c>
      <c r="F54" s="15">
        <f t="shared" si="3"/>
        <v>1.4049877063575693E-3</v>
      </c>
      <c r="G54" s="15">
        <f t="shared" si="0"/>
        <v>1.404155373162013E-3</v>
      </c>
      <c r="H54" s="13">
        <f t="shared" si="6"/>
        <v>97626.410404179987</v>
      </c>
      <c r="I54" s="13">
        <f t="shared" si="4"/>
        <v>137.08264873154917</v>
      </c>
      <c r="J54" s="13">
        <f t="shared" si="1"/>
        <v>97568.575234680146</v>
      </c>
      <c r="K54" s="13">
        <f t="shared" si="2"/>
        <v>3637486.7343117916</v>
      </c>
      <c r="L54" s="16">
        <f t="shared" si="5"/>
        <v>37.259249000883557</v>
      </c>
    </row>
    <row r="55" spans="1:12" x14ac:dyDescent="0.2">
      <c r="A55" s="17">
        <v>46</v>
      </c>
      <c r="B55" s="52">
        <v>4</v>
      </c>
      <c r="C55" s="29">
        <v>1377</v>
      </c>
      <c r="D55" s="53">
        <v>1357</v>
      </c>
      <c r="E55" s="62" t="s">
        <v>199</v>
      </c>
      <c r="F55" s="15">
        <f t="shared" si="3"/>
        <v>2.926115581565472E-3</v>
      </c>
      <c r="G55" s="15">
        <f t="shared" si="0"/>
        <v>2.9196500624221185E-3</v>
      </c>
      <c r="H55" s="13">
        <f t="shared" si="6"/>
        <v>97489.327755448438</v>
      </c>
      <c r="I55" s="13">
        <f t="shared" si="4"/>
        <v>284.63472186668537</v>
      </c>
      <c r="J55" s="13">
        <f t="shared" si="1"/>
        <v>97273.916197939718</v>
      </c>
      <c r="K55" s="13">
        <f t="shared" si="2"/>
        <v>3539918.1590771116</v>
      </c>
      <c r="L55" s="16">
        <f t="shared" si="5"/>
        <v>36.310827457513923</v>
      </c>
    </row>
    <row r="56" spans="1:12" x14ac:dyDescent="0.2">
      <c r="A56" s="17">
        <v>47</v>
      </c>
      <c r="B56" s="52">
        <v>2</v>
      </c>
      <c r="C56" s="29">
        <v>1376</v>
      </c>
      <c r="D56" s="53">
        <v>1340</v>
      </c>
      <c r="E56" s="62" t="s">
        <v>200</v>
      </c>
      <c r="F56" s="15">
        <f t="shared" si="3"/>
        <v>1.4727540500736377E-3</v>
      </c>
      <c r="G56" s="15">
        <f t="shared" si="0"/>
        <v>1.4725965971826873E-3</v>
      </c>
      <c r="H56" s="13">
        <f t="shared" si="6"/>
        <v>97204.693033581745</v>
      </c>
      <c r="I56" s="13">
        <f t="shared" si="4"/>
        <v>143.14330019144015</v>
      </c>
      <c r="J56" s="13">
        <f t="shared" si="1"/>
        <v>97194.300829987842</v>
      </c>
      <c r="K56" s="13">
        <f t="shared" si="2"/>
        <v>3442644.2428791719</v>
      </c>
      <c r="L56" s="16">
        <f t="shared" si="5"/>
        <v>35.416440661870368</v>
      </c>
    </row>
    <row r="57" spans="1:12" x14ac:dyDescent="0.2">
      <c r="A57" s="17">
        <v>48</v>
      </c>
      <c r="B57" s="52">
        <v>3</v>
      </c>
      <c r="C57" s="29">
        <v>1315</v>
      </c>
      <c r="D57" s="53">
        <v>1352</v>
      </c>
      <c r="E57" s="62" t="s">
        <v>201</v>
      </c>
      <c r="F57" s="15">
        <f t="shared" si="3"/>
        <v>2.2497187851518562E-3</v>
      </c>
      <c r="G57" s="15">
        <f t="shared" si="0"/>
        <v>2.2486933405171596E-3</v>
      </c>
      <c r="H57" s="13">
        <f t="shared" si="6"/>
        <v>97061.549733390304</v>
      </c>
      <c r="I57" s="13">
        <f t="shared" si="4"/>
        <v>218.26166050574986</v>
      </c>
      <c r="J57" s="13">
        <f t="shared" si="1"/>
        <v>97017.308094805776</v>
      </c>
      <c r="K57" s="13">
        <f t="shared" si="2"/>
        <v>3345449.9420491839</v>
      </c>
      <c r="L57" s="16">
        <f t="shared" si="5"/>
        <v>34.467304006978061</v>
      </c>
    </row>
    <row r="58" spans="1:12" x14ac:dyDescent="0.2">
      <c r="A58" s="17">
        <v>49</v>
      </c>
      <c r="B58" s="52">
        <v>3</v>
      </c>
      <c r="C58" s="29">
        <v>1313</v>
      </c>
      <c r="D58" s="53">
        <v>1288</v>
      </c>
      <c r="E58" s="62" t="s">
        <v>202</v>
      </c>
      <c r="F58" s="15">
        <f t="shared" si="3"/>
        <v>2.306805074971165E-3</v>
      </c>
      <c r="G58" s="15">
        <f t="shared" si="0"/>
        <v>2.3041787895273229E-3</v>
      </c>
      <c r="H58" s="13">
        <f t="shared" si="6"/>
        <v>96843.288072884548</v>
      </c>
      <c r="I58" s="13">
        <f t="shared" si="4"/>
        <v>223.14425028562493</v>
      </c>
      <c r="J58" s="13">
        <f t="shared" si="1"/>
        <v>96733.032498818429</v>
      </c>
      <c r="K58" s="13">
        <f t="shared" si="2"/>
        <v>3248432.6339543783</v>
      </c>
      <c r="L58" s="16">
        <f t="shared" si="5"/>
        <v>33.543188160955438</v>
      </c>
    </row>
    <row r="59" spans="1:12" x14ac:dyDescent="0.2">
      <c r="A59" s="17">
        <v>50</v>
      </c>
      <c r="B59" s="52">
        <v>3</v>
      </c>
      <c r="C59" s="29">
        <v>1341</v>
      </c>
      <c r="D59" s="53">
        <v>1286</v>
      </c>
      <c r="E59" s="62" t="s">
        <v>203</v>
      </c>
      <c r="F59" s="15">
        <f t="shared" si="3"/>
        <v>2.2839741149600305E-3</v>
      </c>
      <c r="G59" s="15">
        <f t="shared" si="0"/>
        <v>2.2822081185141546E-3</v>
      </c>
      <c r="H59" s="13">
        <f t="shared" si="6"/>
        <v>96620.143822598926</v>
      </c>
      <c r="I59" s="13">
        <f t="shared" si="4"/>
        <v>220.50727664394051</v>
      </c>
      <c r="J59" s="13">
        <f t="shared" si="1"/>
        <v>96545.435957271955</v>
      </c>
      <c r="K59" s="13">
        <f t="shared" si="2"/>
        <v>3151699.60145556</v>
      </c>
      <c r="L59" s="16">
        <f t="shared" si="5"/>
        <v>32.619487787580738</v>
      </c>
    </row>
    <row r="60" spans="1:12" x14ac:dyDescent="0.2">
      <c r="A60" s="17">
        <v>51</v>
      </c>
      <c r="B60" s="52">
        <v>3</v>
      </c>
      <c r="C60" s="29">
        <v>1291</v>
      </c>
      <c r="D60" s="53">
        <v>1323</v>
      </c>
      <c r="E60" s="62" t="s">
        <v>204</v>
      </c>
      <c r="F60" s="15">
        <f t="shared" si="3"/>
        <v>2.2953328232593728E-3</v>
      </c>
      <c r="G60" s="15">
        <f t="shared" si="0"/>
        <v>2.2930112151942875E-3</v>
      </c>
      <c r="H60" s="13">
        <f t="shared" si="6"/>
        <v>96399.636545954985</v>
      </c>
      <c r="I60" s="13">
        <f t="shared" si="4"/>
        <v>221.04544774052789</v>
      </c>
      <c r="J60" s="13">
        <f t="shared" si="1"/>
        <v>96302.133398956634</v>
      </c>
      <c r="K60" s="13">
        <f t="shared" si="2"/>
        <v>3055154.1654982879</v>
      </c>
      <c r="L60" s="16">
        <f t="shared" si="5"/>
        <v>31.692590086082486</v>
      </c>
    </row>
    <row r="61" spans="1:12" x14ac:dyDescent="0.2">
      <c r="A61" s="17">
        <v>52</v>
      </c>
      <c r="B61" s="52">
        <v>4</v>
      </c>
      <c r="C61" s="29">
        <v>1272</v>
      </c>
      <c r="D61" s="53">
        <v>1266</v>
      </c>
      <c r="E61" s="62" t="s">
        <v>205</v>
      </c>
      <c r="F61" s="15">
        <f t="shared" si="3"/>
        <v>3.1520882584712374E-3</v>
      </c>
      <c r="G61" s="15">
        <f t="shared" si="0"/>
        <v>3.1473045539608517E-3</v>
      </c>
      <c r="H61" s="13">
        <f t="shared" si="6"/>
        <v>96178.591098214456</v>
      </c>
      <c r="I61" s="13">
        <f t="shared" si="4"/>
        <v>302.70331775694899</v>
      </c>
      <c r="J61" s="13">
        <f t="shared" si="1"/>
        <v>96032.627558392051</v>
      </c>
      <c r="K61" s="13">
        <f t="shared" si="2"/>
        <v>2958852.0320993313</v>
      </c>
      <c r="L61" s="16">
        <f t="shared" si="5"/>
        <v>30.764144060686515</v>
      </c>
    </row>
    <row r="62" spans="1:12" x14ac:dyDescent="0.2">
      <c r="A62" s="17">
        <v>53</v>
      </c>
      <c r="B62" s="52">
        <v>5</v>
      </c>
      <c r="C62" s="29">
        <v>1177</v>
      </c>
      <c r="D62" s="53">
        <v>1249</v>
      </c>
      <c r="E62" s="62" t="s">
        <v>206</v>
      </c>
      <c r="F62" s="15">
        <f t="shared" si="3"/>
        <v>4.1220115416323163E-3</v>
      </c>
      <c r="G62" s="15">
        <f t="shared" si="0"/>
        <v>4.1172680279727191E-3</v>
      </c>
      <c r="H62" s="13">
        <f t="shared" si="6"/>
        <v>95875.887780457502</v>
      </c>
      <c r="I62" s="13">
        <f t="shared" si="4"/>
        <v>394.74672741197799</v>
      </c>
      <c r="J62" s="13">
        <f t="shared" si="1"/>
        <v>95765.556070145845</v>
      </c>
      <c r="K62" s="13">
        <f t="shared" si="2"/>
        <v>2862819.4045409393</v>
      </c>
      <c r="L62" s="16">
        <f t="shared" si="5"/>
        <v>29.859639068963816</v>
      </c>
    </row>
    <row r="63" spans="1:12" x14ac:dyDescent="0.2">
      <c r="A63" s="17">
        <v>54</v>
      </c>
      <c r="B63" s="52">
        <v>4</v>
      </c>
      <c r="C63" s="29">
        <v>1235</v>
      </c>
      <c r="D63" s="53">
        <v>1155</v>
      </c>
      <c r="E63" s="62" t="s">
        <v>207</v>
      </c>
      <c r="F63" s="15">
        <f t="shared" si="3"/>
        <v>3.3472803347280333E-3</v>
      </c>
      <c r="G63" s="15">
        <f t="shared" si="0"/>
        <v>3.3416875522138678E-3</v>
      </c>
      <c r="H63" s="13">
        <f t="shared" si="6"/>
        <v>95481.141053045518</v>
      </c>
      <c r="I63" s="13">
        <f t="shared" si="4"/>
        <v>319.06814052813871</v>
      </c>
      <c r="J63" s="13">
        <f t="shared" si="1"/>
        <v>95321.60698278145</v>
      </c>
      <c r="K63" s="13">
        <f t="shared" si="2"/>
        <v>2767053.8484707936</v>
      </c>
      <c r="L63" s="16">
        <f t="shared" si="5"/>
        <v>28.980108720459558</v>
      </c>
    </row>
    <row r="64" spans="1:12" x14ac:dyDescent="0.2">
      <c r="A64" s="17">
        <v>55</v>
      </c>
      <c r="B64" s="52">
        <v>4</v>
      </c>
      <c r="C64" s="29">
        <v>1223</v>
      </c>
      <c r="D64" s="53">
        <v>1213</v>
      </c>
      <c r="E64" s="62" t="s">
        <v>208</v>
      </c>
      <c r="F64" s="15">
        <f t="shared" si="3"/>
        <v>3.2840722495894909E-3</v>
      </c>
      <c r="G64" s="15">
        <f t="shared" si="0"/>
        <v>3.2809722964542202E-3</v>
      </c>
      <c r="H64" s="13">
        <f t="shared" si="6"/>
        <v>95162.072912517382</v>
      </c>
      <c r="I64" s="13">
        <f t="shared" si="4"/>
        <v>312.22412489912608</v>
      </c>
      <c r="J64" s="13">
        <f t="shared" si="1"/>
        <v>95072.246031783914</v>
      </c>
      <c r="K64" s="13">
        <f t="shared" si="2"/>
        <v>2671732.241488012</v>
      </c>
      <c r="L64" s="16">
        <f t="shared" si="5"/>
        <v>28.075599445423379</v>
      </c>
    </row>
    <row r="65" spans="1:12" x14ac:dyDescent="0.2">
      <c r="A65" s="17">
        <v>56</v>
      </c>
      <c r="B65" s="52">
        <v>7</v>
      </c>
      <c r="C65" s="29">
        <v>1320</v>
      </c>
      <c r="D65" s="53">
        <v>1195</v>
      </c>
      <c r="E65" s="62" t="s">
        <v>209</v>
      </c>
      <c r="F65" s="15">
        <f t="shared" si="3"/>
        <v>5.5666003976143144E-3</v>
      </c>
      <c r="G65" s="15">
        <f t="shared" si="0"/>
        <v>5.5547390970787473E-3</v>
      </c>
      <c r="H65" s="13">
        <f t="shared" si="6"/>
        <v>94849.848787618263</v>
      </c>
      <c r="I65" s="13">
        <f t="shared" si="4"/>
        <v>526.86616341259037</v>
      </c>
      <c r="J65" s="13">
        <f t="shared" si="1"/>
        <v>94647.742927333195</v>
      </c>
      <c r="K65" s="13">
        <f t="shared" si="2"/>
        <v>2576659.995456228</v>
      </c>
      <c r="L65" s="16">
        <f t="shared" si="5"/>
        <v>27.165673202344486</v>
      </c>
    </row>
    <row r="66" spans="1:12" x14ac:dyDescent="0.2">
      <c r="A66" s="17">
        <v>57</v>
      </c>
      <c r="B66" s="52">
        <v>5</v>
      </c>
      <c r="C66" s="29">
        <v>1256</v>
      </c>
      <c r="D66" s="53">
        <v>1297</v>
      </c>
      <c r="E66" s="62" t="s">
        <v>210</v>
      </c>
      <c r="F66" s="15">
        <f t="shared" si="3"/>
        <v>3.9169604386995694E-3</v>
      </c>
      <c r="G66" s="15">
        <f t="shared" si="0"/>
        <v>3.9087723796762605E-3</v>
      </c>
      <c r="H66" s="13">
        <f t="shared" si="6"/>
        <v>94322.982624205673</v>
      </c>
      <c r="I66" s="13">
        <f t="shared" si="4"/>
        <v>368.68706925017898</v>
      </c>
      <c r="J66" s="13">
        <f t="shared" si="1"/>
        <v>94125.808779570667</v>
      </c>
      <c r="K66" s="13">
        <f t="shared" si="2"/>
        <v>2482012.2525288947</v>
      </c>
      <c r="L66" s="16">
        <f t="shared" si="5"/>
        <v>26.313971245136891</v>
      </c>
    </row>
    <row r="67" spans="1:12" x14ac:dyDescent="0.2">
      <c r="A67" s="17">
        <v>58</v>
      </c>
      <c r="B67" s="52">
        <v>4</v>
      </c>
      <c r="C67" s="29">
        <v>1260</v>
      </c>
      <c r="D67" s="53">
        <v>1234</v>
      </c>
      <c r="E67" s="62" t="s">
        <v>185</v>
      </c>
      <c r="F67" s="15">
        <f t="shared" si="3"/>
        <v>3.2076984763432237E-3</v>
      </c>
      <c r="G67" s="15">
        <f t="shared" si="0"/>
        <v>3.2029128570687329E-3</v>
      </c>
      <c r="H67" s="13">
        <f t="shared" si="6"/>
        <v>93954.29555495549</v>
      </c>
      <c r="I67" s="13">
        <f t="shared" si="4"/>
        <v>300.92742120980262</v>
      </c>
      <c r="J67" s="13">
        <f t="shared" si="1"/>
        <v>93814.123562155961</v>
      </c>
      <c r="K67" s="13">
        <f t="shared" si="2"/>
        <v>2387886.443749324</v>
      </c>
      <c r="L67" s="16">
        <f t="shared" si="5"/>
        <v>25.415404688470129</v>
      </c>
    </row>
    <row r="68" spans="1:12" x14ac:dyDescent="0.2">
      <c r="A68" s="17">
        <v>59</v>
      </c>
      <c r="B68" s="52">
        <v>8</v>
      </c>
      <c r="C68" s="29">
        <v>1281</v>
      </c>
      <c r="D68" s="53">
        <v>1238</v>
      </c>
      <c r="E68" s="62" t="s">
        <v>211</v>
      </c>
      <c r="F68" s="15">
        <f t="shared" si="3"/>
        <v>6.3517268757443427E-3</v>
      </c>
      <c r="G68" s="15">
        <f t="shared" si="0"/>
        <v>6.3278723794698505E-3</v>
      </c>
      <c r="H68" s="13">
        <f t="shared" si="6"/>
        <v>93653.36813374568</v>
      </c>
      <c r="I68" s="13">
        <f t="shared" si="4"/>
        <v>592.62656145785115</v>
      </c>
      <c r="J68" s="13">
        <f t="shared" si="1"/>
        <v>93301.644269520446</v>
      </c>
      <c r="K68" s="13">
        <f t="shared" si="2"/>
        <v>2294072.3201871682</v>
      </c>
      <c r="L68" s="16">
        <f t="shared" si="5"/>
        <v>24.495353086618525</v>
      </c>
    </row>
    <row r="69" spans="1:12" x14ac:dyDescent="0.2">
      <c r="A69" s="17">
        <v>60</v>
      </c>
      <c r="B69" s="52">
        <v>10</v>
      </c>
      <c r="C69" s="29">
        <v>1324</v>
      </c>
      <c r="D69" s="53">
        <v>1268</v>
      </c>
      <c r="E69" s="62" t="s">
        <v>212</v>
      </c>
      <c r="F69" s="15">
        <f t="shared" si="3"/>
        <v>7.716049382716049E-3</v>
      </c>
      <c r="G69" s="15">
        <f t="shared" si="0"/>
        <v>7.6804266630619853E-3</v>
      </c>
      <c r="H69" s="13">
        <f t="shared" si="6"/>
        <v>93060.741572287836</v>
      </c>
      <c r="I69" s="13">
        <f t="shared" si="4"/>
        <v>714.74620085612048</v>
      </c>
      <c r="J69" s="13">
        <f t="shared" si="1"/>
        <v>92631.107630953222</v>
      </c>
      <c r="K69" s="13">
        <f t="shared" si="2"/>
        <v>2200770.6759176478</v>
      </c>
      <c r="L69" s="16">
        <f t="shared" si="5"/>
        <v>23.648754982337319</v>
      </c>
    </row>
    <row r="70" spans="1:12" x14ac:dyDescent="0.2">
      <c r="A70" s="17">
        <v>61</v>
      </c>
      <c r="B70" s="52">
        <v>6</v>
      </c>
      <c r="C70" s="29">
        <v>1488</v>
      </c>
      <c r="D70" s="53">
        <v>1290</v>
      </c>
      <c r="E70" s="62" t="s">
        <v>213</v>
      </c>
      <c r="F70" s="15">
        <f t="shared" si="3"/>
        <v>4.3196544276457886E-3</v>
      </c>
      <c r="G70" s="15">
        <f t="shared" si="0"/>
        <v>4.3126796231063025E-3</v>
      </c>
      <c r="H70" s="13">
        <f t="shared" si="6"/>
        <v>92345.995371431709</v>
      </c>
      <c r="I70" s="13">
        <f t="shared" si="4"/>
        <v>398.25869251384245</v>
      </c>
      <c r="J70" s="13">
        <f t="shared" si="1"/>
        <v>92196.887316954526</v>
      </c>
      <c r="K70" s="13">
        <f t="shared" si="2"/>
        <v>2108139.5682866946</v>
      </c>
      <c r="L70" s="16">
        <f t="shared" si="5"/>
        <v>22.828705888191354</v>
      </c>
    </row>
    <row r="71" spans="1:12" x14ac:dyDescent="0.2">
      <c r="A71" s="17">
        <v>62</v>
      </c>
      <c r="B71" s="52">
        <v>13</v>
      </c>
      <c r="C71" s="29">
        <v>1578</v>
      </c>
      <c r="D71" s="53">
        <v>1478</v>
      </c>
      <c r="E71" s="62" t="s">
        <v>214</v>
      </c>
      <c r="F71" s="15">
        <f t="shared" si="3"/>
        <v>8.5078534031413616E-3</v>
      </c>
      <c r="G71" s="15">
        <f t="shared" si="0"/>
        <v>8.4728054879795005E-3</v>
      </c>
      <c r="H71" s="13">
        <f t="shared" si="6"/>
        <v>91947.736678917863</v>
      </c>
      <c r="I71" s="13">
        <f t="shared" si="4"/>
        <v>779.05528794042925</v>
      </c>
      <c r="J71" s="13">
        <f t="shared" si="1"/>
        <v>91568.959997921222</v>
      </c>
      <c r="K71" s="13">
        <f t="shared" si="2"/>
        <v>2015942.6809697403</v>
      </c>
      <c r="L71" s="16">
        <f t="shared" si="5"/>
        <v>21.924875519333622</v>
      </c>
    </row>
    <row r="72" spans="1:12" x14ac:dyDescent="0.2">
      <c r="A72" s="17">
        <v>63</v>
      </c>
      <c r="B72" s="52">
        <v>17</v>
      </c>
      <c r="C72" s="29">
        <v>1472</v>
      </c>
      <c r="D72" s="53">
        <v>1549</v>
      </c>
      <c r="E72" s="62" t="s">
        <v>215</v>
      </c>
      <c r="F72" s="15">
        <f t="shared" si="3"/>
        <v>1.1254551473022179E-2</v>
      </c>
      <c r="G72" s="15">
        <f t="shared" si="0"/>
        <v>1.1189782596346827E-2</v>
      </c>
      <c r="H72" s="13">
        <f t="shared" si="6"/>
        <v>91168.681390977436</v>
      </c>
      <c r="I72" s="13">
        <f t="shared" si="4"/>
        <v>1020.1577243606481</v>
      </c>
      <c r="J72" s="13">
        <f t="shared" si="1"/>
        <v>90644.014273338762</v>
      </c>
      <c r="K72" s="13">
        <f t="shared" si="2"/>
        <v>1924373.720971819</v>
      </c>
      <c r="L72" s="16">
        <f t="shared" si="5"/>
        <v>21.107837599615277</v>
      </c>
    </row>
    <row r="73" spans="1:12" x14ac:dyDescent="0.2">
      <c r="A73" s="17">
        <v>64</v>
      </c>
      <c r="B73" s="52">
        <v>21</v>
      </c>
      <c r="C73" s="29">
        <v>1560</v>
      </c>
      <c r="D73" s="53">
        <v>1449</v>
      </c>
      <c r="E73" s="62" t="s">
        <v>216</v>
      </c>
      <c r="F73" s="15">
        <f t="shared" si="3"/>
        <v>1.3958125623130608E-2</v>
      </c>
      <c r="G73" s="15">
        <f t="shared" ref="G73:G108" si="7">F73/((1+(1-E73)*F73))</f>
        <v>1.3870884260945415E-2</v>
      </c>
      <c r="H73" s="13">
        <f t="shared" si="6"/>
        <v>90148.523666616791</v>
      </c>
      <c r="I73" s="13">
        <f t="shared" si="4"/>
        <v>1250.43973807474</v>
      </c>
      <c r="J73" s="13">
        <f t="shared" ref="J73:J108" si="8">H74+I73*E73</f>
        <v>89585.075520640312</v>
      </c>
      <c r="K73" s="13">
        <f t="shared" ref="K73:K97" si="9">K74+J73</f>
        <v>1833729.7066984803</v>
      </c>
      <c r="L73" s="16">
        <f t="shared" si="5"/>
        <v>20.341206179702919</v>
      </c>
    </row>
    <row r="74" spans="1:12" x14ac:dyDescent="0.2">
      <c r="A74" s="17">
        <v>65</v>
      </c>
      <c r="B74" s="52">
        <v>13</v>
      </c>
      <c r="C74" s="29">
        <v>1603</v>
      </c>
      <c r="D74" s="53">
        <v>1537</v>
      </c>
      <c r="E74" s="62" t="s">
        <v>217</v>
      </c>
      <c r="F74" s="15">
        <f t="shared" ref="F74:F108" si="10">B74/((C74+D74)/2)</f>
        <v>8.2802547770700636E-3</v>
      </c>
      <c r="G74" s="15">
        <f t="shared" si="7"/>
        <v>8.2432394815154554E-3</v>
      </c>
      <c r="H74" s="13">
        <f t="shared" si="6"/>
        <v>88898.083928542052</v>
      </c>
      <c r="I74" s="13">
        <f t="shared" ref="I74:I108" si="11">H74*G74</f>
        <v>732.80819527083247</v>
      </c>
      <c r="J74" s="13">
        <f t="shared" si="8"/>
        <v>88500.682044246685</v>
      </c>
      <c r="K74" s="13">
        <f t="shared" si="9"/>
        <v>1744144.6311778401</v>
      </c>
      <c r="L74" s="16">
        <f t="shared" ref="L74:L108" si="12">K74/H74</f>
        <v>19.619597567252587</v>
      </c>
    </row>
    <row r="75" spans="1:12" x14ac:dyDescent="0.2">
      <c r="A75" s="17">
        <v>66</v>
      </c>
      <c r="B75" s="52">
        <v>21</v>
      </c>
      <c r="C75" s="29">
        <v>1621</v>
      </c>
      <c r="D75" s="53">
        <v>1571</v>
      </c>
      <c r="E75" s="62" t="s">
        <v>218</v>
      </c>
      <c r="F75" s="15">
        <f t="shared" si="10"/>
        <v>1.3157894736842105E-2</v>
      </c>
      <c r="G75" s="15">
        <f t="shared" si="7"/>
        <v>1.3081659643995713E-2</v>
      </c>
      <c r="H75" s="13">
        <f t="shared" ref="H75:H108" si="13">H74-I74</f>
        <v>88165.275733271221</v>
      </c>
      <c r="I75" s="13">
        <f t="shared" si="11"/>
        <v>1153.3481295616887</v>
      </c>
      <c r="J75" s="13">
        <f t="shared" si="8"/>
        <v>87654.457846688339</v>
      </c>
      <c r="K75" s="13">
        <f t="shared" si="9"/>
        <v>1655643.9491335934</v>
      </c>
      <c r="L75" s="16">
        <f t="shared" si="12"/>
        <v>18.778866570354268</v>
      </c>
    </row>
    <row r="76" spans="1:12" x14ac:dyDescent="0.2">
      <c r="A76" s="17">
        <v>67</v>
      </c>
      <c r="B76" s="52">
        <v>18</v>
      </c>
      <c r="C76" s="29">
        <v>1332</v>
      </c>
      <c r="D76" s="53">
        <v>1596</v>
      </c>
      <c r="E76" s="62" t="s">
        <v>219</v>
      </c>
      <c r="F76" s="15">
        <f t="shared" si="10"/>
        <v>1.2295081967213115E-2</v>
      </c>
      <c r="G76" s="15">
        <f t="shared" si="7"/>
        <v>1.2220556605618198E-2</v>
      </c>
      <c r="H76" s="13">
        <f t="shared" si="13"/>
        <v>87011.927603709526</v>
      </c>
      <c r="I76" s="13">
        <f t="shared" si="11"/>
        <v>1063.3341866450849</v>
      </c>
      <c r="J76" s="13">
        <f t="shared" si="8"/>
        <v>86484.513847133567</v>
      </c>
      <c r="K76" s="13">
        <f t="shared" si="9"/>
        <v>1567989.491286905</v>
      </c>
      <c r="L76" s="16">
        <f t="shared" si="12"/>
        <v>18.020397139438362</v>
      </c>
    </row>
    <row r="77" spans="1:12" x14ac:dyDescent="0.2">
      <c r="A77" s="17">
        <v>68</v>
      </c>
      <c r="B77" s="52">
        <v>15</v>
      </c>
      <c r="C77" s="29">
        <v>1150</v>
      </c>
      <c r="D77" s="53">
        <v>1304</v>
      </c>
      <c r="E77" s="62" t="s">
        <v>220</v>
      </c>
      <c r="F77" s="15">
        <f t="shared" si="10"/>
        <v>1.2224938875305624E-2</v>
      </c>
      <c r="G77" s="15">
        <f t="shared" si="7"/>
        <v>1.2151052159606501E-2</v>
      </c>
      <c r="H77" s="13">
        <f t="shared" si="13"/>
        <v>85948.593417064447</v>
      </c>
      <c r="I77" s="13">
        <f t="shared" si="11"/>
        <v>1044.365841655562</v>
      </c>
      <c r="J77" s="13">
        <f t="shared" si="8"/>
        <v>85429.125847424977</v>
      </c>
      <c r="K77" s="13">
        <f t="shared" si="9"/>
        <v>1481504.9774397714</v>
      </c>
      <c r="L77" s="16">
        <f t="shared" si="12"/>
        <v>17.237105559724377</v>
      </c>
    </row>
    <row r="78" spans="1:12" x14ac:dyDescent="0.2">
      <c r="A78" s="17">
        <v>69</v>
      </c>
      <c r="B78" s="52">
        <v>20</v>
      </c>
      <c r="C78" s="29">
        <v>1152</v>
      </c>
      <c r="D78" s="53">
        <v>1125</v>
      </c>
      <c r="E78" s="62" t="s">
        <v>221</v>
      </c>
      <c r="F78" s="15">
        <f t="shared" si="10"/>
        <v>1.756697408871322E-2</v>
      </c>
      <c r="G78" s="15">
        <f t="shared" si="7"/>
        <v>1.7404047137121265E-2</v>
      </c>
      <c r="H78" s="13">
        <f t="shared" si="13"/>
        <v>84904.227575408891</v>
      </c>
      <c r="I78" s="13">
        <f t="shared" si="11"/>
        <v>1477.6771788632875</v>
      </c>
      <c r="J78" s="13">
        <f t="shared" si="8"/>
        <v>84116.773406792636</v>
      </c>
      <c r="K78" s="13">
        <f t="shared" si="9"/>
        <v>1396075.8515923463</v>
      </c>
      <c r="L78" s="16">
        <f t="shared" si="12"/>
        <v>16.442948619400628</v>
      </c>
    </row>
    <row r="79" spans="1:12" x14ac:dyDescent="0.2">
      <c r="A79" s="17">
        <v>70</v>
      </c>
      <c r="B79" s="52">
        <v>16</v>
      </c>
      <c r="C79" s="29">
        <v>991</v>
      </c>
      <c r="D79" s="53">
        <v>1134</v>
      </c>
      <c r="E79" s="62" t="s">
        <v>222</v>
      </c>
      <c r="F79" s="15">
        <f t="shared" si="10"/>
        <v>1.5058823529411765E-2</v>
      </c>
      <c r="G79" s="15">
        <f t="shared" si="7"/>
        <v>1.493267231370558E-2</v>
      </c>
      <c r="H79" s="13">
        <f t="shared" si="13"/>
        <v>83426.550396545601</v>
      </c>
      <c r="I79" s="13">
        <f t="shared" si="11"/>
        <v>1245.7813393344597</v>
      </c>
      <c r="J79" s="13">
        <f t="shared" si="8"/>
        <v>82727.667065178975</v>
      </c>
      <c r="K79" s="13">
        <f t="shared" si="9"/>
        <v>1311959.0781855537</v>
      </c>
      <c r="L79" s="16">
        <f t="shared" si="12"/>
        <v>15.725917851685226</v>
      </c>
    </row>
    <row r="80" spans="1:12" x14ac:dyDescent="0.2">
      <c r="A80" s="17">
        <v>71</v>
      </c>
      <c r="B80" s="52">
        <v>20</v>
      </c>
      <c r="C80" s="29">
        <v>914</v>
      </c>
      <c r="D80" s="53">
        <v>975</v>
      </c>
      <c r="E80" s="62" t="s">
        <v>223</v>
      </c>
      <c r="F80" s="15">
        <f t="shared" si="10"/>
        <v>2.1175224986765485E-2</v>
      </c>
      <c r="G80" s="15">
        <f t="shared" si="7"/>
        <v>2.09204145589349E-2</v>
      </c>
      <c r="H80" s="13">
        <f t="shared" si="13"/>
        <v>82180.769057211146</v>
      </c>
      <c r="I80" s="13">
        <f t="shared" si="11"/>
        <v>1719.2557574489467</v>
      </c>
      <c r="J80" s="13">
        <f t="shared" si="8"/>
        <v>81191.853145526518</v>
      </c>
      <c r="K80" s="13">
        <f t="shared" si="9"/>
        <v>1229231.4111203747</v>
      </c>
      <c r="L80" s="16">
        <f t="shared" si="12"/>
        <v>14.957652808829645</v>
      </c>
    </row>
    <row r="81" spans="1:12" x14ac:dyDescent="0.2">
      <c r="A81" s="17">
        <v>72</v>
      </c>
      <c r="B81" s="52">
        <v>17</v>
      </c>
      <c r="C81" s="29">
        <v>654</v>
      </c>
      <c r="D81" s="53">
        <v>897</v>
      </c>
      <c r="E81" s="62" t="s">
        <v>224</v>
      </c>
      <c r="F81" s="15">
        <f t="shared" si="10"/>
        <v>2.1921341070277239E-2</v>
      </c>
      <c r="G81" s="15">
        <f t="shared" si="7"/>
        <v>2.1661456661605107E-2</v>
      </c>
      <c r="H81" s="13">
        <f t="shared" si="13"/>
        <v>80461.513299762199</v>
      </c>
      <c r="I81" s="13">
        <f t="shared" si="11"/>
        <v>1742.9135832699617</v>
      </c>
      <c r="J81" s="13">
        <f t="shared" si="8"/>
        <v>79507.616695638542</v>
      </c>
      <c r="K81" s="13">
        <f t="shared" si="9"/>
        <v>1148039.5579748482</v>
      </c>
      <c r="L81" s="16">
        <f t="shared" si="12"/>
        <v>14.268182524703288</v>
      </c>
    </row>
    <row r="82" spans="1:12" x14ac:dyDescent="0.2">
      <c r="A82" s="17">
        <v>73</v>
      </c>
      <c r="B82" s="52">
        <v>13</v>
      </c>
      <c r="C82" s="29">
        <v>522</v>
      </c>
      <c r="D82" s="53">
        <v>648</v>
      </c>
      <c r="E82" s="62" t="s">
        <v>81</v>
      </c>
      <c r="F82" s="15">
        <f t="shared" si="10"/>
        <v>2.2222222222222223E-2</v>
      </c>
      <c r="G82" s="15">
        <f t="shared" si="7"/>
        <v>2.1986913389150778E-2</v>
      </c>
      <c r="H82" s="13">
        <f t="shared" si="13"/>
        <v>78718.59971649223</v>
      </c>
      <c r="I82" s="13">
        <f t="shared" si="11"/>
        <v>1730.7790340817437</v>
      </c>
      <c r="J82" s="13">
        <f t="shared" si="8"/>
        <v>77885.056533678464</v>
      </c>
      <c r="K82" s="13">
        <f t="shared" si="9"/>
        <v>1068531.9412792097</v>
      </c>
      <c r="L82" s="16">
        <f t="shared" si="12"/>
        <v>13.574072012555668</v>
      </c>
    </row>
    <row r="83" spans="1:12" x14ac:dyDescent="0.2">
      <c r="A83" s="17">
        <v>74</v>
      </c>
      <c r="B83" s="52">
        <v>12</v>
      </c>
      <c r="C83" s="29">
        <v>650</v>
      </c>
      <c r="D83" s="53">
        <v>507</v>
      </c>
      <c r="E83" s="62" t="s">
        <v>225</v>
      </c>
      <c r="F83" s="15">
        <f t="shared" si="10"/>
        <v>2.0743301642178046E-2</v>
      </c>
      <c r="G83" s="15">
        <f t="shared" si="7"/>
        <v>2.0603673909773766E-2</v>
      </c>
      <c r="H83" s="13">
        <f t="shared" si="13"/>
        <v>76987.820682410485</v>
      </c>
      <c r="I83" s="13">
        <f t="shared" si="11"/>
        <v>1586.2319523645222</v>
      </c>
      <c r="J83" s="13">
        <f t="shared" si="8"/>
        <v>76469.598703572992</v>
      </c>
      <c r="K83" s="13">
        <f t="shared" si="9"/>
        <v>990646.88474553125</v>
      </c>
      <c r="L83" s="16">
        <f t="shared" si="12"/>
        <v>12.867579260778657</v>
      </c>
    </row>
    <row r="84" spans="1:12" x14ac:dyDescent="0.2">
      <c r="A84" s="17">
        <v>75</v>
      </c>
      <c r="B84" s="52">
        <v>21</v>
      </c>
      <c r="C84" s="29">
        <v>408</v>
      </c>
      <c r="D84" s="53">
        <v>630</v>
      </c>
      <c r="E84" s="62" t="s">
        <v>226</v>
      </c>
      <c r="F84" s="15">
        <f t="shared" si="10"/>
        <v>4.046242774566474E-2</v>
      </c>
      <c r="G84" s="15">
        <f t="shared" si="7"/>
        <v>3.9494181096618002E-2</v>
      </c>
      <c r="H84" s="13">
        <f t="shared" si="13"/>
        <v>75401.588730045958</v>
      </c>
      <c r="I84" s="13">
        <f t="shared" si="11"/>
        <v>2977.9240002771462</v>
      </c>
      <c r="J84" s="13">
        <f t="shared" si="8"/>
        <v>73597.264578278046</v>
      </c>
      <c r="K84" s="13">
        <f t="shared" si="9"/>
        <v>914177.28604195826</v>
      </c>
      <c r="L84" s="16">
        <f t="shared" si="12"/>
        <v>12.124111725482486</v>
      </c>
    </row>
    <row r="85" spans="1:12" x14ac:dyDescent="0.2">
      <c r="A85" s="17">
        <v>76</v>
      </c>
      <c r="B85" s="52">
        <v>10</v>
      </c>
      <c r="C85" s="29">
        <v>381</v>
      </c>
      <c r="D85" s="53">
        <v>402</v>
      </c>
      <c r="E85" s="62" t="s">
        <v>227</v>
      </c>
      <c r="F85" s="15">
        <f t="shared" si="10"/>
        <v>2.554278416347382E-2</v>
      </c>
      <c r="G85" s="15">
        <f t="shared" si="7"/>
        <v>2.5215784072197833E-2</v>
      </c>
      <c r="H85" s="13">
        <f t="shared" si="13"/>
        <v>72423.664729768818</v>
      </c>
      <c r="I85" s="13">
        <f t="shared" si="11"/>
        <v>1826.2194915431005</v>
      </c>
      <c r="J85" s="13">
        <f t="shared" si="8"/>
        <v>71496.493093912388</v>
      </c>
      <c r="K85" s="13">
        <f t="shared" si="9"/>
        <v>840580.0214636802</v>
      </c>
      <c r="L85" s="16">
        <f t="shared" si="12"/>
        <v>11.606427603464956</v>
      </c>
    </row>
    <row r="86" spans="1:12" x14ac:dyDescent="0.2">
      <c r="A86" s="17">
        <v>77</v>
      </c>
      <c r="B86" s="52">
        <v>17</v>
      </c>
      <c r="C86" s="29">
        <v>431</v>
      </c>
      <c r="D86" s="53">
        <v>371</v>
      </c>
      <c r="E86" s="62" t="s">
        <v>228</v>
      </c>
      <c r="F86" s="15">
        <f t="shared" si="10"/>
        <v>4.2394014962593519E-2</v>
      </c>
      <c r="G86" s="15">
        <f t="shared" si="7"/>
        <v>4.1638152696413286E-2</v>
      </c>
      <c r="H86" s="13">
        <f t="shared" si="13"/>
        <v>70597.445238225715</v>
      </c>
      <c r="I86" s="13">
        <f t="shared" si="11"/>
        <v>2939.5472048059173</v>
      </c>
      <c r="J86" s="13">
        <f t="shared" si="8"/>
        <v>69338.731125127815</v>
      </c>
      <c r="K86" s="13">
        <f t="shared" si="9"/>
        <v>769083.52836976782</v>
      </c>
      <c r="L86" s="16">
        <f t="shared" si="12"/>
        <v>10.893928608529018</v>
      </c>
    </row>
    <row r="87" spans="1:12" x14ac:dyDescent="0.2">
      <c r="A87" s="17">
        <v>78</v>
      </c>
      <c r="B87" s="52">
        <v>17</v>
      </c>
      <c r="C87" s="29">
        <v>389</v>
      </c>
      <c r="D87" s="53">
        <v>412</v>
      </c>
      <c r="E87" s="62" t="s">
        <v>229</v>
      </c>
      <c r="F87" s="15">
        <f t="shared" si="10"/>
        <v>4.2446941323345817E-2</v>
      </c>
      <c r="G87" s="15">
        <f t="shared" si="7"/>
        <v>4.1359702657798827E-2</v>
      </c>
      <c r="H87" s="13">
        <f t="shared" si="13"/>
        <v>67657.898033419799</v>
      </c>
      <c r="I87" s="13">
        <f t="shared" si="11"/>
        <v>2798.3105451139149</v>
      </c>
      <c r="J87" s="13">
        <f t="shared" si="8"/>
        <v>65924.904312830753</v>
      </c>
      <c r="K87" s="13">
        <f t="shared" si="9"/>
        <v>699744.79724463995</v>
      </c>
      <c r="L87" s="16">
        <f t="shared" si="12"/>
        <v>10.342396343720273</v>
      </c>
    </row>
    <row r="88" spans="1:12" x14ac:dyDescent="0.2">
      <c r="A88" s="17">
        <v>79</v>
      </c>
      <c r="B88" s="52">
        <v>14</v>
      </c>
      <c r="C88" s="29">
        <v>373</v>
      </c>
      <c r="D88" s="53">
        <v>374</v>
      </c>
      <c r="E88" s="62" t="s">
        <v>230</v>
      </c>
      <c r="F88" s="15">
        <f t="shared" si="10"/>
        <v>3.7483266398929051E-2</v>
      </c>
      <c r="G88" s="15">
        <f t="shared" si="7"/>
        <v>3.6908988234996366E-2</v>
      </c>
      <c r="H88" s="13">
        <f t="shared" si="13"/>
        <v>64859.587488305886</v>
      </c>
      <c r="I88" s="13">
        <f t="shared" si="11"/>
        <v>2393.9017515325995</v>
      </c>
      <c r="J88" s="13">
        <f t="shared" si="8"/>
        <v>63865.878871244706</v>
      </c>
      <c r="K88" s="13">
        <f t="shared" si="9"/>
        <v>633819.89293180918</v>
      </c>
      <c r="L88" s="16">
        <f t="shared" si="12"/>
        <v>9.7721850766640515</v>
      </c>
    </row>
    <row r="89" spans="1:12" x14ac:dyDescent="0.2">
      <c r="A89" s="17">
        <v>80</v>
      </c>
      <c r="B89" s="52">
        <v>11</v>
      </c>
      <c r="C89" s="29">
        <v>295</v>
      </c>
      <c r="D89" s="53">
        <v>358</v>
      </c>
      <c r="E89" s="62" t="s">
        <v>231</v>
      </c>
      <c r="F89" s="15">
        <f t="shared" si="10"/>
        <v>3.3690658499234305E-2</v>
      </c>
      <c r="G89" s="15">
        <f t="shared" si="7"/>
        <v>3.3032606485862197E-2</v>
      </c>
      <c r="H89" s="13">
        <f t="shared" si="13"/>
        <v>62465.685736773288</v>
      </c>
      <c r="I89" s="13">
        <f t="shared" si="11"/>
        <v>2063.404415812367</v>
      </c>
      <c r="J89" s="13">
        <f t="shared" si="8"/>
        <v>61245.594705703435</v>
      </c>
      <c r="K89" s="13">
        <f t="shared" si="9"/>
        <v>569954.01406056446</v>
      </c>
      <c r="L89" s="16">
        <f t="shared" si="12"/>
        <v>9.1242737086456884</v>
      </c>
    </row>
    <row r="90" spans="1:12" x14ac:dyDescent="0.2">
      <c r="A90" s="17">
        <v>81</v>
      </c>
      <c r="B90" s="52">
        <v>13</v>
      </c>
      <c r="C90" s="29">
        <v>285</v>
      </c>
      <c r="D90" s="53">
        <v>280</v>
      </c>
      <c r="E90" s="62" t="s">
        <v>232</v>
      </c>
      <c r="F90" s="15">
        <f t="shared" si="10"/>
        <v>4.6017699115044247E-2</v>
      </c>
      <c r="G90" s="15">
        <f t="shared" si="7"/>
        <v>4.4963686634924609E-2</v>
      </c>
      <c r="H90" s="13">
        <f t="shared" si="13"/>
        <v>60402.281320960923</v>
      </c>
      <c r="I90" s="13">
        <f t="shared" si="11"/>
        <v>2715.9092493502471</v>
      </c>
      <c r="J90" s="13">
        <f t="shared" si="8"/>
        <v>59018.79714934191</v>
      </c>
      <c r="K90" s="13">
        <f t="shared" si="9"/>
        <v>508708.41935486102</v>
      </c>
      <c r="L90" s="16">
        <f t="shared" si="12"/>
        <v>8.4220067227548245</v>
      </c>
    </row>
    <row r="91" spans="1:12" x14ac:dyDescent="0.2">
      <c r="A91" s="17">
        <v>82</v>
      </c>
      <c r="B91" s="52">
        <v>12</v>
      </c>
      <c r="C91" s="29">
        <v>262</v>
      </c>
      <c r="D91" s="53">
        <v>279</v>
      </c>
      <c r="E91" s="62" t="s">
        <v>233</v>
      </c>
      <c r="F91" s="15">
        <f t="shared" si="10"/>
        <v>4.4362292051756007E-2</v>
      </c>
      <c r="G91" s="15">
        <f t="shared" si="7"/>
        <v>4.3473787479839029E-2</v>
      </c>
      <c r="H91" s="13">
        <f t="shared" si="13"/>
        <v>57686.372071610676</v>
      </c>
      <c r="I91" s="13">
        <f t="shared" si="11"/>
        <v>2507.8450799241241</v>
      </c>
      <c r="J91" s="13">
        <f t="shared" si="8"/>
        <v>56531.007843289633</v>
      </c>
      <c r="K91" s="13">
        <f t="shared" si="9"/>
        <v>449689.62220551912</v>
      </c>
      <c r="L91" s="16">
        <f t="shared" si="12"/>
        <v>7.7954221431585902</v>
      </c>
    </row>
    <row r="92" spans="1:12" x14ac:dyDescent="0.2">
      <c r="A92" s="17">
        <v>83</v>
      </c>
      <c r="B92" s="52">
        <v>18</v>
      </c>
      <c r="C92" s="29">
        <v>228</v>
      </c>
      <c r="D92" s="53">
        <v>243</v>
      </c>
      <c r="E92" s="62" t="s">
        <v>234</v>
      </c>
      <c r="F92" s="15">
        <f t="shared" si="10"/>
        <v>7.6433121019108277E-2</v>
      </c>
      <c r="G92" s="15">
        <f t="shared" si="7"/>
        <v>7.3211087087028448E-2</v>
      </c>
      <c r="H92" s="13">
        <f t="shared" si="13"/>
        <v>55178.526991686551</v>
      </c>
      <c r="I92" s="13">
        <f t="shared" si="11"/>
        <v>4039.679944922314</v>
      </c>
      <c r="J92" s="13">
        <f t="shared" si="8"/>
        <v>52852.479279400286</v>
      </c>
      <c r="K92" s="13">
        <f t="shared" si="9"/>
        <v>393158.61436222948</v>
      </c>
      <c r="L92" s="16">
        <f t="shared" si="12"/>
        <v>7.1252103997169867</v>
      </c>
    </row>
    <row r="93" spans="1:12" x14ac:dyDescent="0.2">
      <c r="A93" s="17">
        <v>84</v>
      </c>
      <c r="B93" s="52">
        <v>22</v>
      </c>
      <c r="C93" s="29">
        <v>212</v>
      </c>
      <c r="D93" s="53">
        <v>216</v>
      </c>
      <c r="E93" s="62" t="s">
        <v>235</v>
      </c>
      <c r="F93" s="15">
        <f t="shared" si="10"/>
        <v>0.10280373831775701</v>
      </c>
      <c r="G93" s="15">
        <f t="shared" si="7"/>
        <v>9.727179153417069E-2</v>
      </c>
      <c r="H93" s="13">
        <f t="shared" si="13"/>
        <v>51138.84704676424</v>
      </c>
      <c r="I93" s="13">
        <f t="shared" si="11"/>
        <v>4974.3672692306918</v>
      </c>
      <c r="J93" s="13">
        <f t="shared" si="8"/>
        <v>48387.027073425823</v>
      </c>
      <c r="K93" s="13">
        <f t="shared" si="9"/>
        <v>340306.13508282916</v>
      </c>
      <c r="L93" s="16">
        <f t="shared" si="12"/>
        <v>6.6545523557000434</v>
      </c>
    </row>
    <row r="94" spans="1:12" x14ac:dyDescent="0.2">
      <c r="A94" s="17">
        <v>85</v>
      </c>
      <c r="B94" s="52">
        <v>20</v>
      </c>
      <c r="C94" s="29">
        <v>167</v>
      </c>
      <c r="D94" s="53">
        <v>184</v>
      </c>
      <c r="E94" s="62" t="s">
        <v>236</v>
      </c>
      <c r="F94" s="15">
        <f t="shared" si="10"/>
        <v>0.11396011396011396</v>
      </c>
      <c r="G94" s="15">
        <f t="shared" si="7"/>
        <v>0.1068319000053416</v>
      </c>
      <c r="H94" s="13">
        <f t="shared" si="13"/>
        <v>46164.479777533546</v>
      </c>
      <c r="I94" s="13">
        <f t="shared" si="11"/>
        <v>4931.839087392078</v>
      </c>
      <c r="J94" s="13">
        <f t="shared" si="8"/>
        <v>43276.887991865486</v>
      </c>
      <c r="K94" s="13">
        <f t="shared" si="9"/>
        <v>291919.10800940334</v>
      </c>
      <c r="L94" s="16">
        <f t="shared" si="12"/>
        <v>6.3234571128313464</v>
      </c>
    </row>
    <row r="95" spans="1:12" x14ac:dyDescent="0.2">
      <c r="A95" s="17">
        <v>86</v>
      </c>
      <c r="B95" s="52">
        <v>14</v>
      </c>
      <c r="C95" s="29">
        <v>167</v>
      </c>
      <c r="D95" s="53">
        <v>150</v>
      </c>
      <c r="E95" s="62" t="s">
        <v>237</v>
      </c>
      <c r="F95" s="15">
        <f t="shared" si="10"/>
        <v>8.8328075709779186E-2</v>
      </c>
      <c r="G95" s="15">
        <f t="shared" si="7"/>
        <v>8.4414339343232322E-2</v>
      </c>
      <c r="H95" s="13">
        <f t="shared" si="13"/>
        <v>41232.640690141467</v>
      </c>
      <c r="I95" s="13">
        <f t="shared" si="11"/>
        <v>3480.6261232351708</v>
      </c>
      <c r="J95" s="13">
        <f t="shared" si="8"/>
        <v>39405.660038055328</v>
      </c>
      <c r="K95" s="13">
        <f t="shared" si="9"/>
        <v>248642.22001753785</v>
      </c>
      <c r="L95" s="16">
        <f t="shared" si="12"/>
        <v>6.0302278936257183</v>
      </c>
    </row>
    <row r="96" spans="1:12" x14ac:dyDescent="0.2">
      <c r="A96" s="17">
        <v>87</v>
      </c>
      <c r="B96" s="52">
        <v>17</v>
      </c>
      <c r="C96" s="29">
        <v>113</v>
      </c>
      <c r="D96" s="53">
        <v>152</v>
      </c>
      <c r="E96" s="62" t="s">
        <v>238</v>
      </c>
      <c r="F96" s="15">
        <f t="shared" si="10"/>
        <v>0.12830188679245283</v>
      </c>
      <c r="G96" s="15">
        <f t="shared" si="7"/>
        <v>0.12008813055981554</v>
      </c>
      <c r="H96" s="13">
        <f t="shared" si="13"/>
        <v>37752.014566906299</v>
      </c>
      <c r="I96" s="13">
        <f t="shared" si="11"/>
        <v>4533.5688542067019</v>
      </c>
      <c r="J96" s="13">
        <f t="shared" si="8"/>
        <v>35335.169010728707</v>
      </c>
      <c r="K96" s="13">
        <f t="shared" si="9"/>
        <v>209236.55997948252</v>
      </c>
      <c r="L96" s="16">
        <f t="shared" si="12"/>
        <v>5.5423945550948392</v>
      </c>
    </row>
    <row r="97" spans="1:12" x14ac:dyDescent="0.2">
      <c r="A97" s="17">
        <v>88</v>
      </c>
      <c r="B97" s="52">
        <v>10</v>
      </c>
      <c r="C97" s="29">
        <v>115</v>
      </c>
      <c r="D97" s="53">
        <v>103</v>
      </c>
      <c r="E97" s="62" t="s">
        <v>221</v>
      </c>
      <c r="F97" s="15">
        <f t="shared" si="10"/>
        <v>9.1743119266055051E-2</v>
      </c>
      <c r="G97" s="15">
        <f t="shared" si="7"/>
        <v>8.7466871922259451E-2</v>
      </c>
      <c r="H97" s="13">
        <f t="shared" si="13"/>
        <v>33218.445712699599</v>
      </c>
      <c r="I97" s="13">
        <f t="shared" si="11"/>
        <v>2905.5135366092245</v>
      </c>
      <c r="J97" s="13">
        <f t="shared" si="8"/>
        <v>31670.097549040544</v>
      </c>
      <c r="K97" s="13">
        <f t="shared" si="9"/>
        <v>173901.39096875381</v>
      </c>
      <c r="L97" s="16">
        <f t="shared" si="12"/>
        <v>5.2350851232714462</v>
      </c>
    </row>
    <row r="98" spans="1:12" x14ac:dyDescent="0.2">
      <c r="A98" s="17">
        <v>89</v>
      </c>
      <c r="B98" s="52">
        <v>21</v>
      </c>
      <c r="C98" s="29">
        <v>113</v>
      </c>
      <c r="D98" s="53">
        <v>95</v>
      </c>
      <c r="E98" s="62" t="s">
        <v>239</v>
      </c>
      <c r="F98" s="15">
        <f t="shared" si="10"/>
        <v>0.20192307692307693</v>
      </c>
      <c r="G98" s="15">
        <f t="shared" si="7"/>
        <v>0.18705640908702223</v>
      </c>
      <c r="H98" s="13">
        <f t="shared" si="13"/>
        <v>30312.932176090373</v>
      </c>
      <c r="I98" s="13">
        <f t="shared" si="11"/>
        <v>5670.2282417579199</v>
      </c>
      <c r="J98" s="13">
        <f t="shared" si="8"/>
        <v>28081.130340134456</v>
      </c>
      <c r="K98" s="13">
        <f>K99+J98</f>
        <v>142231.29341971327</v>
      </c>
      <c r="L98" s="16">
        <f t="shared" si="12"/>
        <v>4.692099483925861</v>
      </c>
    </row>
    <row r="99" spans="1:12" x14ac:dyDescent="0.2">
      <c r="A99" s="17">
        <v>90</v>
      </c>
      <c r="B99" s="52">
        <v>8</v>
      </c>
      <c r="C99" s="29">
        <v>74</v>
      </c>
      <c r="D99" s="53">
        <v>102</v>
      </c>
      <c r="E99" s="63" t="s">
        <v>240</v>
      </c>
      <c r="F99" s="32">
        <f t="shared" si="10"/>
        <v>9.0909090909090912E-2</v>
      </c>
      <c r="G99" s="32">
        <f t="shared" si="7"/>
        <v>8.6711467591589E-2</v>
      </c>
      <c r="H99" s="33">
        <f t="shared" si="13"/>
        <v>24642.703934332454</v>
      </c>
      <c r="I99" s="33">
        <f t="shared" si="11"/>
        <v>2136.8050235709911</v>
      </c>
      <c r="J99" s="33">
        <f t="shared" si="8"/>
        <v>23504.855259280899</v>
      </c>
      <c r="K99" s="33">
        <f t="shared" ref="K99:K108" si="14">K100+J99</f>
        <v>114150.16307957882</v>
      </c>
      <c r="L99" s="18">
        <f t="shared" si="12"/>
        <v>4.6322093299406042</v>
      </c>
    </row>
    <row r="100" spans="1:12" x14ac:dyDescent="0.2">
      <c r="A100" s="17">
        <v>91</v>
      </c>
      <c r="B100" s="52">
        <v>13</v>
      </c>
      <c r="C100" s="29">
        <v>64</v>
      </c>
      <c r="D100" s="53">
        <v>64</v>
      </c>
      <c r="E100" s="63" t="s">
        <v>241</v>
      </c>
      <c r="F100" s="32">
        <f t="shared" si="10"/>
        <v>0.203125</v>
      </c>
      <c r="G100" s="32">
        <f t="shared" si="7"/>
        <v>0.18792128700061728</v>
      </c>
      <c r="H100" s="33">
        <f t="shared" si="13"/>
        <v>22505.898910761462</v>
      </c>
      <c r="I100" s="33">
        <f t="shared" si="11"/>
        <v>4229.3374884160839</v>
      </c>
      <c r="J100" s="33">
        <f t="shared" si="8"/>
        <v>20821.353789125336</v>
      </c>
      <c r="K100" s="33">
        <f t="shared" si="14"/>
        <v>90645.307820297923</v>
      </c>
      <c r="L100" s="18">
        <f t="shared" si="12"/>
        <v>4.0276244099254708</v>
      </c>
    </row>
    <row r="101" spans="1:12" x14ac:dyDescent="0.2">
      <c r="A101" s="17">
        <v>92</v>
      </c>
      <c r="B101" s="52">
        <v>8</v>
      </c>
      <c r="C101" s="29">
        <v>57</v>
      </c>
      <c r="D101" s="53">
        <v>53</v>
      </c>
      <c r="E101" s="63" t="s">
        <v>242</v>
      </c>
      <c r="F101" s="32">
        <f t="shared" si="10"/>
        <v>0.14545454545454545</v>
      </c>
      <c r="G101" s="32">
        <f t="shared" si="7"/>
        <v>0.13464930588282817</v>
      </c>
      <c r="H101" s="33">
        <f t="shared" si="13"/>
        <v>18276.561422345378</v>
      </c>
      <c r="I101" s="33">
        <f t="shared" si="11"/>
        <v>2460.9263094436797</v>
      </c>
      <c r="J101" s="33">
        <f t="shared" si="8"/>
        <v>16918.8683774253</v>
      </c>
      <c r="K101" s="33">
        <f t="shared" si="14"/>
        <v>69823.954031172587</v>
      </c>
      <c r="L101" s="18">
        <f t="shared" si="12"/>
        <v>3.8204097815579297</v>
      </c>
    </row>
    <row r="102" spans="1:12" x14ac:dyDescent="0.2">
      <c r="A102" s="17">
        <v>93</v>
      </c>
      <c r="B102" s="52">
        <v>13</v>
      </c>
      <c r="C102" s="29">
        <v>48</v>
      </c>
      <c r="D102" s="53">
        <v>42</v>
      </c>
      <c r="E102" s="63" t="s">
        <v>243</v>
      </c>
      <c r="F102" s="32">
        <f t="shared" si="10"/>
        <v>0.28888888888888886</v>
      </c>
      <c r="G102" s="32">
        <f t="shared" si="7"/>
        <v>0.245221944723201</v>
      </c>
      <c r="H102" s="33">
        <f t="shared" si="13"/>
        <v>15815.635112901698</v>
      </c>
      <c r="I102" s="33">
        <f t="shared" si="11"/>
        <v>3878.3407994182971</v>
      </c>
      <c r="J102" s="33">
        <f t="shared" si="8"/>
        <v>13425.02584414026</v>
      </c>
      <c r="K102" s="33">
        <f t="shared" si="14"/>
        <v>52905.085653747279</v>
      </c>
      <c r="L102" s="18">
        <f t="shared" si="12"/>
        <v>3.3451129389416452</v>
      </c>
    </row>
    <row r="103" spans="1:12" x14ac:dyDescent="0.2">
      <c r="A103" s="17">
        <v>94</v>
      </c>
      <c r="B103" s="52">
        <v>7</v>
      </c>
      <c r="C103" s="29">
        <v>38</v>
      </c>
      <c r="D103" s="53">
        <v>39</v>
      </c>
      <c r="E103" s="63" t="s">
        <v>244</v>
      </c>
      <c r="F103" s="32">
        <f t="shared" si="10"/>
        <v>0.18181818181818182</v>
      </c>
      <c r="G103" s="32">
        <f t="shared" si="7"/>
        <v>0.1657742486282181</v>
      </c>
      <c r="H103" s="33">
        <f t="shared" si="13"/>
        <v>11937.294313483402</v>
      </c>
      <c r="I103" s="33">
        <f t="shared" si="11"/>
        <v>1978.8959954716117</v>
      </c>
      <c r="J103" s="33">
        <f t="shared" si="8"/>
        <v>10883.927975093862</v>
      </c>
      <c r="K103" s="33">
        <f t="shared" si="14"/>
        <v>39480.059809607017</v>
      </c>
      <c r="L103" s="18">
        <f t="shared" si="12"/>
        <v>3.3072871266157469</v>
      </c>
    </row>
    <row r="104" spans="1:12" x14ac:dyDescent="0.2">
      <c r="A104" s="17">
        <v>95</v>
      </c>
      <c r="B104" s="52">
        <v>5</v>
      </c>
      <c r="C104" s="29">
        <v>20</v>
      </c>
      <c r="D104" s="53">
        <v>32</v>
      </c>
      <c r="E104" s="63" t="s">
        <v>245</v>
      </c>
      <c r="F104" s="32">
        <f t="shared" si="10"/>
        <v>0.19230769230769232</v>
      </c>
      <c r="G104" s="32">
        <f t="shared" si="7"/>
        <v>0.17173278378842521</v>
      </c>
      <c r="H104" s="33">
        <f t="shared" si="13"/>
        <v>9958.3983180117903</v>
      </c>
      <c r="I104" s="33">
        <f t="shared" si="11"/>
        <v>1710.1834652261361</v>
      </c>
      <c r="J104" s="33">
        <f t="shared" si="8"/>
        <v>8892.9540191759061</v>
      </c>
      <c r="K104" s="33">
        <f t="shared" si="14"/>
        <v>28596.131834513151</v>
      </c>
      <c r="L104" s="18">
        <f t="shared" si="12"/>
        <v>2.8715593533541659</v>
      </c>
    </row>
    <row r="105" spans="1:12" x14ac:dyDescent="0.2">
      <c r="A105" s="17">
        <v>96</v>
      </c>
      <c r="B105" s="52">
        <v>2</v>
      </c>
      <c r="C105" s="29">
        <v>14</v>
      </c>
      <c r="D105" s="53">
        <v>16</v>
      </c>
      <c r="E105" s="63" t="s">
        <v>246</v>
      </c>
      <c r="F105" s="32">
        <f t="shared" si="10"/>
        <v>0.13333333333333333</v>
      </c>
      <c r="G105" s="32">
        <f t="shared" si="7"/>
        <v>0.12104192892417934</v>
      </c>
      <c r="H105" s="33">
        <f t="shared" si="13"/>
        <v>8248.2148527856534</v>
      </c>
      <c r="I105" s="33">
        <f t="shared" si="11"/>
        <v>998.37983596224137</v>
      </c>
      <c r="J105" s="33">
        <f t="shared" si="8"/>
        <v>7487.8487697168102</v>
      </c>
      <c r="K105" s="33">
        <f t="shared" si="14"/>
        <v>19703.177815337247</v>
      </c>
      <c r="L105" s="18">
        <f t="shared" si="12"/>
        <v>2.3887808655569795</v>
      </c>
    </row>
    <row r="106" spans="1:12" x14ac:dyDescent="0.2">
      <c r="A106" s="17">
        <v>97</v>
      </c>
      <c r="B106" s="52">
        <v>4</v>
      </c>
      <c r="C106" s="29">
        <v>3</v>
      </c>
      <c r="D106" s="53">
        <v>8</v>
      </c>
      <c r="E106" s="63" t="s">
        <v>187</v>
      </c>
      <c r="F106" s="32">
        <f t="shared" si="10"/>
        <v>0.72727272727272729</v>
      </c>
      <c r="G106" s="32">
        <f t="shared" si="7"/>
        <v>0.51129972389814904</v>
      </c>
      <c r="H106" s="33">
        <f t="shared" si="13"/>
        <v>7249.8350168234119</v>
      </c>
      <c r="I106" s="33">
        <f t="shared" si="11"/>
        <v>3706.8386424089431</v>
      </c>
      <c r="J106" s="33">
        <f t="shared" si="8"/>
        <v>5096.9031333122975</v>
      </c>
      <c r="K106" s="33">
        <f t="shared" si="14"/>
        <v>12215.329045620438</v>
      </c>
      <c r="L106" s="18">
        <f t="shared" si="12"/>
        <v>1.684911314157423</v>
      </c>
    </row>
    <row r="107" spans="1:12" x14ac:dyDescent="0.2">
      <c r="A107" s="17">
        <v>98</v>
      </c>
      <c r="B107" s="52">
        <v>1</v>
      </c>
      <c r="C107" s="29">
        <v>6</v>
      </c>
      <c r="D107" s="53">
        <v>1</v>
      </c>
      <c r="E107" s="63" t="s">
        <v>247</v>
      </c>
      <c r="F107" s="32">
        <f t="shared" si="10"/>
        <v>0.2857142857142857</v>
      </c>
      <c r="G107" s="32">
        <f t="shared" si="7"/>
        <v>0.22920009168003669</v>
      </c>
      <c r="H107" s="33">
        <f t="shared" si="13"/>
        <v>3542.9963744144688</v>
      </c>
      <c r="I107" s="33">
        <f t="shared" si="11"/>
        <v>812.05509383783385</v>
      </c>
      <c r="J107" s="33">
        <f t="shared" si="8"/>
        <v>2842.1928284324185</v>
      </c>
      <c r="K107" s="33">
        <f t="shared" si="14"/>
        <v>7118.4259123081411</v>
      </c>
      <c r="L107" s="18">
        <f t="shared" si="12"/>
        <v>2.0091541621982505</v>
      </c>
    </row>
    <row r="108" spans="1:12" x14ac:dyDescent="0.2">
      <c r="A108" s="17">
        <v>99</v>
      </c>
      <c r="B108" s="52">
        <v>1</v>
      </c>
      <c r="C108" s="29">
        <v>7</v>
      </c>
      <c r="D108" s="53">
        <v>6</v>
      </c>
      <c r="E108" s="63" t="s">
        <v>248</v>
      </c>
      <c r="F108" s="32">
        <f t="shared" si="10"/>
        <v>0.15384615384615385</v>
      </c>
      <c r="G108" s="32">
        <f t="shared" si="7"/>
        <v>0.14188623561628289</v>
      </c>
      <c r="H108" s="33">
        <f t="shared" si="13"/>
        <v>2730.9412805766351</v>
      </c>
      <c r="I108" s="33">
        <f t="shared" si="11"/>
        <v>387.48297799012977</v>
      </c>
      <c r="J108" s="33">
        <f t="shared" si="8"/>
        <v>2518.6393569358429</v>
      </c>
      <c r="K108" s="33">
        <f t="shared" si="14"/>
        <v>4276.2330838757225</v>
      </c>
      <c r="L108" s="18">
        <f t="shared" si="12"/>
        <v>1.5658458547936267</v>
      </c>
    </row>
    <row r="109" spans="1:12" x14ac:dyDescent="0.2">
      <c r="A109" s="17" t="s">
        <v>24</v>
      </c>
      <c r="B109" s="29">
        <v>3</v>
      </c>
      <c r="C109" s="11">
        <v>3</v>
      </c>
      <c r="D109" s="53">
        <v>5</v>
      </c>
      <c r="E109" s="31"/>
      <c r="F109" s="32">
        <f>B109/((C109+D109)/2)</f>
        <v>0.75</v>
      </c>
      <c r="G109" s="32">
        <v>1</v>
      </c>
      <c r="H109" s="33">
        <f>H108-I108</f>
        <v>2343.4583025865054</v>
      </c>
      <c r="I109" s="33">
        <f>H109*G109</f>
        <v>2343.4583025865054</v>
      </c>
      <c r="J109" s="33">
        <f>H109*F109</f>
        <v>1757.5937269398792</v>
      </c>
      <c r="K109" s="33">
        <f>J109</f>
        <v>1757.5937269398792</v>
      </c>
      <c r="L109" s="18">
        <f>K109/H109</f>
        <v>0.75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64" t="s">
        <v>3</v>
      </c>
      <c r="F6" s="64" t="s">
        <v>4</v>
      </c>
      <c r="G6" s="6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4" t="s">
        <v>10</v>
      </c>
    </row>
    <row r="7" spans="1:13" s="41" customFormat="1" x14ac:dyDescent="0.2">
      <c r="A7" s="45"/>
      <c r="B7" s="46"/>
      <c r="C7" s="47">
        <v>41640</v>
      </c>
      <c r="D7" s="48">
        <v>42005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29">
        <v>7</v>
      </c>
      <c r="C9" s="29">
        <v>1034</v>
      </c>
      <c r="D9" s="29">
        <v>1048</v>
      </c>
      <c r="E9" s="62" t="s">
        <v>45</v>
      </c>
      <c r="F9" s="15">
        <f>B9/((C9+D9)/2)</f>
        <v>6.7243035542747355E-3</v>
      </c>
      <c r="G9" s="15">
        <f t="shared" ref="G9:G72" si="0">F9/((1+(1-E9)*F9))</f>
        <v>6.6883777779221613E-3</v>
      </c>
      <c r="H9" s="13">
        <v>100000</v>
      </c>
      <c r="I9" s="13">
        <f>H9*G9</f>
        <v>668.83777779221612</v>
      </c>
      <c r="J9" s="13">
        <f t="shared" ref="J9:J72" si="1">H10+I9*E9</f>
        <v>99465.732383099574</v>
      </c>
      <c r="K9" s="13">
        <f t="shared" ref="K9:K72" si="2">K10+J9</f>
        <v>8160916.1916239932</v>
      </c>
      <c r="L9" s="30">
        <f>K9/H9</f>
        <v>81.609161916239927</v>
      </c>
    </row>
    <row r="10" spans="1:13" x14ac:dyDescent="0.2">
      <c r="A10" s="17">
        <v>1</v>
      </c>
      <c r="B10" s="29">
        <v>2</v>
      </c>
      <c r="C10" s="29">
        <v>1074</v>
      </c>
      <c r="D10" s="29">
        <v>1037</v>
      </c>
      <c r="E10" s="62" t="s">
        <v>46</v>
      </c>
      <c r="F10" s="15">
        <f t="shared" ref="F10:F73" si="3">B10/((C10+D10)/2)</f>
        <v>1.8948365703458077E-3</v>
      </c>
      <c r="G10" s="15">
        <f t="shared" si="0"/>
        <v>1.8922578647913636E-3</v>
      </c>
      <c r="H10" s="13">
        <f>H9-I9</f>
        <v>99331.162222207786</v>
      </c>
      <c r="I10" s="13">
        <f t="shared" ref="I10:I73" si="4">H10*G10</f>
        <v>187.96017293383946</v>
      </c>
      <c r="J10" s="13">
        <f t="shared" si="1"/>
        <v>99195.981265833761</v>
      </c>
      <c r="K10" s="13">
        <f t="shared" si="2"/>
        <v>8061450.4592408938</v>
      </c>
      <c r="L10" s="16">
        <f t="shared" ref="L10:L73" si="5">K10/H10</f>
        <v>81.1573153770929</v>
      </c>
    </row>
    <row r="11" spans="1:13" x14ac:dyDescent="0.2">
      <c r="A11" s="17">
        <v>2</v>
      </c>
      <c r="B11" s="10">
        <v>0</v>
      </c>
      <c r="C11" s="29">
        <v>1091</v>
      </c>
      <c r="D11" s="29">
        <v>1071</v>
      </c>
      <c r="E11" s="62" t="s">
        <v>47</v>
      </c>
      <c r="F11" s="15">
        <f t="shared" si="3"/>
        <v>0</v>
      </c>
      <c r="G11" s="15">
        <f t="shared" si="0"/>
        <v>0</v>
      </c>
      <c r="H11" s="13">
        <f t="shared" ref="H11:H74" si="6">H10-I10</f>
        <v>99143.202049273939</v>
      </c>
      <c r="I11" s="13">
        <f t="shared" si="4"/>
        <v>0</v>
      </c>
      <c r="J11" s="13">
        <f t="shared" si="1"/>
        <v>99143.202049273939</v>
      </c>
      <c r="K11" s="13">
        <f t="shared" si="2"/>
        <v>7962254.4779750602</v>
      </c>
      <c r="L11" s="16">
        <f t="shared" si="5"/>
        <v>80.310644738081365</v>
      </c>
    </row>
    <row r="12" spans="1:13" x14ac:dyDescent="0.2">
      <c r="A12" s="17">
        <v>3</v>
      </c>
      <c r="B12" s="10">
        <v>0</v>
      </c>
      <c r="C12" s="29">
        <v>1111</v>
      </c>
      <c r="D12" s="29">
        <v>1078</v>
      </c>
      <c r="E12" s="62" t="s">
        <v>47</v>
      </c>
      <c r="F12" s="15">
        <f t="shared" si="3"/>
        <v>0</v>
      </c>
      <c r="G12" s="15">
        <f t="shared" si="0"/>
        <v>0</v>
      </c>
      <c r="H12" s="13">
        <f t="shared" si="6"/>
        <v>99143.202049273939</v>
      </c>
      <c r="I12" s="13">
        <f t="shared" si="4"/>
        <v>0</v>
      </c>
      <c r="J12" s="13">
        <f t="shared" si="1"/>
        <v>99143.202049273939</v>
      </c>
      <c r="K12" s="13">
        <f t="shared" si="2"/>
        <v>7863111.2759257862</v>
      </c>
      <c r="L12" s="16">
        <f t="shared" si="5"/>
        <v>79.310644738081365</v>
      </c>
    </row>
    <row r="13" spans="1:13" x14ac:dyDescent="0.2">
      <c r="A13" s="17">
        <v>4</v>
      </c>
      <c r="B13" s="10">
        <v>0</v>
      </c>
      <c r="C13" s="29">
        <v>1085</v>
      </c>
      <c r="D13" s="29">
        <v>1109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99143.202049273939</v>
      </c>
      <c r="I13" s="13">
        <f t="shared" si="4"/>
        <v>0</v>
      </c>
      <c r="J13" s="13">
        <f t="shared" si="1"/>
        <v>99143.202049273939</v>
      </c>
      <c r="K13" s="13">
        <f t="shared" si="2"/>
        <v>7763968.0738765122</v>
      </c>
      <c r="L13" s="16">
        <f t="shared" si="5"/>
        <v>78.310644738081365</v>
      </c>
    </row>
    <row r="14" spans="1:13" x14ac:dyDescent="0.2">
      <c r="A14" s="17">
        <v>5</v>
      </c>
      <c r="B14" s="10">
        <v>0</v>
      </c>
      <c r="C14" s="29">
        <v>1093</v>
      </c>
      <c r="D14" s="29">
        <v>1076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99143.202049273939</v>
      </c>
      <c r="I14" s="13">
        <f t="shared" si="4"/>
        <v>0</v>
      </c>
      <c r="J14" s="13">
        <f t="shared" si="1"/>
        <v>99143.202049273939</v>
      </c>
      <c r="K14" s="13">
        <f t="shared" si="2"/>
        <v>7664824.8718272382</v>
      </c>
      <c r="L14" s="16">
        <f t="shared" si="5"/>
        <v>77.310644738081365</v>
      </c>
    </row>
    <row r="15" spans="1:13" x14ac:dyDescent="0.2">
      <c r="A15" s="17">
        <v>6</v>
      </c>
      <c r="B15" s="10">
        <v>0</v>
      </c>
      <c r="C15" s="29">
        <v>1021</v>
      </c>
      <c r="D15" s="29">
        <v>1088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99143.202049273939</v>
      </c>
      <c r="I15" s="13">
        <f t="shared" si="4"/>
        <v>0</v>
      </c>
      <c r="J15" s="13">
        <f t="shared" si="1"/>
        <v>99143.202049273939</v>
      </c>
      <c r="K15" s="13">
        <f t="shared" si="2"/>
        <v>7565681.6697779642</v>
      </c>
      <c r="L15" s="16">
        <f t="shared" si="5"/>
        <v>76.310644738081365</v>
      </c>
    </row>
    <row r="16" spans="1:13" x14ac:dyDescent="0.2">
      <c r="A16" s="17">
        <v>7</v>
      </c>
      <c r="B16" s="10">
        <v>0</v>
      </c>
      <c r="C16" s="29">
        <v>997</v>
      </c>
      <c r="D16" s="29">
        <v>1009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99143.202049273939</v>
      </c>
      <c r="I16" s="13">
        <f t="shared" si="4"/>
        <v>0</v>
      </c>
      <c r="J16" s="13">
        <f t="shared" si="1"/>
        <v>99143.202049273939</v>
      </c>
      <c r="K16" s="13">
        <f t="shared" si="2"/>
        <v>7466538.4677286902</v>
      </c>
      <c r="L16" s="16">
        <f t="shared" si="5"/>
        <v>75.310644738081365</v>
      </c>
    </row>
    <row r="17" spans="1:12" x14ac:dyDescent="0.2">
      <c r="A17" s="17">
        <v>8</v>
      </c>
      <c r="B17" s="10">
        <v>0</v>
      </c>
      <c r="C17" s="29">
        <v>968</v>
      </c>
      <c r="D17" s="29">
        <v>991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99143.202049273939</v>
      </c>
      <c r="I17" s="13">
        <f t="shared" si="4"/>
        <v>0</v>
      </c>
      <c r="J17" s="13">
        <f t="shared" si="1"/>
        <v>99143.202049273939</v>
      </c>
      <c r="K17" s="13">
        <f t="shared" si="2"/>
        <v>7367395.2656794162</v>
      </c>
      <c r="L17" s="16">
        <f t="shared" si="5"/>
        <v>74.310644738081365</v>
      </c>
    </row>
    <row r="18" spans="1:12" x14ac:dyDescent="0.2">
      <c r="A18" s="17">
        <v>9</v>
      </c>
      <c r="B18" s="10">
        <v>0</v>
      </c>
      <c r="C18" s="29">
        <v>1008</v>
      </c>
      <c r="D18" s="29">
        <v>955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99143.202049273939</v>
      </c>
      <c r="I18" s="13">
        <f t="shared" si="4"/>
        <v>0</v>
      </c>
      <c r="J18" s="13">
        <f t="shared" si="1"/>
        <v>99143.202049273939</v>
      </c>
      <c r="K18" s="13">
        <f t="shared" si="2"/>
        <v>7268252.0636301422</v>
      </c>
      <c r="L18" s="16">
        <f t="shared" si="5"/>
        <v>73.310644738081365</v>
      </c>
    </row>
    <row r="19" spans="1:12" x14ac:dyDescent="0.2">
      <c r="A19" s="17">
        <v>10</v>
      </c>
      <c r="B19" s="10">
        <v>0</v>
      </c>
      <c r="C19" s="29">
        <v>943</v>
      </c>
      <c r="D19" s="29">
        <v>1000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99143.202049273939</v>
      </c>
      <c r="I19" s="13">
        <f t="shared" si="4"/>
        <v>0</v>
      </c>
      <c r="J19" s="13">
        <f t="shared" si="1"/>
        <v>99143.202049273939</v>
      </c>
      <c r="K19" s="13">
        <f t="shared" si="2"/>
        <v>7169108.8615808683</v>
      </c>
      <c r="L19" s="16">
        <f t="shared" si="5"/>
        <v>72.310644738081365</v>
      </c>
    </row>
    <row r="20" spans="1:12" x14ac:dyDescent="0.2">
      <c r="A20" s="17">
        <v>11</v>
      </c>
      <c r="B20" s="10">
        <v>0</v>
      </c>
      <c r="C20" s="29">
        <v>853</v>
      </c>
      <c r="D20" s="29">
        <v>944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99143.202049273939</v>
      </c>
      <c r="I20" s="13">
        <f t="shared" si="4"/>
        <v>0</v>
      </c>
      <c r="J20" s="13">
        <f t="shared" si="1"/>
        <v>99143.202049273939</v>
      </c>
      <c r="K20" s="13">
        <f t="shared" si="2"/>
        <v>7069965.6595315943</v>
      </c>
      <c r="L20" s="16">
        <f t="shared" si="5"/>
        <v>71.310644738081365</v>
      </c>
    </row>
    <row r="21" spans="1:12" x14ac:dyDescent="0.2">
      <c r="A21" s="17">
        <v>12</v>
      </c>
      <c r="B21" s="10">
        <v>0</v>
      </c>
      <c r="C21" s="29">
        <v>847</v>
      </c>
      <c r="D21" s="29">
        <v>869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99143.202049273939</v>
      </c>
      <c r="I21" s="13">
        <f t="shared" si="4"/>
        <v>0</v>
      </c>
      <c r="J21" s="13">
        <f t="shared" si="1"/>
        <v>99143.202049273939</v>
      </c>
      <c r="K21" s="13">
        <f t="shared" si="2"/>
        <v>6970822.4574823203</v>
      </c>
      <c r="L21" s="16">
        <f t="shared" si="5"/>
        <v>70.310644738081365</v>
      </c>
    </row>
    <row r="22" spans="1:12" x14ac:dyDescent="0.2">
      <c r="A22" s="17">
        <v>13</v>
      </c>
      <c r="B22" s="10">
        <v>0</v>
      </c>
      <c r="C22" s="29">
        <v>894</v>
      </c>
      <c r="D22" s="29">
        <v>846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99143.202049273939</v>
      </c>
      <c r="I22" s="13">
        <f t="shared" si="4"/>
        <v>0</v>
      </c>
      <c r="J22" s="13">
        <f t="shared" si="1"/>
        <v>99143.202049273939</v>
      </c>
      <c r="K22" s="13">
        <f t="shared" si="2"/>
        <v>6871679.2554330463</v>
      </c>
      <c r="L22" s="16">
        <f t="shared" si="5"/>
        <v>69.310644738081365</v>
      </c>
    </row>
    <row r="23" spans="1:12" x14ac:dyDescent="0.2">
      <c r="A23" s="17">
        <v>14</v>
      </c>
      <c r="B23" s="10">
        <v>0</v>
      </c>
      <c r="C23" s="29">
        <v>845</v>
      </c>
      <c r="D23" s="29">
        <v>895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99143.202049273939</v>
      </c>
      <c r="I23" s="13">
        <f t="shared" si="4"/>
        <v>0</v>
      </c>
      <c r="J23" s="13">
        <f t="shared" si="1"/>
        <v>99143.202049273939</v>
      </c>
      <c r="K23" s="13">
        <f t="shared" si="2"/>
        <v>6772536.0533837723</v>
      </c>
      <c r="L23" s="16">
        <f t="shared" si="5"/>
        <v>68.310644738081365</v>
      </c>
    </row>
    <row r="24" spans="1:12" x14ac:dyDescent="0.2">
      <c r="A24" s="17">
        <v>15</v>
      </c>
      <c r="B24" s="10">
        <v>0</v>
      </c>
      <c r="C24" s="29">
        <v>839</v>
      </c>
      <c r="D24" s="29">
        <v>864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99143.202049273939</v>
      </c>
      <c r="I24" s="13">
        <f t="shared" si="4"/>
        <v>0</v>
      </c>
      <c r="J24" s="13">
        <f t="shared" si="1"/>
        <v>99143.202049273939</v>
      </c>
      <c r="K24" s="13">
        <f t="shared" si="2"/>
        <v>6673392.8513344983</v>
      </c>
      <c r="L24" s="16">
        <f t="shared" si="5"/>
        <v>67.310644738081365</v>
      </c>
    </row>
    <row r="25" spans="1:12" x14ac:dyDescent="0.2">
      <c r="A25" s="17">
        <v>16</v>
      </c>
      <c r="B25" s="10">
        <v>0</v>
      </c>
      <c r="C25" s="29">
        <v>802</v>
      </c>
      <c r="D25" s="29">
        <v>849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99143.202049273939</v>
      </c>
      <c r="I25" s="13">
        <f t="shared" si="4"/>
        <v>0</v>
      </c>
      <c r="J25" s="13">
        <f t="shared" si="1"/>
        <v>99143.202049273939</v>
      </c>
      <c r="K25" s="13">
        <f t="shared" si="2"/>
        <v>6574249.6492852243</v>
      </c>
      <c r="L25" s="16">
        <f t="shared" si="5"/>
        <v>66.310644738081365</v>
      </c>
    </row>
    <row r="26" spans="1:12" x14ac:dyDescent="0.2">
      <c r="A26" s="17">
        <v>17</v>
      </c>
      <c r="B26" s="10">
        <v>0</v>
      </c>
      <c r="C26" s="29">
        <v>883</v>
      </c>
      <c r="D26" s="29">
        <v>813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99143.202049273939</v>
      </c>
      <c r="I26" s="13">
        <f t="shared" si="4"/>
        <v>0</v>
      </c>
      <c r="J26" s="13">
        <f t="shared" si="1"/>
        <v>99143.202049273939</v>
      </c>
      <c r="K26" s="13">
        <f t="shared" si="2"/>
        <v>6475106.4472359503</v>
      </c>
      <c r="L26" s="16">
        <f t="shared" si="5"/>
        <v>65.310644738081365</v>
      </c>
    </row>
    <row r="27" spans="1:12" x14ac:dyDescent="0.2">
      <c r="A27" s="17">
        <v>18</v>
      </c>
      <c r="B27" s="10">
        <v>0</v>
      </c>
      <c r="C27" s="29">
        <v>859</v>
      </c>
      <c r="D27" s="29">
        <v>903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99143.202049273939</v>
      </c>
      <c r="I27" s="13">
        <f t="shared" si="4"/>
        <v>0</v>
      </c>
      <c r="J27" s="13">
        <f t="shared" si="1"/>
        <v>99143.202049273939</v>
      </c>
      <c r="K27" s="13">
        <f t="shared" si="2"/>
        <v>6375963.2451866763</v>
      </c>
      <c r="L27" s="16">
        <f t="shared" si="5"/>
        <v>64.310644738081365</v>
      </c>
    </row>
    <row r="28" spans="1:12" x14ac:dyDescent="0.2">
      <c r="A28" s="17">
        <v>19</v>
      </c>
      <c r="B28" s="10">
        <v>0</v>
      </c>
      <c r="C28" s="29">
        <v>893</v>
      </c>
      <c r="D28" s="29">
        <v>882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99143.202049273939</v>
      </c>
      <c r="I28" s="13">
        <f t="shared" si="4"/>
        <v>0</v>
      </c>
      <c r="J28" s="13">
        <f t="shared" si="1"/>
        <v>99143.202049273939</v>
      </c>
      <c r="K28" s="13">
        <f t="shared" si="2"/>
        <v>6276820.0431374023</v>
      </c>
      <c r="L28" s="16">
        <f t="shared" si="5"/>
        <v>63.310644738081358</v>
      </c>
    </row>
    <row r="29" spans="1:12" x14ac:dyDescent="0.2">
      <c r="A29" s="17">
        <v>20</v>
      </c>
      <c r="B29" s="10">
        <v>0</v>
      </c>
      <c r="C29" s="29">
        <v>989</v>
      </c>
      <c r="D29" s="29">
        <v>917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99143.202049273939</v>
      </c>
      <c r="I29" s="13">
        <f t="shared" si="4"/>
        <v>0</v>
      </c>
      <c r="J29" s="13">
        <f t="shared" si="1"/>
        <v>99143.202049273939</v>
      </c>
      <c r="K29" s="13">
        <f t="shared" si="2"/>
        <v>6177676.8410881283</v>
      </c>
      <c r="L29" s="16">
        <f t="shared" si="5"/>
        <v>62.310644738081358</v>
      </c>
    </row>
    <row r="30" spans="1:12" x14ac:dyDescent="0.2">
      <c r="A30" s="17">
        <v>21</v>
      </c>
      <c r="B30" s="10">
        <v>0</v>
      </c>
      <c r="C30" s="29">
        <v>1042</v>
      </c>
      <c r="D30" s="29">
        <v>1001</v>
      </c>
      <c r="E30" s="62" t="s">
        <v>47</v>
      </c>
      <c r="F30" s="15">
        <f t="shared" si="3"/>
        <v>0</v>
      </c>
      <c r="G30" s="15">
        <f t="shared" si="0"/>
        <v>0</v>
      </c>
      <c r="H30" s="13">
        <f t="shared" si="6"/>
        <v>99143.202049273939</v>
      </c>
      <c r="I30" s="13">
        <f t="shared" si="4"/>
        <v>0</v>
      </c>
      <c r="J30" s="13">
        <f t="shared" si="1"/>
        <v>99143.202049273939</v>
      </c>
      <c r="K30" s="13">
        <f t="shared" si="2"/>
        <v>6078533.6390388543</v>
      </c>
      <c r="L30" s="16">
        <f t="shared" si="5"/>
        <v>61.310644738081358</v>
      </c>
    </row>
    <row r="31" spans="1:12" x14ac:dyDescent="0.2">
      <c r="A31" s="17">
        <v>22</v>
      </c>
      <c r="B31" s="10">
        <v>0</v>
      </c>
      <c r="C31" s="29">
        <v>1098</v>
      </c>
      <c r="D31" s="29">
        <v>1044</v>
      </c>
      <c r="E31" s="62" t="s">
        <v>47</v>
      </c>
      <c r="F31" s="15">
        <f t="shared" si="3"/>
        <v>0</v>
      </c>
      <c r="G31" s="15">
        <f t="shared" si="0"/>
        <v>0</v>
      </c>
      <c r="H31" s="13">
        <f t="shared" si="6"/>
        <v>99143.202049273939</v>
      </c>
      <c r="I31" s="13">
        <f t="shared" si="4"/>
        <v>0</v>
      </c>
      <c r="J31" s="13">
        <f t="shared" si="1"/>
        <v>99143.202049273939</v>
      </c>
      <c r="K31" s="13">
        <f t="shared" si="2"/>
        <v>5979390.4369895803</v>
      </c>
      <c r="L31" s="16">
        <f t="shared" si="5"/>
        <v>60.310644738081358</v>
      </c>
    </row>
    <row r="32" spans="1:12" x14ac:dyDescent="0.2">
      <c r="A32" s="17">
        <v>23</v>
      </c>
      <c r="B32" s="10">
        <v>0</v>
      </c>
      <c r="C32" s="29">
        <v>1078</v>
      </c>
      <c r="D32" s="29">
        <v>1092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99143.202049273939</v>
      </c>
      <c r="I32" s="13">
        <f t="shared" si="4"/>
        <v>0</v>
      </c>
      <c r="J32" s="13">
        <f t="shared" si="1"/>
        <v>99143.202049273939</v>
      </c>
      <c r="K32" s="13">
        <f t="shared" si="2"/>
        <v>5880247.2349403063</v>
      </c>
      <c r="L32" s="16">
        <f t="shared" si="5"/>
        <v>59.310644738081358</v>
      </c>
    </row>
    <row r="33" spans="1:12" x14ac:dyDescent="0.2">
      <c r="A33" s="17">
        <v>24</v>
      </c>
      <c r="B33" s="10">
        <v>0</v>
      </c>
      <c r="C33" s="29">
        <v>1200</v>
      </c>
      <c r="D33" s="29">
        <v>1088</v>
      </c>
      <c r="E33" s="62" t="s">
        <v>47</v>
      </c>
      <c r="F33" s="15">
        <f t="shared" si="3"/>
        <v>0</v>
      </c>
      <c r="G33" s="15">
        <f t="shared" si="0"/>
        <v>0</v>
      </c>
      <c r="H33" s="13">
        <f t="shared" si="6"/>
        <v>99143.202049273939</v>
      </c>
      <c r="I33" s="13">
        <f t="shared" si="4"/>
        <v>0</v>
      </c>
      <c r="J33" s="13">
        <f t="shared" si="1"/>
        <v>99143.202049273939</v>
      </c>
      <c r="K33" s="13">
        <f t="shared" si="2"/>
        <v>5781104.0328910323</v>
      </c>
      <c r="L33" s="16">
        <f t="shared" si="5"/>
        <v>58.310644738081358</v>
      </c>
    </row>
    <row r="34" spans="1:12" x14ac:dyDescent="0.2">
      <c r="A34" s="17">
        <v>25</v>
      </c>
      <c r="B34" s="10">
        <v>0</v>
      </c>
      <c r="C34" s="29">
        <v>1272</v>
      </c>
      <c r="D34" s="29">
        <v>1207</v>
      </c>
      <c r="E34" s="62" t="s">
        <v>47</v>
      </c>
      <c r="F34" s="15">
        <f t="shared" si="3"/>
        <v>0</v>
      </c>
      <c r="G34" s="15">
        <f t="shared" si="0"/>
        <v>0</v>
      </c>
      <c r="H34" s="13">
        <f t="shared" si="6"/>
        <v>99143.202049273939</v>
      </c>
      <c r="I34" s="13">
        <f t="shared" si="4"/>
        <v>0</v>
      </c>
      <c r="J34" s="13">
        <f t="shared" si="1"/>
        <v>99143.202049273939</v>
      </c>
      <c r="K34" s="13">
        <f t="shared" si="2"/>
        <v>5681960.8308417583</v>
      </c>
      <c r="L34" s="16">
        <f t="shared" si="5"/>
        <v>57.310644738081358</v>
      </c>
    </row>
    <row r="35" spans="1:12" x14ac:dyDescent="0.2">
      <c r="A35" s="17">
        <v>26</v>
      </c>
      <c r="B35" s="29">
        <v>1</v>
      </c>
      <c r="C35" s="29">
        <v>1400</v>
      </c>
      <c r="D35" s="29">
        <v>1265</v>
      </c>
      <c r="E35" s="62" t="s">
        <v>48</v>
      </c>
      <c r="F35" s="15">
        <f t="shared" si="3"/>
        <v>7.5046904315196998E-4</v>
      </c>
      <c r="G35" s="15">
        <f t="shared" si="0"/>
        <v>7.5014359623790984E-4</v>
      </c>
      <c r="H35" s="13">
        <f t="shared" si="6"/>
        <v>99143.202049273939</v>
      </c>
      <c r="I35" s="13">
        <f t="shared" si="4"/>
        <v>74.371638127784067</v>
      </c>
      <c r="J35" s="13">
        <f t="shared" si="1"/>
        <v>99100.207805272279</v>
      </c>
      <c r="K35" s="13">
        <f t="shared" si="2"/>
        <v>5582817.6287924843</v>
      </c>
      <c r="L35" s="16">
        <f t="shared" si="5"/>
        <v>56.310644738081358</v>
      </c>
    </row>
    <row r="36" spans="1:12" x14ac:dyDescent="0.2">
      <c r="A36" s="17">
        <v>27</v>
      </c>
      <c r="B36" s="10">
        <v>0</v>
      </c>
      <c r="C36" s="29">
        <v>1515</v>
      </c>
      <c r="D36" s="29">
        <v>1385</v>
      </c>
      <c r="E36" s="62" t="s">
        <v>47</v>
      </c>
      <c r="F36" s="15">
        <f t="shared" si="3"/>
        <v>0</v>
      </c>
      <c r="G36" s="15">
        <f t="shared" si="0"/>
        <v>0</v>
      </c>
      <c r="H36" s="13">
        <f t="shared" si="6"/>
        <v>99068.830411146162</v>
      </c>
      <c r="I36" s="13">
        <f t="shared" si="4"/>
        <v>0</v>
      </c>
      <c r="J36" s="13">
        <f t="shared" si="1"/>
        <v>99068.830411146162</v>
      </c>
      <c r="K36" s="13">
        <f t="shared" si="2"/>
        <v>5483717.4209872121</v>
      </c>
      <c r="L36" s="16">
        <f t="shared" si="5"/>
        <v>55.352600795115904</v>
      </c>
    </row>
    <row r="37" spans="1:12" x14ac:dyDescent="0.2">
      <c r="A37" s="17">
        <v>28</v>
      </c>
      <c r="B37" s="10">
        <v>0</v>
      </c>
      <c r="C37" s="29">
        <v>1640</v>
      </c>
      <c r="D37" s="29">
        <v>1522</v>
      </c>
      <c r="E37" s="62" t="s">
        <v>47</v>
      </c>
      <c r="F37" s="15">
        <f t="shared" si="3"/>
        <v>0</v>
      </c>
      <c r="G37" s="15">
        <f t="shared" si="0"/>
        <v>0</v>
      </c>
      <c r="H37" s="13">
        <f t="shared" si="6"/>
        <v>99068.830411146162</v>
      </c>
      <c r="I37" s="13">
        <f t="shared" si="4"/>
        <v>0</v>
      </c>
      <c r="J37" s="13">
        <f t="shared" si="1"/>
        <v>99068.830411146162</v>
      </c>
      <c r="K37" s="13">
        <f t="shared" si="2"/>
        <v>5384648.5905760657</v>
      </c>
      <c r="L37" s="16">
        <f t="shared" si="5"/>
        <v>54.352600795115904</v>
      </c>
    </row>
    <row r="38" spans="1:12" x14ac:dyDescent="0.2">
      <c r="A38" s="17">
        <v>29</v>
      </c>
      <c r="B38" s="10">
        <v>0</v>
      </c>
      <c r="C38" s="29">
        <v>1649</v>
      </c>
      <c r="D38" s="29">
        <v>1624</v>
      </c>
      <c r="E38" s="62" t="s">
        <v>47</v>
      </c>
      <c r="F38" s="15">
        <f t="shared" si="3"/>
        <v>0</v>
      </c>
      <c r="G38" s="15">
        <f t="shared" si="0"/>
        <v>0</v>
      </c>
      <c r="H38" s="13">
        <f t="shared" si="6"/>
        <v>99068.830411146162</v>
      </c>
      <c r="I38" s="13">
        <f t="shared" si="4"/>
        <v>0</v>
      </c>
      <c r="J38" s="13">
        <f t="shared" si="1"/>
        <v>99068.830411146162</v>
      </c>
      <c r="K38" s="13">
        <f t="shared" si="2"/>
        <v>5285579.7601649193</v>
      </c>
      <c r="L38" s="16">
        <f t="shared" si="5"/>
        <v>53.352600795115904</v>
      </c>
    </row>
    <row r="39" spans="1:12" x14ac:dyDescent="0.2">
      <c r="A39" s="17">
        <v>30</v>
      </c>
      <c r="B39" s="29">
        <v>1</v>
      </c>
      <c r="C39" s="29">
        <v>1748</v>
      </c>
      <c r="D39" s="29">
        <v>1620</v>
      </c>
      <c r="E39" s="62" t="s">
        <v>49</v>
      </c>
      <c r="F39" s="15">
        <f t="shared" si="3"/>
        <v>5.9382422802850359E-4</v>
      </c>
      <c r="G39" s="15">
        <f t="shared" si="0"/>
        <v>5.9379619548839593E-4</v>
      </c>
      <c r="H39" s="13">
        <f t="shared" si="6"/>
        <v>99068.830411146162</v>
      </c>
      <c r="I39" s="13">
        <f t="shared" si="4"/>
        <v>58.826694589623692</v>
      </c>
      <c r="J39" s="13">
        <f t="shared" si="1"/>
        <v>99064.153688926293</v>
      </c>
      <c r="K39" s="13">
        <f t="shared" si="2"/>
        <v>5186510.9297537729</v>
      </c>
      <c r="L39" s="16">
        <f t="shared" si="5"/>
        <v>52.352600795115904</v>
      </c>
    </row>
    <row r="40" spans="1:12" x14ac:dyDescent="0.2">
      <c r="A40" s="17">
        <v>31</v>
      </c>
      <c r="B40" s="29">
        <v>1</v>
      </c>
      <c r="C40" s="29">
        <v>1849</v>
      </c>
      <c r="D40" s="29">
        <v>1741</v>
      </c>
      <c r="E40" s="62" t="s">
        <v>50</v>
      </c>
      <c r="F40" s="15">
        <f t="shared" si="3"/>
        <v>5.5710306406685239E-4</v>
      </c>
      <c r="G40" s="15">
        <f t="shared" si="0"/>
        <v>5.5680477800861667E-4</v>
      </c>
      <c r="H40" s="13">
        <f t="shared" si="6"/>
        <v>99010.003716556545</v>
      </c>
      <c r="I40" s="13">
        <f t="shared" si="4"/>
        <v>55.12924314002958</v>
      </c>
      <c r="J40" s="13">
        <f t="shared" si="1"/>
        <v>98956.991436353084</v>
      </c>
      <c r="K40" s="13">
        <f t="shared" si="2"/>
        <v>5087446.7760648467</v>
      </c>
      <c r="L40" s="16">
        <f t="shared" si="5"/>
        <v>51.383159126314823</v>
      </c>
    </row>
    <row r="41" spans="1:12" x14ac:dyDescent="0.2">
      <c r="A41" s="17">
        <v>32</v>
      </c>
      <c r="B41" s="29">
        <v>1</v>
      </c>
      <c r="C41" s="29">
        <v>2060</v>
      </c>
      <c r="D41" s="29">
        <v>1833</v>
      </c>
      <c r="E41" s="62" t="s">
        <v>51</v>
      </c>
      <c r="F41" s="15">
        <f t="shared" si="3"/>
        <v>5.1374261494991009E-4</v>
      </c>
      <c r="G41" s="15">
        <f t="shared" si="0"/>
        <v>5.1352071807039866E-4</v>
      </c>
      <c r="H41" s="13">
        <f t="shared" si="6"/>
        <v>98954.874473416508</v>
      </c>
      <c r="I41" s="13">
        <f t="shared" si="4"/>
        <v>50.81537819615501</v>
      </c>
      <c r="J41" s="13">
        <f t="shared" si="1"/>
        <v>98912.133658815714</v>
      </c>
      <c r="K41" s="13">
        <f t="shared" si="2"/>
        <v>4988489.7846284937</v>
      </c>
      <c r="L41" s="16">
        <f t="shared" si="5"/>
        <v>50.411764060886306</v>
      </c>
    </row>
    <row r="42" spans="1:12" x14ac:dyDescent="0.2">
      <c r="A42" s="17">
        <v>33</v>
      </c>
      <c r="B42" s="29">
        <v>2</v>
      </c>
      <c r="C42" s="29">
        <v>2023</v>
      </c>
      <c r="D42" s="29">
        <v>2035</v>
      </c>
      <c r="E42" s="62" t="s">
        <v>52</v>
      </c>
      <c r="F42" s="15">
        <f t="shared" si="3"/>
        <v>9.8570724494825043E-4</v>
      </c>
      <c r="G42" s="15">
        <f t="shared" si="0"/>
        <v>9.8520575628137635E-4</v>
      </c>
      <c r="H42" s="13">
        <f t="shared" si="6"/>
        <v>98904.059095220349</v>
      </c>
      <c r="I42" s="13">
        <f t="shared" si="4"/>
        <v>97.440848340204496</v>
      </c>
      <c r="J42" s="13">
        <f t="shared" si="1"/>
        <v>98853.740641137469</v>
      </c>
      <c r="K42" s="13">
        <f t="shared" si="2"/>
        <v>4889577.6509696776</v>
      </c>
      <c r="L42" s="16">
        <f t="shared" si="5"/>
        <v>49.43758320639008</v>
      </c>
    </row>
    <row r="43" spans="1:12" x14ac:dyDescent="0.2">
      <c r="A43" s="17">
        <v>34</v>
      </c>
      <c r="B43" s="10">
        <v>0</v>
      </c>
      <c r="C43" s="29">
        <v>2139</v>
      </c>
      <c r="D43" s="29">
        <v>2007</v>
      </c>
      <c r="E43" s="62" t="s">
        <v>47</v>
      </c>
      <c r="F43" s="15">
        <f t="shared" si="3"/>
        <v>0</v>
      </c>
      <c r="G43" s="15">
        <f t="shared" si="0"/>
        <v>0</v>
      </c>
      <c r="H43" s="13">
        <f t="shared" si="6"/>
        <v>98806.618246880142</v>
      </c>
      <c r="I43" s="13">
        <f t="shared" si="4"/>
        <v>0</v>
      </c>
      <c r="J43" s="13">
        <f t="shared" si="1"/>
        <v>98806.618246880142</v>
      </c>
      <c r="K43" s="13">
        <f t="shared" si="2"/>
        <v>4790723.91032854</v>
      </c>
      <c r="L43" s="16">
        <f t="shared" si="5"/>
        <v>48.48586051552077</v>
      </c>
    </row>
    <row r="44" spans="1:12" x14ac:dyDescent="0.2">
      <c r="A44" s="17">
        <v>35</v>
      </c>
      <c r="B44" s="10">
        <v>0</v>
      </c>
      <c r="C44" s="29">
        <v>2166</v>
      </c>
      <c r="D44" s="29">
        <v>2117</v>
      </c>
      <c r="E44" s="62" t="s">
        <v>47</v>
      </c>
      <c r="F44" s="15">
        <f t="shared" si="3"/>
        <v>0</v>
      </c>
      <c r="G44" s="15">
        <f t="shared" si="0"/>
        <v>0</v>
      </c>
      <c r="H44" s="13">
        <f t="shared" si="6"/>
        <v>98806.618246880142</v>
      </c>
      <c r="I44" s="13">
        <f t="shared" si="4"/>
        <v>0</v>
      </c>
      <c r="J44" s="13">
        <f t="shared" si="1"/>
        <v>98806.618246880142</v>
      </c>
      <c r="K44" s="13">
        <f t="shared" si="2"/>
        <v>4691917.2920816597</v>
      </c>
      <c r="L44" s="16">
        <f t="shared" si="5"/>
        <v>47.48586051552077</v>
      </c>
    </row>
    <row r="45" spans="1:12" x14ac:dyDescent="0.2">
      <c r="A45" s="17">
        <v>36</v>
      </c>
      <c r="B45" s="29">
        <v>3</v>
      </c>
      <c r="C45" s="29">
        <v>2155</v>
      </c>
      <c r="D45" s="29">
        <v>2124</v>
      </c>
      <c r="E45" s="62" t="s">
        <v>53</v>
      </c>
      <c r="F45" s="15">
        <f t="shared" si="3"/>
        <v>1.4021967749474175E-3</v>
      </c>
      <c r="G45" s="15">
        <f t="shared" si="0"/>
        <v>1.4005522470880417E-3</v>
      </c>
      <c r="H45" s="13">
        <f t="shared" si="6"/>
        <v>98806.618246880142</v>
      </c>
      <c r="I45" s="13">
        <f t="shared" si="4"/>
        <v>138.38383121283829</v>
      </c>
      <c r="J45" s="13">
        <f t="shared" si="1"/>
        <v>98690.735626622511</v>
      </c>
      <c r="K45" s="13">
        <f t="shared" si="2"/>
        <v>4593110.6738347793</v>
      </c>
      <c r="L45" s="16">
        <f t="shared" si="5"/>
        <v>46.48586051552077</v>
      </c>
    </row>
    <row r="46" spans="1:12" x14ac:dyDescent="0.2">
      <c r="A46" s="17">
        <v>37</v>
      </c>
      <c r="B46" s="29">
        <v>1</v>
      </c>
      <c r="C46" s="29">
        <v>2147</v>
      </c>
      <c r="D46" s="29">
        <v>2144</v>
      </c>
      <c r="E46" s="62" t="s">
        <v>54</v>
      </c>
      <c r="F46" s="15">
        <f t="shared" si="3"/>
        <v>4.6609182008855747E-4</v>
      </c>
      <c r="G46" s="15">
        <f t="shared" si="0"/>
        <v>4.6597697104530937E-4</v>
      </c>
      <c r="H46" s="13">
        <f t="shared" si="6"/>
        <v>98668.234415667306</v>
      </c>
      <c r="I46" s="13">
        <f t="shared" si="4"/>
        <v>45.977125011401199</v>
      </c>
      <c r="J46" s="13">
        <f t="shared" si="1"/>
        <v>98643.921711961273</v>
      </c>
      <c r="K46" s="13">
        <f t="shared" si="2"/>
        <v>4494419.9382081572</v>
      </c>
      <c r="L46" s="16">
        <f t="shared" si="5"/>
        <v>45.550829654802236</v>
      </c>
    </row>
    <row r="47" spans="1:12" x14ac:dyDescent="0.2">
      <c r="A47" s="17">
        <v>38</v>
      </c>
      <c r="B47" s="29">
        <v>1</v>
      </c>
      <c r="C47" s="29">
        <v>2052</v>
      </c>
      <c r="D47" s="29">
        <v>2107</v>
      </c>
      <c r="E47" s="62" t="s">
        <v>55</v>
      </c>
      <c r="F47" s="15">
        <f t="shared" si="3"/>
        <v>4.8088482808367395E-4</v>
      </c>
      <c r="G47" s="15">
        <f t="shared" si="0"/>
        <v>4.8065685412107729E-4</v>
      </c>
      <c r="H47" s="13">
        <f t="shared" si="6"/>
        <v>98622.257290655907</v>
      </c>
      <c r="I47" s="13">
        <f t="shared" si="4"/>
        <v>47.403463935646151</v>
      </c>
      <c r="J47" s="13">
        <f t="shared" si="1"/>
        <v>98575.50325417619</v>
      </c>
      <c r="K47" s="13">
        <f t="shared" si="2"/>
        <v>4395776.0164961955</v>
      </c>
      <c r="L47" s="16">
        <f t="shared" si="5"/>
        <v>44.571845516992433</v>
      </c>
    </row>
    <row r="48" spans="1:12" x14ac:dyDescent="0.2">
      <c r="A48" s="17">
        <v>39</v>
      </c>
      <c r="B48" s="29">
        <v>1</v>
      </c>
      <c r="C48" s="29">
        <v>1913</v>
      </c>
      <c r="D48" s="29">
        <v>2032</v>
      </c>
      <c r="E48" s="62" t="s">
        <v>56</v>
      </c>
      <c r="F48" s="15">
        <f t="shared" si="3"/>
        <v>5.0697084917617234E-4</v>
      </c>
      <c r="G48" s="15">
        <f t="shared" si="0"/>
        <v>5.0672030199719244E-4</v>
      </c>
      <c r="H48" s="13">
        <f t="shared" si="6"/>
        <v>98574.853826720268</v>
      </c>
      <c r="I48" s="13">
        <f t="shared" si="4"/>
        <v>49.949879700404793</v>
      </c>
      <c r="J48" s="13">
        <f t="shared" si="1"/>
        <v>98526.13770904846</v>
      </c>
      <c r="K48" s="13">
        <f t="shared" si="2"/>
        <v>4297200.5132420193</v>
      </c>
      <c r="L48" s="16">
        <f t="shared" si="5"/>
        <v>43.593272994305934</v>
      </c>
    </row>
    <row r="49" spans="1:12" x14ac:dyDescent="0.2">
      <c r="A49" s="17">
        <v>40</v>
      </c>
      <c r="B49" s="29">
        <v>4</v>
      </c>
      <c r="C49" s="29">
        <v>1729</v>
      </c>
      <c r="D49" s="29">
        <v>1893</v>
      </c>
      <c r="E49" s="62" t="s">
        <v>57</v>
      </c>
      <c r="F49" s="15">
        <f t="shared" si="3"/>
        <v>2.2087244616234127E-3</v>
      </c>
      <c r="G49" s="15">
        <f t="shared" si="0"/>
        <v>2.2063512025717233E-3</v>
      </c>
      <c r="H49" s="13">
        <f t="shared" si="6"/>
        <v>98524.903947019862</v>
      </c>
      <c r="I49" s="13">
        <f t="shared" si="4"/>
        <v>217.3805403067708</v>
      </c>
      <c r="J49" s="13">
        <f t="shared" si="1"/>
        <v>98419.039623890465</v>
      </c>
      <c r="K49" s="13">
        <f t="shared" si="2"/>
        <v>4198674.3755329708</v>
      </c>
      <c r="L49" s="16">
        <f t="shared" si="5"/>
        <v>42.615361267347581</v>
      </c>
    </row>
    <row r="50" spans="1:12" x14ac:dyDescent="0.2">
      <c r="A50" s="17">
        <v>41</v>
      </c>
      <c r="B50" s="29">
        <v>2</v>
      </c>
      <c r="C50" s="29">
        <v>1647</v>
      </c>
      <c r="D50" s="29">
        <v>1706</v>
      </c>
      <c r="E50" s="62" t="s">
        <v>58</v>
      </c>
      <c r="F50" s="15">
        <f t="shared" si="3"/>
        <v>1.1929615269907546E-3</v>
      </c>
      <c r="G50" s="15">
        <f t="shared" si="0"/>
        <v>1.1918240867647937E-3</v>
      </c>
      <c r="H50" s="13">
        <f t="shared" si="6"/>
        <v>98307.523406713095</v>
      </c>
      <c r="I50" s="13">
        <f t="shared" si="4"/>
        <v>117.16527430631442</v>
      </c>
      <c r="J50" s="13">
        <f t="shared" si="1"/>
        <v>98213.791187268042</v>
      </c>
      <c r="K50" s="13">
        <f t="shared" si="2"/>
        <v>4100255.3359090807</v>
      </c>
      <c r="L50" s="16">
        <f t="shared" si="5"/>
        <v>41.708459269650241</v>
      </c>
    </row>
    <row r="51" spans="1:12" x14ac:dyDescent="0.2">
      <c r="A51" s="17">
        <v>42</v>
      </c>
      <c r="B51" s="29">
        <v>1</v>
      </c>
      <c r="C51" s="29">
        <v>1544</v>
      </c>
      <c r="D51" s="29">
        <v>1639</v>
      </c>
      <c r="E51" s="62" t="s">
        <v>59</v>
      </c>
      <c r="F51" s="15">
        <f t="shared" si="3"/>
        <v>6.2833804586867733E-4</v>
      </c>
      <c r="G51" s="15">
        <f t="shared" si="0"/>
        <v>6.2802559179165522E-4</v>
      </c>
      <c r="H51" s="13">
        <f t="shared" si="6"/>
        <v>98190.358132406778</v>
      </c>
      <c r="I51" s="13">
        <f t="shared" si="4"/>
        <v>61.666057774339336</v>
      </c>
      <c r="J51" s="13">
        <f t="shared" si="1"/>
        <v>98141.530947861043</v>
      </c>
      <c r="K51" s="13">
        <f t="shared" si="2"/>
        <v>4002041.5447218125</v>
      </c>
      <c r="L51" s="16">
        <f t="shared" si="5"/>
        <v>40.757989082035721</v>
      </c>
    </row>
    <row r="52" spans="1:12" x14ac:dyDescent="0.2">
      <c r="A52" s="17">
        <v>43</v>
      </c>
      <c r="B52" s="29">
        <v>2</v>
      </c>
      <c r="C52" s="29">
        <v>1503</v>
      </c>
      <c r="D52" s="29">
        <v>1511</v>
      </c>
      <c r="E52" s="62" t="s">
        <v>60</v>
      </c>
      <c r="F52" s="15">
        <f t="shared" si="3"/>
        <v>1.3271400132714001E-3</v>
      </c>
      <c r="G52" s="15">
        <f t="shared" si="0"/>
        <v>1.326247986092433E-3</v>
      </c>
      <c r="H52" s="13">
        <f t="shared" si="6"/>
        <v>98128.692074632432</v>
      </c>
      <c r="I52" s="13">
        <f t="shared" si="4"/>
        <v>130.14298024186576</v>
      </c>
      <c r="J52" s="13">
        <f t="shared" si="1"/>
        <v>98062.735612245844</v>
      </c>
      <c r="K52" s="13">
        <f t="shared" si="2"/>
        <v>3903900.0137739512</v>
      </c>
      <c r="L52" s="16">
        <f t="shared" si="5"/>
        <v>39.78347139086307</v>
      </c>
    </row>
    <row r="53" spans="1:12" x14ac:dyDescent="0.2">
      <c r="A53" s="17">
        <v>44</v>
      </c>
      <c r="B53" s="29">
        <v>2</v>
      </c>
      <c r="C53" s="29">
        <v>1386</v>
      </c>
      <c r="D53" s="29">
        <v>1476</v>
      </c>
      <c r="E53" s="62" t="s">
        <v>61</v>
      </c>
      <c r="F53" s="15">
        <f t="shared" si="3"/>
        <v>1.397624039133473E-3</v>
      </c>
      <c r="G53" s="15">
        <f t="shared" si="0"/>
        <v>1.3963301650601887E-3</v>
      </c>
      <c r="H53" s="13">
        <f t="shared" si="6"/>
        <v>97998.549094390561</v>
      </c>
      <c r="I53" s="13">
        <f t="shared" si="4"/>
        <v>136.83833023262937</v>
      </c>
      <c r="J53" s="13">
        <f t="shared" si="1"/>
        <v>97907.825281446334</v>
      </c>
      <c r="K53" s="13">
        <f t="shared" si="2"/>
        <v>3805837.2781617055</v>
      </c>
      <c r="L53" s="16">
        <f t="shared" si="5"/>
        <v>38.835649234928844</v>
      </c>
    </row>
    <row r="54" spans="1:12" x14ac:dyDescent="0.2">
      <c r="A54" s="17">
        <v>45</v>
      </c>
      <c r="B54" s="29">
        <v>1</v>
      </c>
      <c r="C54" s="29">
        <v>1404</v>
      </c>
      <c r="D54" s="29">
        <v>1377</v>
      </c>
      <c r="E54" s="62" t="s">
        <v>62</v>
      </c>
      <c r="F54" s="15">
        <f t="shared" si="3"/>
        <v>7.19165767709457E-4</v>
      </c>
      <c r="G54" s="15">
        <f t="shared" si="0"/>
        <v>7.1879471352364807E-4</v>
      </c>
      <c r="H54" s="13">
        <f t="shared" si="6"/>
        <v>97861.710764157935</v>
      </c>
      <c r="I54" s="13">
        <f t="shared" si="4"/>
        <v>70.34248035365701</v>
      </c>
      <c r="J54" s="13">
        <f t="shared" si="1"/>
        <v>97811.218931760071</v>
      </c>
      <c r="K54" s="13">
        <f t="shared" si="2"/>
        <v>3707929.4528802591</v>
      </c>
      <c r="L54" s="16">
        <f t="shared" si="5"/>
        <v>37.88948122740458</v>
      </c>
    </row>
    <row r="55" spans="1:12" x14ac:dyDescent="0.2">
      <c r="A55" s="17">
        <v>46</v>
      </c>
      <c r="B55" s="29">
        <v>3</v>
      </c>
      <c r="C55" s="29">
        <v>1371</v>
      </c>
      <c r="D55" s="29">
        <v>1377</v>
      </c>
      <c r="E55" s="62" t="s">
        <v>63</v>
      </c>
      <c r="F55" s="15">
        <f t="shared" si="3"/>
        <v>2.1834061135371178E-3</v>
      </c>
      <c r="G55" s="15">
        <f t="shared" si="0"/>
        <v>2.1803236690486703E-3</v>
      </c>
      <c r="H55" s="13">
        <f t="shared" si="6"/>
        <v>97791.368283804273</v>
      </c>
      <c r="I55" s="13">
        <f t="shared" si="4"/>
        <v>213.21683489783391</v>
      </c>
      <c r="J55" s="13">
        <f t="shared" si="1"/>
        <v>97653.310383207936</v>
      </c>
      <c r="K55" s="13">
        <f t="shared" si="2"/>
        <v>3610118.233948499</v>
      </c>
      <c r="L55" s="16">
        <f t="shared" si="5"/>
        <v>36.916532586714908</v>
      </c>
    </row>
    <row r="56" spans="1:12" x14ac:dyDescent="0.2">
      <c r="A56" s="17">
        <v>47</v>
      </c>
      <c r="B56" s="29">
        <v>2</v>
      </c>
      <c r="C56" s="29">
        <v>1332</v>
      </c>
      <c r="D56" s="29">
        <v>1376</v>
      </c>
      <c r="E56" s="62" t="s">
        <v>64</v>
      </c>
      <c r="F56" s="15">
        <f t="shared" si="3"/>
        <v>1.4771048744460858E-3</v>
      </c>
      <c r="G56" s="15">
        <f t="shared" si="0"/>
        <v>1.4760236925419035E-3</v>
      </c>
      <c r="H56" s="13">
        <f t="shared" si="6"/>
        <v>97578.151448906443</v>
      </c>
      <c r="I56" s="13">
        <f t="shared" si="4"/>
        <v>144.02766341302799</v>
      </c>
      <c r="J56" s="13">
        <f t="shared" si="1"/>
        <v>97506.728130619929</v>
      </c>
      <c r="K56" s="13">
        <f t="shared" si="2"/>
        <v>3512464.9235652909</v>
      </c>
      <c r="L56" s="16">
        <f t="shared" si="5"/>
        <v>35.996428210719657</v>
      </c>
    </row>
    <row r="57" spans="1:12" x14ac:dyDescent="0.2">
      <c r="A57" s="17">
        <v>48</v>
      </c>
      <c r="B57" s="29">
        <v>1</v>
      </c>
      <c r="C57" s="29">
        <v>1315</v>
      </c>
      <c r="D57" s="29">
        <v>1315</v>
      </c>
      <c r="E57" s="62" t="s">
        <v>65</v>
      </c>
      <c r="F57" s="15">
        <f t="shared" si="3"/>
        <v>7.6045627376425851E-4</v>
      </c>
      <c r="G57" s="15">
        <f t="shared" si="0"/>
        <v>7.5987997847715952E-4</v>
      </c>
      <c r="H57" s="13">
        <f t="shared" si="6"/>
        <v>97434.123785493415</v>
      </c>
      <c r="I57" s="13">
        <f t="shared" si="4"/>
        <v>74.038239885061628</v>
      </c>
      <c r="J57" s="13">
        <f t="shared" si="1"/>
        <v>97360.285448856041</v>
      </c>
      <c r="K57" s="13">
        <f t="shared" si="2"/>
        <v>3414958.1954346709</v>
      </c>
      <c r="L57" s="16">
        <f t="shared" si="5"/>
        <v>35.048893167581504</v>
      </c>
    </row>
    <row r="58" spans="1:12" x14ac:dyDescent="0.2">
      <c r="A58" s="17">
        <v>49</v>
      </c>
      <c r="B58" s="29">
        <v>4</v>
      </c>
      <c r="C58" s="29">
        <v>1356</v>
      </c>
      <c r="D58" s="29">
        <v>1313</v>
      </c>
      <c r="E58" s="62" t="s">
        <v>66</v>
      </c>
      <c r="F58" s="15">
        <f t="shared" si="3"/>
        <v>2.9973772948669914E-3</v>
      </c>
      <c r="G58" s="15">
        <f t="shared" si="0"/>
        <v>2.9929904164446865E-3</v>
      </c>
      <c r="H58" s="13">
        <f t="shared" si="6"/>
        <v>97360.085545608352</v>
      </c>
      <c r="I58" s="13">
        <f t="shared" si="4"/>
        <v>291.39780298224065</v>
      </c>
      <c r="J58" s="13">
        <f t="shared" si="1"/>
        <v>97217.592019950025</v>
      </c>
      <c r="K58" s="13">
        <f t="shared" si="2"/>
        <v>3317597.9099858147</v>
      </c>
      <c r="L58" s="16">
        <f t="shared" si="5"/>
        <v>34.075544319768341</v>
      </c>
    </row>
    <row r="59" spans="1:12" x14ac:dyDescent="0.2">
      <c r="A59" s="17">
        <v>50</v>
      </c>
      <c r="B59" s="29">
        <v>4</v>
      </c>
      <c r="C59" s="29">
        <v>1286</v>
      </c>
      <c r="D59" s="29">
        <v>1341</v>
      </c>
      <c r="E59" s="62" t="s">
        <v>67</v>
      </c>
      <c r="F59" s="15">
        <f t="shared" si="3"/>
        <v>3.0452988199467074E-3</v>
      </c>
      <c r="G59" s="15">
        <f t="shared" si="0"/>
        <v>3.0413468056886572E-3</v>
      </c>
      <c r="H59" s="13">
        <f t="shared" si="6"/>
        <v>97068.687742626105</v>
      </c>
      <c r="I59" s="13">
        <f t="shared" si="4"/>
        <v>295.21954339842563</v>
      </c>
      <c r="J59" s="13">
        <f t="shared" si="1"/>
        <v>96942.717563457991</v>
      </c>
      <c r="K59" s="13">
        <f t="shared" si="2"/>
        <v>3220380.3179658647</v>
      </c>
      <c r="L59" s="16">
        <f t="shared" si="5"/>
        <v>33.176304252763565</v>
      </c>
    </row>
    <row r="60" spans="1:12" x14ac:dyDescent="0.2">
      <c r="A60" s="17">
        <v>51</v>
      </c>
      <c r="B60" s="29">
        <v>3</v>
      </c>
      <c r="C60" s="29">
        <v>1283</v>
      </c>
      <c r="D60" s="29">
        <v>1291</v>
      </c>
      <c r="E60" s="62" t="s">
        <v>68</v>
      </c>
      <c r="F60" s="15">
        <f t="shared" si="3"/>
        <v>2.331002331002331E-3</v>
      </c>
      <c r="G60" s="15">
        <f t="shared" si="0"/>
        <v>2.3283011760016408E-3</v>
      </c>
      <c r="H60" s="13">
        <f t="shared" si="6"/>
        <v>96773.468199227675</v>
      </c>
      <c r="I60" s="13">
        <f t="shared" si="4"/>
        <v>225.31777981401919</v>
      </c>
      <c r="J60" s="13">
        <f t="shared" si="1"/>
        <v>96661.327540214232</v>
      </c>
      <c r="K60" s="13">
        <f t="shared" si="2"/>
        <v>3123437.6004024069</v>
      </c>
      <c r="L60" s="16">
        <f t="shared" si="5"/>
        <v>32.275763786538903</v>
      </c>
    </row>
    <row r="61" spans="1:12" x14ac:dyDescent="0.2">
      <c r="A61" s="17">
        <v>52</v>
      </c>
      <c r="B61" s="29">
        <v>2</v>
      </c>
      <c r="C61" s="29">
        <v>1182</v>
      </c>
      <c r="D61" s="29">
        <v>1272</v>
      </c>
      <c r="E61" s="62" t="s">
        <v>69</v>
      </c>
      <c r="F61" s="15">
        <f t="shared" si="3"/>
        <v>1.6299918500407497E-3</v>
      </c>
      <c r="G61" s="15">
        <f t="shared" si="0"/>
        <v>1.6279162899397051E-3</v>
      </c>
      <c r="H61" s="13">
        <f t="shared" si="6"/>
        <v>96548.150419413651</v>
      </c>
      <c r="I61" s="13">
        <f t="shared" si="4"/>
        <v>157.17230683131245</v>
      </c>
      <c r="J61" s="13">
        <f t="shared" si="1"/>
        <v>96425.210241010194</v>
      </c>
      <c r="K61" s="13">
        <f t="shared" si="2"/>
        <v>3026776.2728621927</v>
      </c>
      <c r="L61" s="16">
        <f t="shared" si="5"/>
        <v>31.349914625123429</v>
      </c>
    </row>
    <row r="62" spans="1:12" x14ac:dyDescent="0.2">
      <c r="A62" s="17">
        <v>53</v>
      </c>
      <c r="B62" s="29">
        <v>3</v>
      </c>
      <c r="C62" s="29">
        <v>1243</v>
      </c>
      <c r="D62" s="29">
        <v>1177</v>
      </c>
      <c r="E62" s="62" t="s">
        <v>70</v>
      </c>
      <c r="F62" s="15">
        <f t="shared" si="3"/>
        <v>2.4793388429752068E-3</v>
      </c>
      <c r="G62" s="15">
        <f t="shared" si="0"/>
        <v>2.4773082691393945E-3</v>
      </c>
      <c r="H62" s="13">
        <f t="shared" si="6"/>
        <v>96390.978112582336</v>
      </c>
      <c r="I62" s="13">
        <f t="shared" si="4"/>
        <v>238.79016714873461</v>
      </c>
      <c r="J62" s="13">
        <f t="shared" si="1"/>
        <v>96312.034083322971</v>
      </c>
      <c r="K62" s="13">
        <f t="shared" si="2"/>
        <v>2930351.0626211823</v>
      </c>
      <c r="L62" s="16">
        <f t="shared" si="5"/>
        <v>30.400677739763186</v>
      </c>
    </row>
    <row r="63" spans="1:12" x14ac:dyDescent="0.2">
      <c r="A63" s="17">
        <v>54</v>
      </c>
      <c r="B63" s="29">
        <v>3</v>
      </c>
      <c r="C63" s="29">
        <v>1231</v>
      </c>
      <c r="D63" s="29">
        <v>1235</v>
      </c>
      <c r="E63" s="62" t="s">
        <v>71</v>
      </c>
      <c r="F63" s="15">
        <f t="shared" si="3"/>
        <v>2.4330900243309003E-3</v>
      </c>
      <c r="G63" s="15">
        <f t="shared" si="0"/>
        <v>2.4299370184624183E-3</v>
      </c>
      <c r="H63" s="13">
        <f t="shared" si="6"/>
        <v>96152.187945433601</v>
      </c>
      <c r="I63" s="13">
        <f t="shared" si="4"/>
        <v>233.64376089476499</v>
      </c>
      <c r="J63" s="13">
        <f t="shared" si="1"/>
        <v>96027.585727748432</v>
      </c>
      <c r="K63" s="13">
        <f t="shared" si="2"/>
        <v>2834039.0285378592</v>
      </c>
      <c r="L63" s="16">
        <f t="shared" si="5"/>
        <v>29.474514195622646</v>
      </c>
    </row>
    <row r="64" spans="1:12" x14ac:dyDescent="0.2">
      <c r="A64" s="17">
        <v>55</v>
      </c>
      <c r="B64" s="29">
        <v>1</v>
      </c>
      <c r="C64" s="29">
        <v>1337</v>
      </c>
      <c r="D64" s="29">
        <v>1223</v>
      </c>
      <c r="E64" s="62" t="s">
        <v>72</v>
      </c>
      <c r="F64" s="15">
        <f t="shared" si="3"/>
        <v>7.8125000000000004E-4</v>
      </c>
      <c r="G64" s="15">
        <f t="shared" si="0"/>
        <v>7.8095079822542996E-4</v>
      </c>
      <c r="H64" s="13">
        <f t="shared" si="6"/>
        <v>95918.544184538841</v>
      </c>
      <c r="I64" s="13">
        <f t="shared" si="4"/>
        <v>74.907663645536786</v>
      </c>
      <c r="J64" s="13">
        <f t="shared" si="1"/>
        <v>95881.809466287057</v>
      </c>
      <c r="K64" s="13">
        <f t="shared" si="2"/>
        <v>2738011.4428101107</v>
      </c>
      <c r="L64" s="16">
        <f t="shared" si="5"/>
        <v>28.545173053736278</v>
      </c>
    </row>
    <row r="65" spans="1:12" x14ac:dyDescent="0.2">
      <c r="A65" s="17">
        <v>56</v>
      </c>
      <c r="B65" s="29">
        <v>4</v>
      </c>
      <c r="C65" s="29">
        <v>1276</v>
      </c>
      <c r="D65" s="29">
        <v>1320</v>
      </c>
      <c r="E65" s="62" t="s">
        <v>73</v>
      </c>
      <c r="F65" s="15">
        <f t="shared" si="3"/>
        <v>3.0816640986132513E-3</v>
      </c>
      <c r="G65" s="15">
        <f t="shared" si="0"/>
        <v>3.0778767451945881E-3</v>
      </c>
      <c r="H65" s="13">
        <f t="shared" si="6"/>
        <v>95843.636520893298</v>
      </c>
      <c r="I65" s="13">
        <f t="shared" si="4"/>
        <v>294.99490002254021</v>
      </c>
      <c r="J65" s="13">
        <f t="shared" si="1"/>
        <v>95725.845057314291</v>
      </c>
      <c r="K65" s="13">
        <f t="shared" si="2"/>
        <v>2642129.6333438237</v>
      </c>
      <c r="L65" s="16">
        <f t="shared" si="5"/>
        <v>27.567084568706409</v>
      </c>
    </row>
    <row r="66" spans="1:12" x14ac:dyDescent="0.2">
      <c r="A66" s="17">
        <v>57</v>
      </c>
      <c r="B66" s="29">
        <v>5</v>
      </c>
      <c r="C66" s="29">
        <v>1261</v>
      </c>
      <c r="D66" s="29">
        <v>1256</v>
      </c>
      <c r="E66" s="62" t="s">
        <v>74</v>
      </c>
      <c r="F66" s="15">
        <f t="shared" si="3"/>
        <v>3.9729837107667859E-3</v>
      </c>
      <c r="G66" s="15">
        <f t="shared" si="0"/>
        <v>3.9666279655998157E-3</v>
      </c>
      <c r="H66" s="13">
        <f t="shared" si="6"/>
        <v>95548.641620870752</v>
      </c>
      <c r="I66" s="13">
        <f t="shared" si="4"/>
        <v>379.00591392842045</v>
      </c>
      <c r="J66" s="13">
        <f t="shared" si="1"/>
        <v>95395.788535783417</v>
      </c>
      <c r="K66" s="13">
        <f t="shared" si="2"/>
        <v>2546403.7882865095</v>
      </c>
      <c r="L66" s="16">
        <f t="shared" si="5"/>
        <v>26.650340026710509</v>
      </c>
    </row>
    <row r="67" spans="1:12" x14ac:dyDescent="0.2">
      <c r="A67" s="17">
        <v>58</v>
      </c>
      <c r="B67" s="29">
        <v>3</v>
      </c>
      <c r="C67" s="29">
        <v>1294</v>
      </c>
      <c r="D67" s="29">
        <v>1260</v>
      </c>
      <c r="E67" s="62" t="s">
        <v>75</v>
      </c>
      <c r="F67" s="15">
        <f t="shared" si="3"/>
        <v>2.3492560689115116E-3</v>
      </c>
      <c r="G67" s="15">
        <f t="shared" si="0"/>
        <v>2.3460797671813007E-3</v>
      </c>
      <c r="H67" s="13">
        <f t="shared" si="6"/>
        <v>95169.635706942325</v>
      </c>
      <c r="I67" s="13">
        <f t="shared" si="4"/>
        <v>223.27555678207244</v>
      </c>
      <c r="J67" s="13">
        <f t="shared" si="1"/>
        <v>95040.962003568813</v>
      </c>
      <c r="K67" s="13">
        <f t="shared" si="2"/>
        <v>2451007.9997507259</v>
      </c>
      <c r="L67" s="16">
        <f t="shared" si="5"/>
        <v>25.7540966879201</v>
      </c>
    </row>
    <row r="68" spans="1:12" x14ac:dyDescent="0.2">
      <c r="A68" s="17">
        <v>59</v>
      </c>
      <c r="B68" s="29">
        <v>12</v>
      </c>
      <c r="C68" s="29">
        <v>1344</v>
      </c>
      <c r="D68" s="29">
        <v>1281</v>
      </c>
      <c r="E68" s="62" t="s">
        <v>76</v>
      </c>
      <c r="F68" s="15">
        <f t="shared" si="3"/>
        <v>9.1428571428571435E-3</v>
      </c>
      <c r="G68" s="15">
        <f t="shared" si="0"/>
        <v>9.1050384551299157E-3</v>
      </c>
      <c r="H68" s="13">
        <f t="shared" si="6"/>
        <v>94946.360150160253</v>
      </c>
      <c r="I68" s="13">
        <f t="shared" si="4"/>
        <v>864.49026034182373</v>
      </c>
      <c r="J68" s="13">
        <f t="shared" si="1"/>
        <v>94553.62222488696</v>
      </c>
      <c r="K68" s="13">
        <f t="shared" si="2"/>
        <v>2355967.0377471573</v>
      </c>
      <c r="L68" s="16">
        <f t="shared" si="5"/>
        <v>24.813663567735837</v>
      </c>
    </row>
    <row r="69" spans="1:12" x14ac:dyDescent="0.2">
      <c r="A69" s="17">
        <v>60</v>
      </c>
      <c r="B69" s="29">
        <v>10</v>
      </c>
      <c r="C69" s="29">
        <v>1518</v>
      </c>
      <c r="D69" s="29">
        <v>1324</v>
      </c>
      <c r="E69" s="62" t="s">
        <v>77</v>
      </c>
      <c r="F69" s="15">
        <f t="shared" si="3"/>
        <v>7.0372976776917661E-3</v>
      </c>
      <c r="G69" s="15">
        <f t="shared" si="0"/>
        <v>7.0159781887270062E-3</v>
      </c>
      <c r="H69" s="13">
        <f t="shared" si="6"/>
        <v>94081.869889818423</v>
      </c>
      <c r="I69" s="13">
        <f t="shared" si="4"/>
        <v>660.07634710161813</v>
      </c>
      <c r="J69" s="13">
        <f t="shared" si="1"/>
        <v>93796.848923139944</v>
      </c>
      <c r="K69" s="13">
        <f t="shared" si="2"/>
        <v>2261413.4155222704</v>
      </c>
      <c r="L69" s="16">
        <f t="shared" si="5"/>
        <v>24.036654651641882</v>
      </c>
    </row>
    <row r="70" spans="1:12" x14ac:dyDescent="0.2">
      <c r="A70" s="17">
        <v>61</v>
      </c>
      <c r="B70" s="29">
        <v>15</v>
      </c>
      <c r="C70" s="29">
        <v>1603</v>
      </c>
      <c r="D70" s="29">
        <v>1488</v>
      </c>
      <c r="E70" s="62" t="s">
        <v>78</v>
      </c>
      <c r="F70" s="15">
        <f t="shared" si="3"/>
        <v>9.7055968942089937E-3</v>
      </c>
      <c r="G70" s="15">
        <f t="shared" si="0"/>
        <v>9.6593128171675608E-3</v>
      </c>
      <c r="H70" s="13">
        <f t="shared" si="6"/>
        <v>93421.793542716798</v>
      </c>
      <c r="I70" s="13">
        <f t="shared" si="4"/>
        <v>902.390327769946</v>
      </c>
      <c r="J70" s="13">
        <f t="shared" si="1"/>
        <v>92976.283437896782</v>
      </c>
      <c r="K70" s="13">
        <f t="shared" si="2"/>
        <v>2167616.5665991306</v>
      </c>
      <c r="L70" s="16">
        <f t="shared" si="5"/>
        <v>23.202472189832186</v>
      </c>
    </row>
    <row r="71" spans="1:12" x14ac:dyDescent="0.2">
      <c r="A71" s="17">
        <v>62</v>
      </c>
      <c r="B71" s="29">
        <v>8</v>
      </c>
      <c r="C71" s="29">
        <v>1496</v>
      </c>
      <c r="D71" s="29">
        <v>1578</v>
      </c>
      <c r="E71" s="62" t="s">
        <v>79</v>
      </c>
      <c r="F71" s="15">
        <f t="shared" si="3"/>
        <v>5.2049446974625898E-3</v>
      </c>
      <c r="G71" s="15">
        <f t="shared" si="0"/>
        <v>5.1944813829787233E-3</v>
      </c>
      <c r="H71" s="13">
        <f t="shared" si="6"/>
        <v>92519.403214946855</v>
      </c>
      <c r="I71" s="13">
        <f t="shared" si="4"/>
        <v>480.59031756434325</v>
      </c>
      <c r="J71" s="13">
        <f t="shared" si="1"/>
        <v>92333.414762049448</v>
      </c>
      <c r="K71" s="13">
        <f t="shared" si="2"/>
        <v>2074640.2831612339</v>
      </c>
      <c r="L71" s="16">
        <f t="shared" si="5"/>
        <v>22.423839876499205</v>
      </c>
    </row>
    <row r="72" spans="1:12" x14ac:dyDescent="0.2">
      <c r="A72" s="17">
        <v>63</v>
      </c>
      <c r="B72" s="29">
        <v>19</v>
      </c>
      <c r="C72" s="29">
        <v>1577</v>
      </c>
      <c r="D72" s="29">
        <v>1472</v>
      </c>
      <c r="E72" s="62" t="s">
        <v>80</v>
      </c>
      <c r="F72" s="15">
        <f t="shared" si="3"/>
        <v>1.2463102656608724E-2</v>
      </c>
      <c r="G72" s="15">
        <f t="shared" si="0"/>
        <v>1.2378054179003731E-2</v>
      </c>
      <c r="H72" s="13">
        <f t="shared" si="6"/>
        <v>92038.812897382508</v>
      </c>
      <c r="I72" s="13">
        <f t="shared" si="4"/>
        <v>1139.2614126149881</v>
      </c>
      <c r="J72" s="13">
        <f t="shared" si="1"/>
        <v>91410.738080607873</v>
      </c>
      <c r="K72" s="13">
        <f t="shared" si="2"/>
        <v>1982306.8683991844</v>
      </c>
      <c r="L72" s="16">
        <f t="shared" si="5"/>
        <v>21.537727465143774</v>
      </c>
    </row>
    <row r="73" spans="1:12" x14ac:dyDescent="0.2">
      <c r="A73" s="17">
        <v>64</v>
      </c>
      <c r="B73" s="29">
        <v>10</v>
      </c>
      <c r="C73" s="29">
        <v>1618</v>
      </c>
      <c r="D73" s="29">
        <v>1560</v>
      </c>
      <c r="E73" s="62" t="s">
        <v>81</v>
      </c>
      <c r="F73" s="15">
        <f t="shared" si="3"/>
        <v>6.2932662051604785E-3</v>
      </c>
      <c r="G73" s="15">
        <f t="shared" ref="G73:G108" si="7">F73/((1+(1-E73)*F73))</f>
        <v>6.2742499761578507E-3</v>
      </c>
      <c r="H73" s="13">
        <f t="shared" si="6"/>
        <v>90899.551484767522</v>
      </c>
      <c r="I73" s="13">
        <f t="shared" si="4"/>
        <v>570.3265087360619</v>
      </c>
      <c r="J73" s="13">
        <f t="shared" ref="J73:J108" si="8">H74+I73*E73</f>
        <v>90624.882238160237</v>
      </c>
      <c r="K73" s="13">
        <f t="shared" ref="K73:K97" si="9">K74+J73</f>
        <v>1890896.1303185765</v>
      </c>
      <c r="L73" s="16">
        <f t="shared" si="5"/>
        <v>20.802040267882322</v>
      </c>
    </row>
    <row r="74" spans="1:12" x14ac:dyDescent="0.2">
      <c r="A74" s="17">
        <v>65</v>
      </c>
      <c r="B74" s="29">
        <v>19</v>
      </c>
      <c r="C74" s="29">
        <v>1655</v>
      </c>
      <c r="D74" s="29">
        <v>1603</v>
      </c>
      <c r="E74" s="62" t="s">
        <v>82</v>
      </c>
      <c r="F74" s="15">
        <f t="shared" ref="F74:F108" si="10">B74/((C74+D74)/2)</f>
        <v>1.1663597298956415E-2</v>
      </c>
      <c r="G74" s="15">
        <f t="shared" si="7"/>
        <v>1.1595783675406916E-2</v>
      </c>
      <c r="H74" s="13">
        <f t="shared" si="6"/>
        <v>90329.224976031459</v>
      </c>
      <c r="I74" s="13">
        <f t="shared" ref="I74:I108" si="11">H74*G74</f>
        <v>1047.4381523892243</v>
      </c>
      <c r="J74" s="13">
        <f t="shared" si="8"/>
        <v>89804.039486423499</v>
      </c>
      <c r="K74" s="13">
        <f t="shared" si="9"/>
        <v>1800271.2480804161</v>
      </c>
      <c r="L74" s="16">
        <f t="shared" ref="L74:L108" si="12">K74/H74</f>
        <v>19.930108429006356</v>
      </c>
    </row>
    <row r="75" spans="1:12" x14ac:dyDescent="0.2">
      <c r="A75" s="17">
        <v>66</v>
      </c>
      <c r="B75" s="29">
        <v>21</v>
      </c>
      <c r="C75" s="29">
        <v>1353</v>
      </c>
      <c r="D75" s="29">
        <v>1621</v>
      </c>
      <c r="E75" s="62" t="s">
        <v>83</v>
      </c>
      <c r="F75" s="15">
        <f t="shared" si="10"/>
        <v>1.4122394082044385E-2</v>
      </c>
      <c r="G75" s="15">
        <f t="shared" si="7"/>
        <v>1.4009266662921968E-2</v>
      </c>
      <c r="H75" s="13">
        <f t="shared" ref="H75:H108" si="13">H74-I74</f>
        <v>89281.786823642236</v>
      </c>
      <c r="I75" s="13">
        <f t="shared" si="11"/>
        <v>1250.7723597545571</v>
      </c>
      <c r="J75" s="13">
        <f t="shared" si="8"/>
        <v>88566.595188334584</v>
      </c>
      <c r="K75" s="13">
        <f t="shared" si="9"/>
        <v>1710467.2085939925</v>
      </c>
      <c r="L75" s="16">
        <f t="shared" si="12"/>
        <v>19.158075453537549</v>
      </c>
    </row>
    <row r="76" spans="1:12" x14ac:dyDescent="0.2">
      <c r="A76" s="17">
        <v>67</v>
      </c>
      <c r="B76" s="29">
        <v>18</v>
      </c>
      <c r="C76" s="29">
        <v>1171</v>
      </c>
      <c r="D76" s="29">
        <v>1332</v>
      </c>
      <c r="E76" s="62" t="s">
        <v>84</v>
      </c>
      <c r="F76" s="15">
        <f t="shared" si="10"/>
        <v>1.4382740711146624E-2</v>
      </c>
      <c r="G76" s="15">
        <f t="shared" si="7"/>
        <v>1.4275399742915914E-2</v>
      </c>
      <c r="H76" s="13">
        <f t="shared" si="13"/>
        <v>88031.014463887681</v>
      </c>
      <c r="I76" s="13">
        <f t="shared" si="11"/>
        <v>1256.6779212464094</v>
      </c>
      <c r="J76" s="13">
        <f t="shared" si="8"/>
        <v>87374.023246660072</v>
      </c>
      <c r="K76" s="13">
        <f t="shared" si="9"/>
        <v>1621900.6134056579</v>
      </c>
      <c r="L76" s="16">
        <f t="shared" si="12"/>
        <v>18.424195418888399</v>
      </c>
    </row>
    <row r="77" spans="1:12" x14ac:dyDescent="0.2">
      <c r="A77" s="17">
        <v>68</v>
      </c>
      <c r="B77" s="29">
        <v>21</v>
      </c>
      <c r="C77" s="29">
        <v>1165</v>
      </c>
      <c r="D77" s="29">
        <v>1150</v>
      </c>
      <c r="E77" s="62" t="s">
        <v>85</v>
      </c>
      <c r="F77" s="15">
        <f t="shared" si="10"/>
        <v>1.814254859611231E-2</v>
      </c>
      <c r="G77" s="15">
        <f t="shared" si="7"/>
        <v>1.8002789403626741E-2</v>
      </c>
      <c r="H77" s="13">
        <f t="shared" si="13"/>
        <v>86774.336542641278</v>
      </c>
      <c r="I77" s="13">
        <f t="shared" si="11"/>
        <v>1562.1801064166032</v>
      </c>
      <c r="J77" s="13">
        <f t="shared" si="8"/>
        <v>86105.879675105607</v>
      </c>
      <c r="K77" s="13">
        <f t="shared" si="9"/>
        <v>1534526.5901589978</v>
      </c>
      <c r="L77" s="16">
        <f t="shared" si="12"/>
        <v>17.684106284176831</v>
      </c>
    </row>
    <row r="78" spans="1:12" x14ac:dyDescent="0.2">
      <c r="A78" s="17">
        <v>69</v>
      </c>
      <c r="B78" s="29">
        <v>15</v>
      </c>
      <c r="C78" s="29">
        <v>1000</v>
      </c>
      <c r="D78" s="29">
        <v>1152</v>
      </c>
      <c r="E78" s="62" t="s">
        <v>86</v>
      </c>
      <c r="F78" s="15">
        <f t="shared" si="10"/>
        <v>1.3940520446096654E-2</v>
      </c>
      <c r="G78" s="15">
        <f t="shared" si="7"/>
        <v>1.3857433797264819E-2</v>
      </c>
      <c r="H78" s="13">
        <f t="shared" si="13"/>
        <v>85212.156436224672</v>
      </c>
      <c r="I78" s="13">
        <f t="shared" si="11"/>
        <v>1180.8218165371566</v>
      </c>
      <c r="J78" s="13">
        <f t="shared" si="8"/>
        <v>84704.284972932044</v>
      </c>
      <c r="K78" s="13">
        <f t="shared" si="9"/>
        <v>1448420.7104838921</v>
      </c>
      <c r="L78" s="16">
        <f t="shared" si="12"/>
        <v>16.997817812156104</v>
      </c>
    </row>
    <row r="79" spans="1:12" x14ac:dyDescent="0.2">
      <c r="A79" s="17">
        <v>70</v>
      </c>
      <c r="B79" s="29">
        <v>13</v>
      </c>
      <c r="C79" s="29">
        <v>930</v>
      </c>
      <c r="D79" s="29">
        <v>991</v>
      </c>
      <c r="E79" s="62" t="s">
        <v>87</v>
      </c>
      <c r="F79" s="15">
        <f t="shared" si="10"/>
        <v>1.353461738677772E-2</v>
      </c>
      <c r="G79" s="15">
        <f t="shared" si="7"/>
        <v>1.3449751624471346E-2</v>
      </c>
      <c r="H79" s="13">
        <f t="shared" si="13"/>
        <v>84031.334619687521</v>
      </c>
      <c r="I79" s="13">
        <f t="shared" si="11"/>
        <v>1130.2005793076376</v>
      </c>
      <c r="J79" s="13">
        <f t="shared" si="8"/>
        <v>83504.435109614293</v>
      </c>
      <c r="K79" s="13">
        <f t="shared" si="9"/>
        <v>1363716.4255109602</v>
      </c>
      <c r="L79" s="16">
        <f t="shared" si="12"/>
        <v>16.228665552950268</v>
      </c>
    </row>
    <row r="80" spans="1:12" x14ac:dyDescent="0.2">
      <c r="A80" s="17">
        <v>71</v>
      </c>
      <c r="B80" s="29">
        <v>12</v>
      </c>
      <c r="C80" s="29">
        <v>677</v>
      </c>
      <c r="D80" s="29">
        <v>914</v>
      </c>
      <c r="E80" s="62" t="s">
        <v>88</v>
      </c>
      <c r="F80" s="15">
        <f t="shared" si="10"/>
        <v>1.508485229415462E-2</v>
      </c>
      <c r="G80" s="15">
        <f t="shared" si="7"/>
        <v>1.4983862380216508E-2</v>
      </c>
      <c r="H80" s="13">
        <f t="shared" si="13"/>
        <v>82901.134040379882</v>
      </c>
      <c r="I80" s="13">
        <f t="shared" si="11"/>
        <v>1242.1791836249342</v>
      </c>
      <c r="J80" s="13">
        <f t="shared" si="8"/>
        <v>82346.128381136266</v>
      </c>
      <c r="K80" s="13">
        <f t="shared" si="9"/>
        <v>1280211.9904013458</v>
      </c>
      <c r="L80" s="16">
        <f t="shared" si="12"/>
        <v>15.442635438229035</v>
      </c>
    </row>
    <row r="81" spans="1:12" x14ac:dyDescent="0.2">
      <c r="A81" s="17">
        <v>72</v>
      </c>
      <c r="B81" s="29">
        <v>17</v>
      </c>
      <c r="C81" s="29">
        <v>544</v>
      </c>
      <c r="D81" s="29">
        <v>654</v>
      </c>
      <c r="E81" s="62" t="s">
        <v>89</v>
      </c>
      <c r="F81" s="15">
        <f t="shared" si="10"/>
        <v>2.8380634390651086E-2</v>
      </c>
      <c r="G81" s="15">
        <f t="shared" si="7"/>
        <v>2.8000307015131037E-2</v>
      </c>
      <c r="H81" s="13">
        <f t="shared" si="13"/>
        <v>81658.95485675495</v>
      </c>
      <c r="I81" s="13">
        <f t="shared" si="11"/>
        <v>2286.4758065238643</v>
      </c>
      <c r="J81" s="13">
        <f t="shared" si="8"/>
        <v>80564.647535752621</v>
      </c>
      <c r="K81" s="13">
        <f t="shared" si="9"/>
        <v>1197865.8620202094</v>
      </c>
      <c r="L81" s="16">
        <f t="shared" si="12"/>
        <v>14.669130459990454</v>
      </c>
    </row>
    <row r="82" spans="1:12" x14ac:dyDescent="0.2">
      <c r="A82" s="17">
        <v>73</v>
      </c>
      <c r="B82" s="29">
        <v>23</v>
      </c>
      <c r="C82" s="29">
        <v>677</v>
      </c>
      <c r="D82" s="29">
        <v>522</v>
      </c>
      <c r="E82" s="62" t="s">
        <v>90</v>
      </c>
      <c r="F82" s="15">
        <f t="shared" si="10"/>
        <v>3.8365304420350292E-2</v>
      </c>
      <c r="G82" s="15">
        <f t="shared" si="7"/>
        <v>3.7655823481287425E-2</v>
      </c>
      <c r="H82" s="13">
        <f t="shared" si="13"/>
        <v>79372.479050231079</v>
      </c>
      <c r="I82" s="13">
        <f t="shared" si="11"/>
        <v>2988.8360603876858</v>
      </c>
      <c r="J82" s="13">
        <f t="shared" si="8"/>
        <v>77904.6616609747</v>
      </c>
      <c r="K82" s="13">
        <f t="shared" si="9"/>
        <v>1117301.2144844567</v>
      </c>
      <c r="L82" s="16">
        <f t="shared" si="12"/>
        <v>14.076682848438811</v>
      </c>
    </row>
    <row r="83" spans="1:12" x14ac:dyDescent="0.2">
      <c r="A83" s="17">
        <v>74</v>
      </c>
      <c r="B83" s="29">
        <v>14</v>
      </c>
      <c r="C83" s="29">
        <v>410</v>
      </c>
      <c r="D83" s="29">
        <v>650</v>
      </c>
      <c r="E83" s="62" t="s">
        <v>91</v>
      </c>
      <c r="F83" s="15">
        <f t="shared" si="10"/>
        <v>2.6415094339622643E-2</v>
      </c>
      <c r="G83" s="15">
        <f t="shared" si="7"/>
        <v>2.6050456757544308E-2</v>
      </c>
      <c r="H83" s="13">
        <f t="shared" si="13"/>
        <v>76383.6429898434</v>
      </c>
      <c r="I83" s="13">
        <f t="shared" si="11"/>
        <v>1989.828788690618</v>
      </c>
      <c r="J83" s="13">
        <f t="shared" si="8"/>
        <v>75329.232714716243</v>
      </c>
      <c r="K83" s="13">
        <f t="shared" si="9"/>
        <v>1039396.5528234821</v>
      </c>
      <c r="L83" s="16">
        <f t="shared" si="12"/>
        <v>13.607580263770462</v>
      </c>
    </row>
    <row r="84" spans="1:12" x14ac:dyDescent="0.2">
      <c r="A84" s="17">
        <v>75</v>
      </c>
      <c r="B84" s="29">
        <v>10</v>
      </c>
      <c r="C84" s="29">
        <v>397</v>
      </c>
      <c r="D84" s="29">
        <v>408</v>
      </c>
      <c r="E84" s="62" t="s">
        <v>92</v>
      </c>
      <c r="F84" s="15">
        <f t="shared" si="10"/>
        <v>2.4844720496894408E-2</v>
      </c>
      <c r="G84" s="15">
        <f t="shared" si="7"/>
        <v>2.4688431988307554E-2</v>
      </c>
      <c r="H84" s="13">
        <f t="shared" si="13"/>
        <v>74393.814201152782</v>
      </c>
      <c r="I84" s="13">
        <f t="shared" si="11"/>
        <v>1836.6666222559491</v>
      </c>
      <c r="J84" s="13">
        <f t="shared" si="8"/>
        <v>73925.831545801979</v>
      </c>
      <c r="K84" s="13">
        <f t="shared" si="9"/>
        <v>964067.32010876585</v>
      </c>
      <c r="L84" s="16">
        <f t="shared" si="12"/>
        <v>12.958971528224547</v>
      </c>
    </row>
    <row r="85" spans="1:12" x14ac:dyDescent="0.2">
      <c r="A85" s="17">
        <v>76</v>
      </c>
      <c r="B85" s="29">
        <v>17</v>
      </c>
      <c r="C85" s="29">
        <v>442</v>
      </c>
      <c r="D85" s="29">
        <v>381</v>
      </c>
      <c r="E85" s="62" t="s">
        <v>93</v>
      </c>
      <c r="F85" s="15">
        <f t="shared" si="10"/>
        <v>4.1312272174969626E-2</v>
      </c>
      <c r="G85" s="15">
        <f t="shared" si="7"/>
        <v>4.050914756124209E-2</v>
      </c>
      <c r="H85" s="13">
        <f t="shared" si="13"/>
        <v>72557.147578896838</v>
      </c>
      <c r="I85" s="13">
        <f t="shared" si="11"/>
        <v>2939.228197896351</v>
      </c>
      <c r="J85" s="13">
        <f t="shared" si="8"/>
        <v>71146.61196672637</v>
      </c>
      <c r="K85" s="13">
        <f t="shared" si="9"/>
        <v>890141.4885629639</v>
      </c>
      <c r="L85" s="16">
        <f t="shared" si="12"/>
        <v>12.268143363754014</v>
      </c>
    </row>
    <row r="86" spans="1:12" x14ac:dyDescent="0.2">
      <c r="A86" s="17">
        <v>77</v>
      </c>
      <c r="B86" s="29">
        <v>17</v>
      </c>
      <c r="C86" s="29">
        <v>406</v>
      </c>
      <c r="D86" s="29">
        <v>431</v>
      </c>
      <c r="E86" s="62" t="s">
        <v>94</v>
      </c>
      <c r="F86" s="15">
        <f t="shared" si="10"/>
        <v>4.0621266427718038E-2</v>
      </c>
      <c r="G86" s="15">
        <f t="shared" si="7"/>
        <v>3.9931083647399133E-2</v>
      </c>
      <c r="H86" s="13">
        <f t="shared" si="13"/>
        <v>69617.91938100048</v>
      </c>
      <c r="I86" s="13">
        <f t="shared" si="11"/>
        <v>2779.9189621606197</v>
      </c>
      <c r="J86" s="13">
        <f t="shared" si="8"/>
        <v>68435.063862601135</v>
      </c>
      <c r="K86" s="13">
        <f t="shared" si="9"/>
        <v>818994.87659623753</v>
      </c>
      <c r="L86" s="16">
        <f t="shared" si="12"/>
        <v>11.764138944085573</v>
      </c>
    </row>
    <row r="87" spans="1:12" x14ac:dyDescent="0.2">
      <c r="A87" s="17">
        <v>78</v>
      </c>
      <c r="B87" s="29">
        <v>13</v>
      </c>
      <c r="C87" s="29">
        <v>381</v>
      </c>
      <c r="D87" s="29">
        <v>389</v>
      </c>
      <c r="E87" s="62" t="s">
        <v>95</v>
      </c>
      <c r="F87" s="15">
        <f t="shared" si="10"/>
        <v>3.3766233766233764E-2</v>
      </c>
      <c r="G87" s="15">
        <f t="shared" si="7"/>
        <v>3.3092437359834435E-2</v>
      </c>
      <c r="H87" s="13">
        <f t="shared" si="13"/>
        <v>66838.00041883986</v>
      </c>
      <c r="I87" s="13">
        <f t="shared" si="11"/>
        <v>2211.8323421170458</v>
      </c>
      <c r="J87" s="13">
        <f t="shared" si="8"/>
        <v>65504.265516543288</v>
      </c>
      <c r="K87" s="13">
        <f t="shared" si="9"/>
        <v>750559.81273363635</v>
      </c>
      <c r="L87" s="16">
        <f t="shared" si="12"/>
        <v>11.229537209824629</v>
      </c>
    </row>
    <row r="88" spans="1:12" x14ac:dyDescent="0.2">
      <c r="A88" s="17">
        <v>79</v>
      </c>
      <c r="B88" s="29">
        <v>14</v>
      </c>
      <c r="C88" s="29">
        <v>312</v>
      </c>
      <c r="D88" s="29">
        <v>373</v>
      </c>
      <c r="E88" s="62" t="s">
        <v>96</v>
      </c>
      <c r="F88" s="15">
        <f t="shared" si="10"/>
        <v>4.0875912408759124E-2</v>
      </c>
      <c r="G88" s="15">
        <f t="shared" si="7"/>
        <v>4.019973525602924E-2</v>
      </c>
      <c r="H88" s="13">
        <f t="shared" si="13"/>
        <v>64626.168076722817</v>
      </c>
      <c r="I88" s="13">
        <f t="shared" si="11"/>
        <v>2597.9548472959054</v>
      </c>
      <c r="J88" s="13">
        <f t="shared" si="8"/>
        <v>63557.109657060551</v>
      </c>
      <c r="K88" s="13">
        <f t="shared" si="9"/>
        <v>685055.54721709306</v>
      </c>
      <c r="L88" s="16">
        <f t="shared" si="12"/>
        <v>10.600281087435196</v>
      </c>
    </row>
    <row r="89" spans="1:12" x14ac:dyDescent="0.2">
      <c r="A89" s="17">
        <v>80</v>
      </c>
      <c r="B89" s="29">
        <v>12</v>
      </c>
      <c r="C89" s="29">
        <v>298</v>
      </c>
      <c r="D89" s="29">
        <v>295</v>
      </c>
      <c r="E89" s="62" t="s">
        <v>97</v>
      </c>
      <c r="F89" s="15">
        <f t="shared" si="10"/>
        <v>4.0472175379426642E-2</v>
      </c>
      <c r="G89" s="15">
        <f t="shared" si="7"/>
        <v>3.9624622740570985E-2</v>
      </c>
      <c r="H89" s="13">
        <f t="shared" si="13"/>
        <v>62028.21322942691</v>
      </c>
      <c r="I89" s="13">
        <f t="shared" si="11"/>
        <v>2457.8445484877357</v>
      </c>
      <c r="J89" s="13">
        <f t="shared" si="8"/>
        <v>60729.242385551137</v>
      </c>
      <c r="K89" s="13">
        <f t="shared" si="9"/>
        <v>621498.43756003247</v>
      </c>
      <c r="L89" s="16">
        <f t="shared" si="12"/>
        <v>10.019608903794545</v>
      </c>
    </row>
    <row r="90" spans="1:12" x14ac:dyDescent="0.2">
      <c r="A90" s="17">
        <v>81</v>
      </c>
      <c r="B90" s="29">
        <v>16</v>
      </c>
      <c r="C90" s="29">
        <v>273</v>
      </c>
      <c r="D90" s="29">
        <v>285</v>
      </c>
      <c r="E90" s="62" t="s">
        <v>98</v>
      </c>
      <c r="F90" s="15">
        <f t="shared" si="10"/>
        <v>5.7347670250896057E-2</v>
      </c>
      <c r="G90" s="15">
        <f t="shared" si="7"/>
        <v>5.5525016796317578E-2</v>
      </c>
      <c r="H90" s="13">
        <f t="shared" si="13"/>
        <v>59570.368680939173</v>
      </c>
      <c r="I90" s="13">
        <f t="shared" si="11"/>
        <v>3307.6457215719784</v>
      </c>
      <c r="J90" s="13">
        <f t="shared" si="8"/>
        <v>57677.072269911376</v>
      </c>
      <c r="K90" s="13">
        <f t="shared" si="9"/>
        <v>560769.19517448137</v>
      </c>
      <c r="L90" s="16">
        <f t="shared" si="12"/>
        <v>9.4135592508748669</v>
      </c>
    </row>
    <row r="91" spans="1:12" x14ac:dyDescent="0.2">
      <c r="A91" s="17">
        <v>82</v>
      </c>
      <c r="B91" s="29">
        <v>11</v>
      </c>
      <c r="C91" s="29">
        <v>238</v>
      </c>
      <c r="D91" s="29">
        <v>262</v>
      </c>
      <c r="E91" s="62" t="s">
        <v>99</v>
      </c>
      <c r="F91" s="15">
        <f t="shared" si="10"/>
        <v>4.3999999999999997E-2</v>
      </c>
      <c r="G91" s="15">
        <f t="shared" si="7"/>
        <v>4.2966081403537824E-2</v>
      </c>
      <c r="H91" s="13">
        <f t="shared" si="13"/>
        <v>56262.722959367195</v>
      </c>
      <c r="I91" s="13">
        <f t="shared" si="11"/>
        <v>2417.3887346568672</v>
      </c>
      <c r="J91" s="13">
        <f t="shared" si="8"/>
        <v>54940.653060383353</v>
      </c>
      <c r="K91" s="13">
        <f t="shared" si="9"/>
        <v>503092.12290457002</v>
      </c>
      <c r="L91" s="16">
        <f t="shared" si="12"/>
        <v>8.9418374448016316</v>
      </c>
    </row>
    <row r="92" spans="1:12" x14ac:dyDescent="0.2">
      <c r="A92" s="17">
        <v>83</v>
      </c>
      <c r="B92" s="29">
        <v>7</v>
      </c>
      <c r="C92" s="29">
        <v>226</v>
      </c>
      <c r="D92" s="29">
        <v>228</v>
      </c>
      <c r="E92" s="62" t="s">
        <v>100</v>
      </c>
      <c r="F92" s="15">
        <f t="shared" si="10"/>
        <v>3.0837004405286344E-2</v>
      </c>
      <c r="G92" s="15">
        <f t="shared" si="7"/>
        <v>3.0361018534100632E-2</v>
      </c>
      <c r="H92" s="13">
        <f t="shared" si="13"/>
        <v>53845.334224710328</v>
      </c>
      <c r="I92" s="13">
        <f t="shared" si="11"/>
        <v>1634.7991903712734</v>
      </c>
      <c r="J92" s="13">
        <f t="shared" si="8"/>
        <v>53014.202316325573</v>
      </c>
      <c r="K92" s="13">
        <f t="shared" si="9"/>
        <v>448151.46984418668</v>
      </c>
      <c r="L92" s="16">
        <f t="shared" si="12"/>
        <v>8.3229396993606937</v>
      </c>
    </row>
    <row r="93" spans="1:12" x14ac:dyDescent="0.2">
      <c r="A93" s="17">
        <v>84</v>
      </c>
      <c r="B93" s="29">
        <v>15</v>
      </c>
      <c r="C93" s="29">
        <v>174</v>
      </c>
      <c r="D93" s="29">
        <v>212</v>
      </c>
      <c r="E93" s="62" t="s">
        <v>101</v>
      </c>
      <c r="F93" s="15">
        <f t="shared" si="10"/>
        <v>7.7720207253886009E-2</v>
      </c>
      <c r="G93" s="15">
        <f t="shared" si="7"/>
        <v>7.4606450971127308E-2</v>
      </c>
      <c r="H93" s="13">
        <f t="shared" si="13"/>
        <v>52210.535034339053</v>
      </c>
      <c r="I93" s="13">
        <f t="shared" si="11"/>
        <v>3895.2427222157412</v>
      </c>
      <c r="J93" s="13">
        <f t="shared" si="8"/>
        <v>50118.789692509199</v>
      </c>
      <c r="K93" s="13">
        <f t="shared" si="9"/>
        <v>395137.26752786111</v>
      </c>
      <c r="L93" s="16">
        <f t="shared" si="12"/>
        <v>7.5681520457121909</v>
      </c>
    </row>
    <row r="94" spans="1:12" x14ac:dyDescent="0.2">
      <c r="A94" s="17">
        <v>85</v>
      </c>
      <c r="B94" s="29">
        <v>10</v>
      </c>
      <c r="C94" s="29">
        <v>177</v>
      </c>
      <c r="D94" s="29">
        <v>167</v>
      </c>
      <c r="E94" s="62" t="s">
        <v>102</v>
      </c>
      <c r="F94" s="15">
        <f t="shared" si="10"/>
        <v>5.8139534883720929E-2</v>
      </c>
      <c r="G94" s="15">
        <f t="shared" si="7"/>
        <v>5.652176370511465E-2</v>
      </c>
      <c r="H94" s="13">
        <f t="shared" si="13"/>
        <v>48315.292312123311</v>
      </c>
      <c r="I94" s="13">
        <f t="shared" si="11"/>
        <v>2730.8655354093762</v>
      </c>
      <c r="J94" s="13">
        <f t="shared" si="8"/>
        <v>46970.88720904127</v>
      </c>
      <c r="K94" s="13">
        <f t="shared" si="9"/>
        <v>345018.47783535189</v>
      </c>
      <c r="L94" s="16">
        <f t="shared" si="12"/>
        <v>7.1409787941773368</v>
      </c>
    </row>
    <row r="95" spans="1:12" x14ac:dyDescent="0.2">
      <c r="A95" s="17">
        <v>86</v>
      </c>
      <c r="B95" s="29">
        <v>17</v>
      </c>
      <c r="C95" s="29">
        <v>132</v>
      </c>
      <c r="D95" s="29">
        <v>167</v>
      </c>
      <c r="E95" s="62" t="s">
        <v>103</v>
      </c>
      <c r="F95" s="15">
        <f t="shared" si="10"/>
        <v>0.11371237458193979</v>
      </c>
      <c r="G95" s="15">
        <f t="shared" si="7"/>
        <v>0.10853264502355477</v>
      </c>
      <c r="H95" s="13">
        <f t="shared" si="13"/>
        <v>45584.426776713932</v>
      </c>
      <c r="I95" s="13">
        <f t="shared" si="11"/>
        <v>4947.3984099593181</v>
      </c>
      <c r="J95" s="13">
        <f t="shared" si="8"/>
        <v>43508.003664054013</v>
      </c>
      <c r="K95" s="13">
        <f t="shared" si="9"/>
        <v>298047.59062631062</v>
      </c>
      <c r="L95" s="16">
        <f t="shared" si="12"/>
        <v>6.5383643428541127</v>
      </c>
    </row>
    <row r="96" spans="1:12" x14ac:dyDescent="0.2">
      <c r="A96" s="17">
        <v>87</v>
      </c>
      <c r="B96" s="29">
        <v>17</v>
      </c>
      <c r="C96" s="29">
        <v>130</v>
      </c>
      <c r="D96" s="29">
        <v>113</v>
      </c>
      <c r="E96" s="62" t="s">
        <v>104</v>
      </c>
      <c r="F96" s="15">
        <f t="shared" si="10"/>
        <v>0.13991769547325103</v>
      </c>
      <c r="G96" s="15">
        <f t="shared" si="7"/>
        <v>0.12856843584397237</v>
      </c>
      <c r="H96" s="13">
        <f t="shared" si="13"/>
        <v>40637.028366754617</v>
      </c>
      <c r="I96" s="13">
        <f t="shared" si="11"/>
        <v>5224.6391744607763</v>
      </c>
      <c r="J96" s="13">
        <f t="shared" si="8"/>
        <v>37340.803511587314</v>
      </c>
      <c r="K96" s="13">
        <f t="shared" si="9"/>
        <v>254539.58696225658</v>
      </c>
      <c r="L96" s="16">
        <f t="shared" si="12"/>
        <v>6.2637352481830799</v>
      </c>
    </row>
    <row r="97" spans="1:12" x14ac:dyDescent="0.2">
      <c r="A97" s="17">
        <v>88</v>
      </c>
      <c r="B97" s="29">
        <v>14</v>
      </c>
      <c r="C97" s="29">
        <v>120</v>
      </c>
      <c r="D97" s="29">
        <v>115</v>
      </c>
      <c r="E97" s="62" t="s">
        <v>105</v>
      </c>
      <c r="F97" s="15">
        <f t="shared" si="10"/>
        <v>0.11914893617021277</v>
      </c>
      <c r="G97" s="15">
        <f t="shared" si="7"/>
        <v>0.11227430859074891</v>
      </c>
      <c r="H97" s="13">
        <f t="shared" si="13"/>
        <v>35412.389192293842</v>
      </c>
      <c r="I97" s="13">
        <f t="shared" si="11"/>
        <v>3975.9015121113002</v>
      </c>
      <c r="J97" s="13">
        <f t="shared" si="8"/>
        <v>33369.173405219844</v>
      </c>
      <c r="K97" s="13">
        <f t="shared" si="9"/>
        <v>217198.78345066926</v>
      </c>
      <c r="L97" s="16">
        <f t="shared" si="12"/>
        <v>6.1334123001769765</v>
      </c>
    </row>
    <row r="98" spans="1:12" x14ac:dyDescent="0.2">
      <c r="A98" s="17">
        <v>89</v>
      </c>
      <c r="B98" s="29">
        <v>11</v>
      </c>
      <c r="C98" s="29">
        <v>86</v>
      </c>
      <c r="D98" s="29">
        <v>113</v>
      </c>
      <c r="E98" s="62" t="s">
        <v>106</v>
      </c>
      <c r="F98" s="15">
        <f t="shared" si="10"/>
        <v>0.11055276381909548</v>
      </c>
      <c r="G98" s="15">
        <f t="shared" si="7"/>
        <v>0.10522157271815064</v>
      </c>
      <c r="H98" s="13">
        <f t="shared" si="13"/>
        <v>31436.487680182541</v>
      </c>
      <c r="I98" s="13">
        <f t="shared" si="11"/>
        <v>3307.7966744435739</v>
      </c>
      <c r="J98" s="13">
        <f t="shared" si="8"/>
        <v>29920.524464285052</v>
      </c>
      <c r="K98" s="13">
        <f>K99+J98</f>
        <v>183829.61004544943</v>
      </c>
      <c r="L98" s="16">
        <f t="shared" si="12"/>
        <v>5.8476510453594663</v>
      </c>
    </row>
    <row r="99" spans="1:12" x14ac:dyDescent="0.2">
      <c r="A99" s="17">
        <v>90</v>
      </c>
      <c r="B99" s="29">
        <v>8</v>
      </c>
      <c r="C99" s="29">
        <v>73</v>
      </c>
      <c r="D99" s="29">
        <v>74</v>
      </c>
      <c r="E99" s="63" t="s">
        <v>107</v>
      </c>
      <c r="F99" s="32">
        <f t="shared" si="10"/>
        <v>0.10884353741496598</v>
      </c>
      <c r="G99" s="32">
        <f t="shared" si="7"/>
        <v>0.10182884607551627</v>
      </c>
      <c r="H99" s="33">
        <f t="shared" si="13"/>
        <v>28128.691005738969</v>
      </c>
      <c r="I99" s="33">
        <f t="shared" si="11"/>
        <v>2864.3121467291526</v>
      </c>
      <c r="J99" s="33">
        <f t="shared" si="8"/>
        <v>26315.867848074089</v>
      </c>
      <c r="K99" s="33">
        <f t="shared" ref="K99:K108" si="14">K100+J99</f>
        <v>153909.08558116437</v>
      </c>
      <c r="L99" s="18">
        <f t="shared" si="12"/>
        <v>5.4716049726509848</v>
      </c>
    </row>
    <row r="100" spans="1:12" x14ac:dyDescent="0.2">
      <c r="A100" s="17">
        <v>91</v>
      </c>
      <c r="B100" s="29">
        <v>5</v>
      </c>
      <c r="C100" s="29">
        <v>65</v>
      </c>
      <c r="D100" s="29">
        <v>64</v>
      </c>
      <c r="E100" s="63" t="s">
        <v>108</v>
      </c>
      <c r="F100" s="32">
        <f t="shared" si="10"/>
        <v>7.7519379844961239E-2</v>
      </c>
      <c r="G100" s="32">
        <f t="shared" si="7"/>
        <v>7.4904122722914676E-2</v>
      </c>
      <c r="H100" s="33">
        <f t="shared" si="13"/>
        <v>25264.378859009816</v>
      </c>
      <c r="I100" s="33">
        <f t="shared" si="11"/>
        <v>1892.4061345734822</v>
      </c>
      <c r="J100" s="33">
        <f t="shared" si="8"/>
        <v>24412.039135997922</v>
      </c>
      <c r="K100" s="33">
        <f t="shared" si="14"/>
        <v>127593.21773309029</v>
      </c>
      <c r="L100" s="18">
        <f t="shared" si="12"/>
        <v>5.0503207874270704</v>
      </c>
    </row>
    <row r="101" spans="1:12" x14ac:dyDescent="0.2">
      <c r="A101" s="17">
        <v>92</v>
      </c>
      <c r="B101" s="29">
        <v>10</v>
      </c>
      <c r="C101" s="29">
        <v>55</v>
      </c>
      <c r="D101" s="29">
        <v>57</v>
      </c>
      <c r="E101" s="63" t="s">
        <v>89</v>
      </c>
      <c r="F101" s="32">
        <f t="shared" si="10"/>
        <v>0.17857142857142858</v>
      </c>
      <c r="G101" s="32">
        <f t="shared" si="7"/>
        <v>0.16451156516303095</v>
      </c>
      <c r="H101" s="33">
        <f t="shared" si="13"/>
        <v>23371.972724436335</v>
      </c>
      <c r="I101" s="33">
        <f t="shared" si="11"/>
        <v>3844.95981384469</v>
      </c>
      <c r="J101" s="33">
        <f t="shared" si="8"/>
        <v>21531.774957530266</v>
      </c>
      <c r="K101" s="33">
        <f t="shared" si="14"/>
        <v>103181.17859709237</v>
      </c>
      <c r="L101" s="18">
        <f t="shared" si="12"/>
        <v>4.4147398173716121</v>
      </c>
    </row>
    <row r="102" spans="1:12" x14ac:dyDescent="0.2">
      <c r="A102" s="17">
        <v>93</v>
      </c>
      <c r="B102" s="29">
        <v>9</v>
      </c>
      <c r="C102" s="29">
        <v>42</v>
      </c>
      <c r="D102" s="29">
        <v>48</v>
      </c>
      <c r="E102" s="63" t="s">
        <v>109</v>
      </c>
      <c r="F102" s="32">
        <f t="shared" si="10"/>
        <v>0.2</v>
      </c>
      <c r="G102" s="32">
        <f t="shared" si="7"/>
        <v>0.17707890636067433</v>
      </c>
      <c r="H102" s="33">
        <f t="shared" si="13"/>
        <v>19527.012910591646</v>
      </c>
      <c r="I102" s="33">
        <f t="shared" si="11"/>
        <v>3457.822090698337</v>
      </c>
      <c r="J102" s="33">
        <f t="shared" si="8"/>
        <v>17289.110453491681</v>
      </c>
      <c r="K102" s="33">
        <f t="shared" si="14"/>
        <v>81649.403639562108</v>
      </c>
      <c r="L102" s="18">
        <f t="shared" si="12"/>
        <v>4.1813565655643448</v>
      </c>
    </row>
    <row r="103" spans="1:12" x14ac:dyDescent="0.2">
      <c r="A103" s="17">
        <v>94</v>
      </c>
      <c r="B103" s="29">
        <v>3</v>
      </c>
      <c r="C103" s="29">
        <v>25</v>
      </c>
      <c r="D103" s="29">
        <v>38</v>
      </c>
      <c r="E103" s="63" t="s">
        <v>110</v>
      </c>
      <c r="F103" s="32">
        <f t="shared" si="10"/>
        <v>9.5238095238095233E-2</v>
      </c>
      <c r="G103" s="32">
        <f t="shared" si="7"/>
        <v>9.0687319192157348E-2</v>
      </c>
      <c r="H103" s="33">
        <f t="shared" si="13"/>
        <v>16069.190819893309</v>
      </c>
      <c r="I103" s="33">
        <f t="shared" si="11"/>
        <v>1457.271837043349</v>
      </c>
      <c r="J103" s="33">
        <f t="shared" si="8"/>
        <v>15301.354288955168</v>
      </c>
      <c r="K103" s="33">
        <f t="shared" si="14"/>
        <v>64360.293186070434</v>
      </c>
      <c r="L103" s="18">
        <f t="shared" si="12"/>
        <v>4.0051981401822543</v>
      </c>
    </row>
    <row r="104" spans="1:12" x14ac:dyDescent="0.2">
      <c r="A104" s="17">
        <v>95</v>
      </c>
      <c r="B104" s="29">
        <v>2</v>
      </c>
      <c r="C104" s="29">
        <v>15</v>
      </c>
      <c r="D104" s="29">
        <v>20</v>
      </c>
      <c r="E104" s="63" t="s">
        <v>111</v>
      </c>
      <c r="F104" s="32">
        <f t="shared" si="10"/>
        <v>0.11428571428571428</v>
      </c>
      <c r="G104" s="32">
        <f t="shared" si="7"/>
        <v>0.1097502085253962</v>
      </c>
      <c r="H104" s="33">
        <f t="shared" si="13"/>
        <v>14611.91898284996</v>
      </c>
      <c r="I104" s="33">
        <f t="shared" si="11"/>
        <v>1603.6611553239784</v>
      </c>
      <c r="J104" s="33">
        <f t="shared" si="8"/>
        <v>14032.035109084809</v>
      </c>
      <c r="K104" s="33">
        <f t="shared" si="14"/>
        <v>49058.938897115266</v>
      </c>
      <c r="L104" s="18">
        <f t="shared" si="12"/>
        <v>3.3574603688054832</v>
      </c>
    </row>
    <row r="105" spans="1:12" x14ac:dyDescent="0.2">
      <c r="A105" s="17">
        <v>96</v>
      </c>
      <c r="B105" s="29">
        <v>3</v>
      </c>
      <c r="C105" s="29">
        <v>6</v>
      </c>
      <c r="D105" s="29">
        <v>14</v>
      </c>
      <c r="E105" s="63" t="s">
        <v>112</v>
      </c>
      <c r="F105" s="32">
        <f t="shared" si="10"/>
        <v>0.3</v>
      </c>
      <c r="G105" s="32">
        <f t="shared" si="7"/>
        <v>0.25236380766513006</v>
      </c>
      <c r="H105" s="33">
        <f t="shared" si="13"/>
        <v>13008.257827525982</v>
      </c>
      <c r="I105" s="33">
        <f t="shared" si="11"/>
        <v>3282.8134764441893</v>
      </c>
      <c r="J105" s="33">
        <f t="shared" si="8"/>
        <v>10942.711588147298</v>
      </c>
      <c r="K105" s="33">
        <f t="shared" si="14"/>
        <v>35026.903788030453</v>
      </c>
      <c r="L105" s="18">
        <f t="shared" si="12"/>
        <v>2.6926667853947479</v>
      </c>
    </row>
    <row r="106" spans="1:12" x14ac:dyDescent="0.2">
      <c r="A106" s="17">
        <v>97</v>
      </c>
      <c r="B106" s="29">
        <v>1</v>
      </c>
      <c r="C106" s="29">
        <v>7</v>
      </c>
      <c r="D106" s="29">
        <v>3</v>
      </c>
      <c r="E106" s="63" t="s">
        <v>113</v>
      </c>
      <c r="F106" s="32">
        <f t="shared" si="10"/>
        <v>0.2</v>
      </c>
      <c r="G106" s="32">
        <f t="shared" si="7"/>
        <v>0.17447439588240427</v>
      </c>
      <c r="H106" s="33">
        <f t="shared" si="13"/>
        <v>9725.4443510817928</v>
      </c>
      <c r="I106" s="33">
        <f t="shared" si="11"/>
        <v>1696.8410278429369</v>
      </c>
      <c r="J106" s="33">
        <f t="shared" si="8"/>
        <v>8484.2051392146841</v>
      </c>
      <c r="K106" s="33">
        <f t="shared" si="14"/>
        <v>24084.192199883153</v>
      </c>
      <c r="L106" s="18">
        <f t="shared" si="12"/>
        <v>2.4764104682994961</v>
      </c>
    </row>
    <row r="107" spans="1:12" x14ac:dyDescent="0.2">
      <c r="A107" s="17">
        <v>98</v>
      </c>
      <c r="B107" s="29">
        <v>1</v>
      </c>
      <c r="C107" s="29">
        <v>7</v>
      </c>
      <c r="D107" s="29">
        <v>6</v>
      </c>
      <c r="E107" s="63" t="s">
        <v>114</v>
      </c>
      <c r="F107" s="32">
        <f t="shared" si="10"/>
        <v>0.15384615384615385</v>
      </c>
      <c r="G107" s="32">
        <f t="shared" si="7"/>
        <v>0.13406802611645149</v>
      </c>
      <c r="H107" s="33">
        <f t="shared" si="13"/>
        <v>8028.6033232388563</v>
      </c>
      <c r="I107" s="33">
        <f t="shared" si="11"/>
        <v>1076.3790000186164</v>
      </c>
      <c r="J107" s="33">
        <f t="shared" si="8"/>
        <v>6996.4635001210054</v>
      </c>
      <c r="K107" s="33">
        <f t="shared" si="14"/>
        <v>15599.987060668471</v>
      </c>
      <c r="L107" s="18">
        <f t="shared" si="12"/>
        <v>1.9430511675068294</v>
      </c>
    </row>
    <row r="108" spans="1:12" x14ac:dyDescent="0.2">
      <c r="A108" s="17">
        <v>99</v>
      </c>
      <c r="B108" s="29">
        <v>1</v>
      </c>
      <c r="C108" s="29">
        <v>2</v>
      </c>
      <c r="D108" s="29">
        <v>7</v>
      </c>
      <c r="E108" s="63" t="s">
        <v>115</v>
      </c>
      <c r="F108" s="32">
        <f t="shared" si="10"/>
        <v>0.22222222222222221</v>
      </c>
      <c r="G108" s="32">
        <f t="shared" si="7"/>
        <v>0.19555312200559283</v>
      </c>
      <c r="H108" s="33">
        <f t="shared" si="13"/>
        <v>6952.22432322024</v>
      </c>
      <c r="I108" s="33">
        <f t="shared" si="11"/>
        <v>1359.5291712889375</v>
      </c>
      <c r="J108" s="33">
        <f t="shared" si="8"/>
        <v>6117.8812708002188</v>
      </c>
      <c r="K108" s="33">
        <f t="shared" si="14"/>
        <v>8603.5235605474645</v>
      </c>
      <c r="L108" s="18">
        <f t="shared" si="12"/>
        <v>1.2375209948004597</v>
      </c>
    </row>
    <row r="109" spans="1:12" x14ac:dyDescent="0.2">
      <c r="A109" s="17" t="s">
        <v>24</v>
      </c>
      <c r="B109" s="29">
        <v>2</v>
      </c>
      <c r="C109" s="33">
        <v>6</v>
      </c>
      <c r="D109" s="11">
        <v>3</v>
      </c>
      <c r="E109" s="31"/>
      <c r="F109" s="32">
        <f>B109/((C109+D109)/2)</f>
        <v>0.44444444444444442</v>
      </c>
      <c r="G109" s="32">
        <v>1</v>
      </c>
      <c r="H109" s="33">
        <f>H108-I108</f>
        <v>5592.6951519313025</v>
      </c>
      <c r="I109" s="33">
        <f>H109*G109</f>
        <v>5592.6951519313025</v>
      </c>
      <c r="J109" s="33">
        <f>H109*F109</f>
        <v>2485.6422897472453</v>
      </c>
      <c r="K109" s="33">
        <f>J109</f>
        <v>2485.6422897472453</v>
      </c>
      <c r="L109" s="18">
        <f>K109/H109</f>
        <v>0.44444444444444442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41275</v>
      </c>
      <c r="D7" s="48">
        <v>41640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29">
        <v>3</v>
      </c>
      <c r="C9" s="29">
        <v>1027</v>
      </c>
      <c r="D9" s="29">
        <v>1034</v>
      </c>
      <c r="E9" s="14">
        <v>0.5</v>
      </c>
      <c r="F9" s="15">
        <f>B9/((C9+D9)/2)</f>
        <v>2.911208151382824E-3</v>
      </c>
      <c r="G9" s="15">
        <f t="shared" ref="G9:G72" si="0">F9/((1+(1-E9)*F9))</f>
        <v>2.9069767441860465E-3</v>
      </c>
      <c r="H9" s="13">
        <v>100000</v>
      </c>
      <c r="I9" s="13">
        <f>H9*G9</f>
        <v>290.69767441860466</v>
      </c>
      <c r="J9" s="13">
        <f t="shared" ref="J9:J72" si="1">H10+I9*E9</f>
        <v>99854.651162790688</v>
      </c>
      <c r="K9" s="13">
        <f t="shared" ref="K9:K72" si="2">K10+J9</f>
        <v>8099219.2667457182</v>
      </c>
      <c r="L9" s="30">
        <f>K9/H9</f>
        <v>80.992192667457175</v>
      </c>
    </row>
    <row r="10" spans="1:13" x14ac:dyDescent="0.2">
      <c r="A10" s="17">
        <v>1</v>
      </c>
      <c r="B10" s="10">
        <v>0</v>
      </c>
      <c r="C10" s="29">
        <v>1112</v>
      </c>
      <c r="D10" s="29">
        <v>1074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99709.30232558139</v>
      </c>
      <c r="I10" s="13">
        <f t="shared" ref="I10:I73" si="4">H10*G10</f>
        <v>0</v>
      </c>
      <c r="J10" s="13">
        <f t="shared" si="1"/>
        <v>99709.30232558139</v>
      </c>
      <c r="K10" s="13">
        <f t="shared" si="2"/>
        <v>7999364.6155829271</v>
      </c>
      <c r="L10" s="16">
        <f t="shared" ref="L10:L73" si="5">K10/H10</f>
        <v>80.226863783105742</v>
      </c>
    </row>
    <row r="11" spans="1:13" x14ac:dyDescent="0.2">
      <c r="A11" s="17">
        <v>2</v>
      </c>
      <c r="B11" s="10">
        <v>0</v>
      </c>
      <c r="C11" s="29">
        <v>1097</v>
      </c>
      <c r="D11" s="29">
        <v>1091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99709.30232558139</v>
      </c>
      <c r="I11" s="13">
        <f t="shared" si="4"/>
        <v>0</v>
      </c>
      <c r="J11" s="13">
        <f t="shared" si="1"/>
        <v>99709.30232558139</v>
      </c>
      <c r="K11" s="13">
        <f t="shared" si="2"/>
        <v>7899655.3132573459</v>
      </c>
      <c r="L11" s="16">
        <f t="shared" si="5"/>
        <v>79.226863783105742</v>
      </c>
    </row>
    <row r="12" spans="1:13" x14ac:dyDescent="0.2">
      <c r="A12" s="17">
        <v>3</v>
      </c>
      <c r="B12" s="10">
        <v>0</v>
      </c>
      <c r="C12" s="29">
        <v>1077</v>
      </c>
      <c r="D12" s="29">
        <v>1111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99709.30232558139</v>
      </c>
      <c r="I12" s="13">
        <f t="shared" si="4"/>
        <v>0</v>
      </c>
      <c r="J12" s="13">
        <f t="shared" si="1"/>
        <v>99709.30232558139</v>
      </c>
      <c r="K12" s="13">
        <f t="shared" si="2"/>
        <v>7799946.0109317647</v>
      </c>
      <c r="L12" s="16">
        <f t="shared" si="5"/>
        <v>78.226863783105756</v>
      </c>
    </row>
    <row r="13" spans="1:13" x14ac:dyDescent="0.2">
      <c r="A13" s="17">
        <v>4</v>
      </c>
      <c r="B13" s="10">
        <v>0</v>
      </c>
      <c r="C13" s="29">
        <v>1106</v>
      </c>
      <c r="D13" s="29">
        <v>1085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99709.30232558139</v>
      </c>
      <c r="I13" s="13">
        <f t="shared" si="4"/>
        <v>0</v>
      </c>
      <c r="J13" s="13">
        <f t="shared" si="1"/>
        <v>99709.30232558139</v>
      </c>
      <c r="K13" s="13">
        <f t="shared" si="2"/>
        <v>7700236.7086061835</v>
      </c>
      <c r="L13" s="16">
        <f t="shared" si="5"/>
        <v>77.226863783105756</v>
      </c>
    </row>
    <row r="14" spans="1:13" x14ac:dyDescent="0.2">
      <c r="A14" s="17">
        <v>5</v>
      </c>
      <c r="B14" s="10">
        <v>0</v>
      </c>
      <c r="C14" s="29">
        <v>1042</v>
      </c>
      <c r="D14" s="29">
        <v>1093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99709.30232558139</v>
      </c>
      <c r="I14" s="13">
        <f t="shared" si="4"/>
        <v>0</v>
      </c>
      <c r="J14" s="13">
        <f t="shared" si="1"/>
        <v>99709.30232558139</v>
      </c>
      <c r="K14" s="13">
        <f t="shared" si="2"/>
        <v>7600527.4062806023</v>
      </c>
      <c r="L14" s="16">
        <f t="shared" si="5"/>
        <v>76.226863783105756</v>
      </c>
    </row>
    <row r="15" spans="1:13" x14ac:dyDescent="0.2">
      <c r="A15" s="17">
        <v>6</v>
      </c>
      <c r="B15" s="10">
        <v>0</v>
      </c>
      <c r="C15" s="29">
        <v>1019</v>
      </c>
      <c r="D15" s="29">
        <v>1021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99709.30232558139</v>
      </c>
      <c r="I15" s="13">
        <f t="shared" si="4"/>
        <v>0</v>
      </c>
      <c r="J15" s="13">
        <f t="shared" si="1"/>
        <v>99709.30232558139</v>
      </c>
      <c r="K15" s="13">
        <f t="shared" si="2"/>
        <v>7500818.1039550211</v>
      </c>
      <c r="L15" s="16">
        <f t="shared" si="5"/>
        <v>75.226863783105756</v>
      </c>
    </row>
    <row r="16" spans="1:13" x14ac:dyDescent="0.2">
      <c r="A16" s="17">
        <v>7</v>
      </c>
      <c r="B16" s="29">
        <v>1</v>
      </c>
      <c r="C16" s="29">
        <v>964</v>
      </c>
      <c r="D16" s="29">
        <v>997</v>
      </c>
      <c r="E16" s="14">
        <v>0.5</v>
      </c>
      <c r="F16" s="15">
        <f t="shared" si="3"/>
        <v>1.0198878123406426E-3</v>
      </c>
      <c r="G16" s="15">
        <f t="shared" si="0"/>
        <v>1.0193679918450559E-3</v>
      </c>
      <c r="H16" s="13">
        <f t="shared" si="6"/>
        <v>99709.30232558139</v>
      </c>
      <c r="I16" s="13">
        <f t="shared" si="4"/>
        <v>101.64047127989947</v>
      </c>
      <c r="J16" s="13">
        <f t="shared" si="1"/>
        <v>99658.482089941448</v>
      </c>
      <c r="K16" s="13">
        <f t="shared" si="2"/>
        <v>7401108.8016294399</v>
      </c>
      <c r="L16" s="16">
        <f t="shared" si="5"/>
        <v>74.226863783105756</v>
      </c>
    </row>
    <row r="17" spans="1:12" x14ac:dyDescent="0.2">
      <c r="A17" s="17">
        <v>8</v>
      </c>
      <c r="B17" s="10">
        <v>0</v>
      </c>
      <c r="C17" s="29">
        <v>1019</v>
      </c>
      <c r="D17" s="29">
        <v>968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99607.661854301492</v>
      </c>
      <c r="I17" s="13">
        <f t="shared" si="4"/>
        <v>0</v>
      </c>
      <c r="J17" s="13">
        <f t="shared" si="1"/>
        <v>99607.661854301492</v>
      </c>
      <c r="K17" s="13">
        <f t="shared" si="2"/>
        <v>7301450.3195394985</v>
      </c>
      <c r="L17" s="16">
        <f t="shared" si="5"/>
        <v>73.302095276761989</v>
      </c>
    </row>
    <row r="18" spans="1:12" x14ac:dyDescent="0.2">
      <c r="A18" s="17">
        <v>9</v>
      </c>
      <c r="B18" s="10">
        <v>0</v>
      </c>
      <c r="C18" s="29">
        <v>952</v>
      </c>
      <c r="D18" s="29">
        <v>1008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99607.661854301492</v>
      </c>
      <c r="I18" s="13">
        <f t="shared" si="4"/>
        <v>0</v>
      </c>
      <c r="J18" s="13">
        <f t="shared" si="1"/>
        <v>99607.661854301492</v>
      </c>
      <c r="K18" s="13">
        <f t="shared" si="2"/>
        <v>7201842.657685197</v>
      </c>
      <c r="L18" s="16">
        <f t="shared" si="5"/>
        <v>72.302095276761989</v>
      </c>
    </row>
    <row r="19" spans="1:12" x14ac:dyDescent="0.2">
      <c r="A19" s="17">
        <v>10</v>
      </c>
      <c r="B19" s="10">
        <v>0</v>
      </c>
      <c r="C19" s="29">
        <v>863</v>
      </c>
      <c r="D19" s="29">
        <v>943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99607.661854301492</v>
      </c>
      <c r="I19" s="13">
        <f t="shared" si="4"/>
        <v>0</v>
      </c>
      <c r="J19" s="13">
        <f t="shared" si="1"/>
        <v>99607.661854301492</v>
      </c>
      <c r="K19" s="13">
        <f t="shared" si="2"/>
        <v>7102234.9958308954</v>
      </c>
      <c r="L19" s="16">
        <f t="shared" si="5"/>
        <v>71.302095276761989</v>
      </c>
    </row>
    <row r="20" spans="1:12" x14ac:dyDescent="0.2">
      <c r="A20" s="17">
        <v>11</v>
      </c>
      <c r="B20" s="10">
        <v>0</v>
      </c>
      <c r="C20" s="29">
        <v>860</v>
      </c>
      <c r="D20" s="29">
        <v>853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99607.661854301492</v>
      </c>
      <c r="I20" s="13">
        <f t="shared" si="4"/>
        <v>0</v>
      </c>
      <c r="J20" s="13">
        <f t="shared" si="1"/>
        <v>99607.661854301492</v>
      </c>
      <c r="K20" s="13">
        <f t="shared" si="2"/>
        <v>7002627.3339765938</v>
      </c>
      <c r="L20" s="16">
        <f t="shared" si="5"/>
        <v>70.302095276761989</v>
      </c>
    </row>
    <row r="21" spans="1:12" x14ac:dyDescent="0.2">
      <c r="A21" s="17">
        <v>12</v>
      </c>
      <c r="B21" s="10">
        <v>0</v>
      </c>
      <c r="C21" s="29">
        <v>909</v>
      </c>
      <c r="D21" s="29">
        <v>847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99607.661854301492</v>
      </c>
      <c r="I21" s="13">
        <f t="shared" si="4"/>
        <v>0</v>
      </c>
      <c r="J21" s="13">
        <f t="shared" si="1"/>
        <v>99607.661854301492</v>
      </c>
      <c r="K21" s="13">
        <f t="shared" si="2"/>
        <v>6903019.6721222922</v>
      </c>
      <c r="L21" s="16">
        <f t="shared" si="5"/>
        <v>69.302095276761989</v>
      </c>
    </row>
    <row r="22" spans="1:12" x14ac:dyDescent="0.2">
      <c r="A22" s="17">
        <v>13</v>
      </c>
      <c r="B22" s="10">
        <v>0</v>
      </c>
      <c r="C22" s="29">
        <v>855</v>
      </c>
      <c r="D22" s="29">
        <v>894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99607.661854301492</v>
      </c>
      <c r="I22" s="13">
        <f t="shared" si="4"/>
        <v>0</v>
      </c>
      <c r="J22" s="13">
        <f t="shared" si="1"/>
        <v>99607.661854301492</v>
      </c>
      <c r="K22" s="13">
        <f t="shared" si="2"/>
        <v>6803412.0102679906</v>
      </c>
      <c r="L22" s="16">
        <f t="shared" si="5"/>
        <v>68.302095276761989</v>
      </c>
    </row>
    <row r="23" spans="1:12" x14ac:dyDescent="0.2">
      <c r="A23" s="17">
        <v>14</v>
      </c>
      <c r="B23" s="10">
        <v>0</v>
      </c>
      <c r="C23" s="29">
        <v>847</v>
      </c>
      <c r="D23" s="29">
        <v>845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99607.661854301492</v>
      </c>
      <c r="I23" s="13">
        <f t="shared" si="4"/>
        <v>0</v>
      </c>
      <c r="J23" s="13">
        <f t="shared" si="1"/>
        <v>99607.661854301492</v>
      </c>
      <c r="K23" s="13">
        <f t="shared" si="2"/>
        <v>6703804.3484136891</v>
      </c>
      <c r="L23" s="16">
        <f t="shared" si="5"/>
        <v>67.302095276761975</v>
      </c>
    </row>
    <row r="24" spans="1:12" x14ac:dyDescent="0.2">
      <c r="A24" s="17">
        <v>15</v>
      </c>
      <c r="B24" s="10">
        <v>0</v>
      </c>
      <c r="C24" s="29">
        <v>797</v>
      </c>
      <c r="D24" s="29">
        <v>839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99607.661854301492</v>
      </c>
      <c r="I24" s="13">
        <f t="shared" si="4"/>
        <v>0</v>
      </c>
      <c r="J24" s="13">
        <f t="shared" si="1"/>
        <v>99607.661854301492</v>
      </c>
      <c r="K24" s="13">
        <f t="shared" si="2"/>
        <v>6604196.6865593875</v>
      </c>
      <c r="L24" s="16">
        <f t="shared" si="5"/>
        <v>66.302095276761975</v>
      </c>
    </row>
    <row r="25" spans="1:12" x14ac:dyDescent="0.2">
      <c r="A25" s="17">
        <v>16</v>
      </c>
      <c r="B25" s="10">
        <v>0</v>
      </c>
      <c r="C25" s="29">
        <v>881</v>
      </c>
      <c r="D25" s="29">
        <v>802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99607.661854301492</v>
      </c>
      <c r="I25" s="13">
        <f t="shared" si="4"/>
        <v>0</v>
      </c>
      <c r="J25" s="13">
        <f t="shared" si="1"/>
        <v>99607.661854301492</v>
      </c>
      <c r="K25" s="13">
        <f t="shared" si="2"/>
        <v>6504589.0247050859</v>
      </c>
      <c r="L25" s="16">
        <f t="shared" si="5"/>
        <v>65.302095276761975</v>
      </c>
    </row>
    <row r="26" spans="1:12" x14ac:dyDescent="0.2">
      <c r="A26" s="17">
        <v>17</v>
      </c>
      <c r="B26" s="29">
        <v>1</v>
      </c>
      <c r="C26" s="29">
        <v>847</v>
      </c>
      <c r="D26" s="29">
        <v>883</v>
      </c>
      <c r="E26" s="14">
        <v>0.5</v>
      </c>
      <c r="F26" s="15">
        <f t="shared" si="3"/>
        <v>1.1560693641618498E-3</v>
      </c>
      <c r="G26" s="15">
        <f t="shared" si="0"/>
        <v>1.1554015020219526E-3</v>
      </c>
      <c r="H26" s="13">
        <f t="shared" si="6"/>
        <v>99607.661854301492</v>
      </c>
      <c r="I26" s="13">
        <f t="shared" si="4"/>
        <v>115.0868421193547</v>
      </c>
      <c r="J26" s="13">
        <f t="shared" si="1"/>
        <v>99550.118433241805</v>
      </c>
      <c r="K26" s="13">
        <f t="shared" si="2"/>
        <v>6404981.3628507843</v>
      </c>
      <c r="L26" s="16">
        <f t="shared" si="5"/>
        <v>64.302095276761975</v>
      </c>
    </row>
    <row r="27" spans="1:12" x14ac:dyDescent="0.2">
      <c r="A27" s="17">
        <v>18</v>
      </c>
      <c r="B27" s="10">
        <v>0</v>
      </c>
      <c r="C27" s="29">
        <v>886</v>
      </c>
      <c r="D27" s="29">
        <v>859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99492.575012182133</v>
      </c>
      <c r="I27" s="13">
        <f t="shared" si="4"/>
        <v>0</v>
      </c>
      <c r="J27" s="13">
        <f t="shared" si="1"/>
        <v>99492.575012182133</v>
      </c>
      <c r="K27" s="13">
        <f t="shared" si="2"/>
        <v>6305431.2444175426</v>
      </c>
      <c r="L27" s="16">
        <f t="shared" si="5"/>
        <v>63.375897584774428</v>
      </c>
    </row>
    <row r="28" spans="1:12" x14ac:dyDescent="0.2">
      <c r="A28" s="17">
        <v>19</v>
      </c>
      <c r="B28" s="10">
        <v>0</v>
      </c>
      <c r="C28" s="29">
        <v>971</v>
      </c>
      <c r="D28" s="29">
        <v>893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99492.575012182133</v>
      </c>
      <c r="I28" s="13">
        <f t="shared" si="4"/>
        <v>0</v>
      </c>
      <c r="J28" s="13">
        <f t="shared" si="1"/>
        <v>99492.575012182133</v>
      </c>
      <c r="K28" s="13">
        <f t="shared" si="2"/>
        <v>6205938.6694053607</v>
      </c>
      <c r="L28" s="16">
        <f t="shared" si="5"/>
        <v>62.375897584774435</v>
      </c>
    </row>
    <row r="29" spans="1:12" x14ac:dyDescent="0.2">
      <c r="A29" s="17">
        <v>20</v>
      </c>
      <c r="B29" s="10">
        <v>0</v>
      </c>
      <c r="C29" s="29">
        <v>1048</v>
      </c>
      <c r="D29" s="29">
        <v>989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99492.575012182133</v>
      </c>
      <c r="I29" s="13">
        <f t="shared" si="4"/>
        <v>0</v>
      </c>
      <c r="J29" s="13">
        <f t="shared" si="1"/>
        <v>99492.575012182133</v>
      </c>
      <c r="K29" s="13">
        <f t="shared" si="2"/>
        <v>6106446.0943931788</v>
      </c>
      <c r="L29" s="16">
        <f t="shared" si="5"/>
        <v>61.375897584774435</v>
      </c>
    </row>
    <row r="30" spans="1:12" x14ac:dyDescent="0.2">
      <c r="A30" s="17">
        <v>21</v>
      </c>
      <c r="B30" s="29">
        <v>1</v>
      </c>
      <c r="C30" s="29">
        <v>1096</v>
      </c>
      <c r="D30" s="29">
        <v>1042</v>
      </c>
      <c r="E30" s="14">
        <v>0.5</v>
      </c>
      <c r="F30" s="15">
        <f t="shared" si="3"/>
        <v>9.3545369504209543E-4</v>
      </c>
      <c r="G30" s="15">
        <f t="shared" si="0"/>
        <v>9.3501636278634881E-4</v>
      </c>
      <c r="H30" s="13">
        <f t="shared" si="6"/>
        <v>99492.575012182133</v>
      </c>
      <c r="I30" s="13">
        <f t="shared" si="4"/>
        <v>93.02718561213851</v>
      </c>
      <c r="J30" s="13">
        <f t="shared" si="1"/>
        <v>99446.061419376056</v>
      </c>
      <c r="K30" s="13">
        <f t="shared" si="2"/>
        <v>6006953.5193809969</v>
      </c>
      <c r="L30" s="16">
        <f t="shared" si="5"/>
        <v>60.375897584774442</v>
      </c>
    </row>
    <row r="31" spans="1:12" x14ac:dyDescent="0.2">
      <c r="A31" s="17">
        <v>22</v>
      </c>
      <c r="B31" s="10">
        <v>0</v>
      </c>
      <c r="C31" s="29">
        <v>1094</v>
      </c>
      <c r="D31" s="29">
        <v>1098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99399.547826569993</v>
      </c>
      <c r="I31" s="13">
        <f t="shared" si="4"/>
        <v>0</v>
      </c>
      <c r="J31" s="13">
        <f t="shared" si="1"/>
        <v>99399.547826569993</v>
      </c>
      <c r="K31" s="13">
        <f t="shared" si="2"/>
        <v>5907507.4579616208</v>
      </c>
      <c r="L31" s="16">
        <f t="shared" si="5"/>
        <v>59.431934924582372</v>
      </c>
    </row>
    <row r="32" spans="1:12" x14ac:dyDescent="0.2">
      <c r="A32" s="17">
        <v>23</v>
      </c>
      <c r="B32" s="10">
        <v>0</v>
      </c>
      <c r="C32" s="29">
        <v>1197</v>
      </c>
      <c r="D32" s="29">
        <v>1078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99399.547826569993</v>
      </c>
      <c r="I32" s="13">
        <f t="shared" si="4"/>
        <v>0</v>
      </c>
      <c r="J32" s="13">
        <f t="shared" si="1"/>
        <v>99399.547826569993</v>
      </c>
      <c r="K32" s="13">
        <f t="shared" si="2"/>
        <v>5808107.9101350512</v>
      </c>
      <c r="L32" s="16">
        <f t="shared" si="5"/>
        <v>58.431934924582372</v>
      </c>
    </row>
    <row r="33" spans="1:12" x14ac:dyDescent="0.2">
      <c r="A33" s="17">
        <v>24</v>
      </c>
      <c r="B33" s="10">
        <v>0</v>
      </c>
      <c r="C33" s="29">
        <v>1279</v>
      </c>
      <c r="D33" s="29">
        <v>1200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99399.547826569993</v>
      </c>
      <c r="I33" s="13">
        <f t="shared" si="4"/>
        <v>0</v>
      </c>
      <c r="J33" s="13">
        <f t="shared" si="1"/>
        <v>99399.547826569993</v>
      </c>
      <c r="K33" s="13">
        <f t="shared" si="2"/>
        <v>5708708.3623084817</v>
      </c>
      <c r="L33" s="16">
        <f t="shared" si="5"/>
        <v>57.431934924582379</v>
      </c>
    </row>
    <row r="34" spans="1:12" x14ac:dyDescent="0.2">
      <c r="A34" s="17">
        <v>25</v>
      </c>
      <c r="B34" s="10">
        <v>0</v>
      </c>
      <c r="C34" s="29">
        <v>1421</v>
      </c>
      <c r="D34" s="29">
        <v>1272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99399.547826569993</v>
      </c>
      <c r="I34" s="13">
        <f t="shared" si="4"/>
        <v>0</v>
      </c>
      <c r="J34" s="13">
        <f t="shared" si="1"/>
        <v>99399.547826569993</v>
      </c>
      <c r="K34" s="13">
        <f t="shared" si="2"/>
        <v>5609308.8144819122</v>
      </c>
      <c r="L34" s="16">
        <f t="shared" si="5"/>
        <v>56.431934924582386</v>
      </c>
    </row>
    <row r="35" spans="1:12" x14ac:dyDescent="0.2">
      <c r="A35" s="17">
        <v>26</v>
      </c>
      <c r="B35" s="10">
        <v>0</v>
      </c>
      <c r="C35" s="29">
        <v>1526</v>
      </c>
      <c r="D35" s="29">
        <v>1400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99399.547826569993</v>
      </c>
      <c r="I35" s="13">
        <f t="shared" si="4"/>
        <v>0</v>
      </c>
      <c r="J35" s="13">
        <f t="shared" si="1"/>
        <v>99399.547826569993</v>
      </c>
      <c r="K35" s="13">
        <f t="shared" si="2"/>
        <v>5509909.2666553427</v>
      </c>
      <c r="L35" s="16">
        <f t="shared" si="5"/>
        <v>55.431934924582386</v>
      </c>
    </row>
    <row r="36" spans="1:12" x14ac:dyDescent="0.2">
      <c r="A36" s="17">
        <v>27</v>
      </c>
      <c r="B36" s="29">
        <v>1</v>
      </c>
      <c r="C36" s="29">
        <v>1667</v>
      </c>
      <c r="D36" s="29">
        <v>1515</v>
      </c>
      <c r="E36" s="14">
        <v>0.5</v>
      </c>
      <c r="F36" s="15">
        <f t="shared" si="3"/>
        <v>6.285355122564425E-4</v>
      </c>
      <c r="G36" s="15">
        <f t="shared" si="0"/>
        <v>6.2833804586867733E-4</v>
      </c>
      <c r="H36" s="13">
        <f t="shared" si="6"/>
        <v>99399.547826569993</v>
      </c>
      <c r="I36" s="13">
        <f t="shared" si="4"/>
        <v>62.456517641577122</v>
      </c>
      <c r="J36" s="13">
        <f t="shared" si="1"/>
        <v>99368.319567749204</v>
      </c>
      <c r="K36" s="13">
        <f t="shared" si="2"/>
        <v>5410509.7188287722</v>
      </c>
      <c r="L36" s="16">
        <f t="shared" si="5"/>
        <v>54.431934924582386</v>
      </c>
    </row>
    <row r="37" spans="1:12" x14ac:dyDescent="0.2">
      <c r="A37" s="17">
        <v>28</v>
      </c>
      <c r="B37" s="10">
        <v>0</v>
      </c>
      <c r="C37" s="29">
        <v>1676</v>
      </c>
      <c r="D37" s="29">
        <v>1640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99337.091308928415</v>
      </c>
      <c r="I37" s="13">
        <f t="shared" si="4"/>
        <v>0</v>
      </c>
      <c r="J37" s="13">
        <f t="shared" si="1"/>
        <v>99337.091308928415</v>
      </c>
      <c r="K37" s="13">
        <f t="shared" si="2"/>
        <v>5311141.3992610229</v>
      </c>
      <c r="L37" s="16">
        <f t="shared" si="5"/>
        <v>53.465843717367406</v>
      </c>
    </row>
    <row r="38" spans="1:12" x14ac:dyDescent="0.2">
      <c r="A38" s="17">
        <v>29</v>
      </c>
      <c r="B38" s="29">
        <v>1</v>
      </c>
      <c r="C38" s="29">
        <v>1767</v>
      </c>
      <c r="D38" s="29">
        <v>1649</v>
      </c>
      <c r="E38" s="14">
        <v>0.5</v>
      </c>
      <c r="F38" s="15">
        <f t="shared" si="3"/>
        <v>5.8548009367681499E-4</v>
      </c>
      <c r="G38" s="15">
        <f t="shared" si="0"/>
        <v>5.8530875036581797E-4</v>
      </c>
      <c r="H38" s="13">
        <f t="shared" si="6"/>
        <v>99337.091308928415</v>
      </c>
      <c r="I38" s="13">
        <f t="shared" si="4"/>
        <v>58.142868779004047</v>
      </c>
      <c r="J38" s="13">
        <f t="shared" si="1"/>
        <v>99308.019874538921</v>
      </c>
      <c r="K38" s="13">
        <f t="shared" si="2"/>
        <v>5211804.3079520948</v>
      </c>
      <c r="L38" s="16">
        <f t="shared" si="5"/>
        <v>52.465843717367413</v>
      </c>
    </row>
    <row r="39" spans="1:12" x14ac:dyDescent="0.2">
      <c r="A39" s="17">
        <v>30</v>
      </c>
      <c r="B39" s="10">
        <v>0</v>
      </c>
      <c r="C39" s="29">
        <v>1891</v>
      </c>
      <c r="D39" s="29">
        <v>1748</v>
      </c>
      <c r="E39" s="14">
        <v>0.5</v>
      </c>
      <c r="F39" s="15">
        <f t="shared" si="3"/>
        <v>0</v>
      </c>
      <c r="G39" s="15">
        <f t="shared" si="0"/>
        <v>0</v>
      </c>
      <c r="H39" s="13">
        <f t="shared" si="6"/>
        <v>99278.948440149412</v>
      </c>
      <c r="I39" s="13">
        <f t="shared" si="4"/>
        <v>0</v>
      </c>
      <c r="J39" s="13">
        <f t="shared" si="1"/>
        <v>99278.948440149412</v>
      </c>
      <c r="K39" s="13">
        <f t="shared" si="2"/>
        <v>5112496.2880775556</v>
      </c>
      <c r="L39" s="16">
        <f t="shared" si="5"/>
        <v>51.496277593629408</v>
      </c>
    </row>
    <row r="40" spans="1:12" x14ac:dyDescent="0.2">
      <c r="A40" s="17">
        <v>31</v>
      </c>
      <c r="B40" s="10">
        <v>0</v>
      </c>
      <c r="C40" s="29">
        <v>2081</v>
      </c>
      <c r="D40" s="29">
        <v>1849</v>
      </c>
      <c r="E40" s="14">
        <v>0.5</v>
      </c>
      <c r="F40" s="15">
        <f t="shared" si="3"/>
        <v>0</v>
      </c>
      <c r="G40" s="15">
        <f t="shared" si="0"/>
        <v>0</v>
      </c>
      <c r="H40" s="13">
        <f t="shared" si="6"/>
        <v>99278.948440149412</v>
      </c>
      <c r="I40" s="13">
        <f t="shared" si="4"/>
        <v>0</v>
      </c>
      <c r="J40" s="13">
        <f t="shared" si="1"/>
        <v>99278.948440149412</v>
      </c>
      <c r="K40" s="13">
        <f t="shared" si="2"/>
        <v>5013217.3396374062</v>
      </c>
      <c r="L40" s="16">
        <f t="shared" si="5"/>
        <v>50.496277593629408</v>
      </c>
    </row>
    <row r="41" spans="1:12" x14ac:dyDescent="0.2">
      <c r="A41" s="17">
        <v>32</v>
      </c>
      <c r="B41" s="29">
        <v>1</v>
      </c>
      <c r="C41" s="29">
        <v>2130</v>
      </c>
      <c r="D41" s="29">
        <v>2060</v>
      </c>
      <c r="E41" s="14">
        <v>0.5</v>
      </c>
      <c r="F41" s="15">
        <f t="shared" si="3"/>
        <v>4.7732696897374703E-4</v>
      </c>
      <c r="G41" s="15">
        <f t="shared" si="0"/>
        <v>4.7721307563827249E-4</v>
      </c>
      <c r="H41" s="13">
        <f t="shared" si="6"/>
        <v>99278.948440149412</v>
      </c>
      <c r="I41" s="13">
        <f t="shared" si="4"/>
        <v>47.377212331257176</v>
      </c>
      <c r="J41" s="13">
        <f t="shared" si="1"/>
        <v>99255.259833983786</v>
      </c>
      <c r="K41" s="13">
        <f t="shared" si="2"/>
        <v>4913938.3911972567</v>
      </c>
      <c r="L41" s="16">
        <f t="shared" si="5"/>
        <v>49.496277593629408</v>
      </c>
    </row>
    <row r="42" spans="1:12" x14ac:dyDescent="0.2">
      <c r="A42" s="17">
        <v>33</v>
      </c>
      <c r="B42" s="29">
        <v>1</v>
      </c>
      <c r="C42" s="29">
        <v>2177</v>
      </c>
      <c r="D42" s="29">
        <v>2023</v>
      </c>
      <c r="E42" s="14">
        <v>0.5</v>
      </c>
      <c r="F42" s="15">
        <f t="shared" si="3"/>
        <v>4.7619047619047619E-4</v>
      </c>
      <c r="G42" s="15">
        <f t="shared" si="0"/>
        <v>4.7607712449416811E-4</v>
      </c>
      <c r="H42" s="13">
        <f t="shared" si="6"/>
        <v>99231.57122781816</v>
      </c>
      <c r="I42" s="13">
        <f t="shared" si="4"/>
        <v>47.241881089177895</v>
      </c>
      <c r="J42" s="13">
        <f t="shared" si="1"/>
        <v>99207.950287273561</v>
      </c>
      <c r="K42" s="13">
        <f t="shared" si="2"/>
        <v>4814683.1313632727</v>
      </c>
      <c r="L42" s="16">
        <f t="shared" si="5"/>
        <v>48.519670421317933</v>
      </c>
    </row>
    <row r="43" spans="1:12" x14ac:dyDescent="0.2">
      <c r="A43" s="17">
        <v>34</v>
      </c>
      <c r="B43" s="29">
        <v>1</v>
      </c>
      <c r="C43" s="29">
        <v>2222</v>
      </c>
      <c r="D43" s="29">
        <v>2139</v>
      </c>
      <c r="E43" s="14">
        <v>0.5</v>
      </c>
      <c r="F43" s="15">
        <f t="shared" si="3"/>
        <v>4.5861041045631735E-4</v>
      </c>
      <c r="G43" s="15">
        <f t="shared" si="0"/>
        <v>4.5850527281063726E-4</v>
      </c>
      <c r="H43" s="13">
        <f t="shared" si="6"/>
        <v>99184.329346728977</v>
      </c>
      <c r="I43" s="13">
        <f t="shared" si="4"/>
        <v>45.476537985662063</v>
      </c>
      <c r="J43" s="13">
        <f t="shared" si="1"/>
        <v>99161.591077736142</v>
      </c>
      <c r="K43" s="13">
        <f t="shared" si="2"/>
        <v>4715475.1810759995</v>
      </c>
      <c r="L43" s="16">
        <f t="shared" si="5"/>
        <v>47.542542376746056</v>
      </c>
    </row>
    <row r="44" spans="1:12" x14ac:dyDescent="0.2">
      <c r="A44" s="17">
        <v>35</v>
      </c>
      <c r="B44" s="29">
        <v>2</v>
      </c>
      <c r="C44" s="29">
        <v>2177</v>
      </c>
      <c r="D44" s="29">
        <v>2166</v>
      </c>
      <c r="E44" s="14">
        <v>0.5</v>
      </c>
      <c r="F44" s="15">
        <f t="shared" si="3"/>
        <v>9.2102233479161865E-4</v>
      </c>
      <c r="G44" s="15">
        <f t="shared" si="0"/>
        <v>9.2059838895281918E-4</v>
      </c>
      <c r="H44" s="13">
        <f t="shared" si="6"/>
        <v>99138.852808743308</v>
      </c>
      <c r="I44" s="13">
        <f t="shared" si="4"/>
        <v>91.267068178359764</v>
      </c>
      <c r="J44" s="13">
        <f t="shared" si="1"/>
        <v>99093.219274654126</v>
      </c>
      <c r="K44" s="13">
        <f t="shared" si="2"/>
        <v>4616313.5899982629</v>
      </c>
      <c r="L44" s="16">
        <f t="shared" si="5"/>
        <v>46.564121524625293</v>
      </c>
    </row>
    <row r="45" spans="1:12" x14ac:dyDescent="0.2">
      <c r="A45" s="17">
        <v>36</v>
      </c>
      <c r="B45" s="10">
        <v>0</v>
      </c>
      <c r="C45" s="29">
        <v>2193</v>
      </c>
      <c r="D45" s="29">
        <v>2155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99047.585740564944</v>
      </c>
      <c r="I45" s="13">
        <f t="shared" si="4"/>
        <v>0</v>
      </c>
      <c r="J45" s="13">
        <f t="shared" si="1"/>
        <v>99047.585740564944</v>
      </c>
      <c r="K45" s="13">
        <f t="shared" si="2"/>
        <v>4517220.3707236089</v>
      </c>
      <c r="L45" s="16">
        <f t="shared" si="5"/>
        <v>45.606567156069318</v>
      </c>
    </row>
    <row r="46" spans="1:12" x14ac:dyDescent="0.2">
      <c r="A46" s="17">
        <v>37</v>
      </c>
      <c r="B46" s="29">
        <v>1</v>
      </c>
      <c r="C46" s="29">
        <v>2102</v>
      </c>
      <c r="D46" s="29">
        <v>2147</v>
      </c>
      <c r="E46" s="14">
        <v>0.5</v>
      </c>
      <c r="F46" s="15">
        <f t="shared" si="3"/>
        <v>4.706989879971758E-4</v>
      </c>
      <c r="G46" s="15">
        <f t="shared" si="0"/>
        <v>4.7058823529411761E-4</v>
      </c>
      <c r="H46" s="13">
        <f t="shared" si="6"/>
        <v>99047.585740564944</v>
      </c>
      <c r="I46" s="13">
        <f t="shared" si="4"/>
        <v>46.610628583795261</v>
      </c>
      <c r="J46" s="13">
        <f t="shared" si="1"/>
        <v>99024.28042627305</v>
      </c>
      <c r="K46" s="13">
        <f t="shared" si="2"/>
        <v>4418172.7849830436</v>
      </c>
      <c r="L46" s="16">
        <f t="shared" si="5"/>
        <v>44.606567156069318</v>
      </c>
    </row>
    <row r="47" spans="1:12" x14ac:dyDescent="0.2">
      <c r="A47" s="17">
        <v>38</v>
      </c>
      <c r="B47" s="10">
        <v>0</v>
      </c>
      <c r="C47" s="29">
        <v>1950</v>
      </c>
      <c r="D47" s="29">
        <v>2052</v>
      </c>
      <c r="E47" s="14">
        <v>0.5</v>
      </c>
      <c r="F47" s="15">
        <f t="shared" si="3"/>
        <v>0</v>
      </c>
      <c r="G47" s="15">
        <f t="shared" si="0"/>
        <v>0</v>
      </c>
      <c r="H47" s="13">
        <f t="shared" si="6"/>
        <v>99000.975111981155</v>
      </c>
      <c r="I47" s="13">
        <f t="shared" si="4"/>
        <v>0</v>
      </c>
      <c r="J47" s="13">
        <f t="shared" si="1"/>
        <v>99000.975111981155</v>
      </c>
      <c r="K47" s="13">
        <f t="shared" si="2"/>
        <v>4319148.5045567704</v>
      </c>
      <c r="L47" s="16">
        <f t="shared" si="5"/>
        <v>43.627332959815107</v>
      </c>
    </row>
    <row r="48" spans="1:12" x14ac:dyDescent="0.2">
      <c r="A48" s="17">
        <v>39</v>
      </c>
      <c r="B48" s="29">
        <v>2</v>
      </c>
      <c r="C48" s="29">
        <v>1773</v>
      </c>
      <c r="D48" s="29">
        <v>1913</v>
      </c>
      <c r="E48" s="14">
        <v>0.5</v>
      </c>
      <c r="F48" s="15">
        <f t="shared" si="3"/>
        <v>1.0851871947911015E-3</v>
      </c>
      <c r="G48" s="15">
        <f t="shared" si="0"/>
        <v>1.0845986984815619E-3</v>
      </c>
      <c r="H48" s="13">
        <f t="shared" si="6"/>
        <v>99000.975111981155</v>
      </c>
      <c r="I48" s="13">
        <f t="shared" si="4"/>
        <v>107.37632875486025</v>
      </c>
      <c r="J48" s="13">
        <f t="shared" si="1"/>
        <v>98947.286947603716</v>
      </c>
      <c r="K48" s="13">
        <f t="shared" si="2"/>
        <v>4220147.5294447895</v>
      </c>
      <c r="L48" s="16">
        <f t="shared" si="5"/>
        <v>42.627332959815107</v>
      </c>
    </row>
    <row r="49" spans="1:12" x14ac:dyDescent="0.2">
      <c r="A49" s="17">
        <v>40</v>
      </c>
      <c r="B49" s="10">
        <v>0</v>
      </c>
      <c r="C49" s="29">
        <v>1672</v>
      </c>
      <c r="D49" s="29">
        <v>1729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98893.598783226291</v>
      </c>
      <c r="I49" s="13">
        <f t="shared" si="4"/>
        <v>0</v>
      </c>
      <c r="J49" s="13">
        <f t="shared" si="1"/>
        <v>98893.598783226291</v>
      </c>
      <c r="K49" s="13">
        <f t="shared" si="2"/>
        <v>4121200.2424971862</v>
      </c>
      <c r="L49" s="16">
        <f t="shared" si="5"/>
        <v>41.673073820792112</v>
      </c>
    </row>
    <row r="50" spans="1:12" x14ac:dyDescent="0.2">
      <c r="A50" s="17">
        <v>41</v>
      </c>
      <c r="B50" s="29">
        <v>1</v>
      </c>
      <c r="C50" s="29">
        <v>1574</v>
      </c>
      <c r="D50" s="29">
        <v>1647</v>
      </c>
      <c r="E50" s="14">
        <v>0.5</v>
      </c>
      <c r="F50" s="15">
        <f t="shared" si="3"/>
        <v>6.2092517851598881E-4</v>
      </c>
      <c r="G50" s="15">
        <f t="shared" si="0"/>
        <v>6.207324643078833E-4</v>
      </c>
      <c r="H50" s="13">
        <f t="shared" si="6"/>
        <v>98893.598783226291</v>
      </c>
      <c r="I50" s="13">
        <f t="shared" si="4"/>
        <v>61.386467276987148</v>
      </c>
      <c r="J50" s="13">
        <f t="shared" si="1"/>
        <v>98862.905549587798</v>
      </c>
      <c r="K50" s="13">
        <f t="shared" si="2"/>
        <v>4022306.64371396</v>
      </c>
      <c r="L50" s="16">
        <f t="shared" si="5"/>
        <v>40.673073820792112</v>
      </c>
    </row>
    <row r="51" spans="1:12" x14ac:dyDescent="0.2">
      <c r="A51" s="17">
        <v>42</v>
      </c>
      <c r="B51" s="29">
        <v>1</v>
      </c>
      <c r="C51" s="29">
        <v>1524</v>
      </c>
      <c r="D51" s="29">
        <v>1544</v>
      </c>
      <c r="E51" s="14">
        <v>0.5</v>
      </c>
      <c r="F51" s="15">
        <f t="shared" si="3"/>
        <v>6.5189048239895696E-4</v>
      </c>
      <c r="G51" s="15">
        <f t="shared" si="0"/>
        <v>6.5167807103290974E-4</v>
      </c>
      <c r="H51" s="13">
        <f t="shared" si="6"/>
        <v>98832.212315949306</v>
      </c>
      <c r="I51" s="13">
        <f t="shared" si="4"/>
        <v>64.406785477972832</v>
      </c>
      <c r="J51" s="13">
        <f t="shared" si="1"/>
        <v>98800.00892321032</v>
      </c>
      <c r="K51" s="13">
        <f t="shared" si="2"/>
        <v>3923443.7381643723</v>
      </c>
      <c r="L51" s="16">
        <f t="shared" si="5"/>
        <v>39.698026040556577</v>
      </c>
    </row>
    <row r="52" spans="1:12" x14ac:dyDescent="0.2">
      <c r="A52" s="17">
        <v>43</v>
      </c>
      <c r="B52" s="10">
        <v>0</v>
      </c>
      <c r="C52" s="29">
        <v>1410</v>
      </c>
      <c r="D52" s="29">
        <v>1503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98767.805530471334</v>
      </c>
      <c r="I52" s="13">
        <f t="shared" si="4"/>
        <v>0</v>
      </c>
      <c r="J52" s="13">
        <f t="shared" si="1"/>
        <v>98767.805530471334</v>
      </c>
      <c r="K52" s="13">
        <f t="shared" si="2"/>
        <v>3824643.7292411621</v>
      </c>
      <c r="L52" s="16">
        <f t="shared" si="5"/>
        <v>38.72358719219698</v>
      </c>
    </row>
    <row r="53" spans="1:12" x14ac:dyDescent="0.2">
      <c r="A53" s="17">
        <v>44</v>
      </c>
      <c r="B53" s="29">
        <v>1</v>
      </c>
      <c r="C53" s="29">
        <v>1426</v>
      </c>
      <c r="D53" s="29">
        <v>1386</v>
      </c>
      <c r="E53" s="14">
        <v>0.5</v>
      </c>
      <c r="F53" s="15">
        <f t="shared" si="3"/>
        <v>7.1123755334281653E-4</v>
      </c>
      <c r="G53" s="15">
        <f t="shared" si="0"/>
        <v>7.1098471382865277E-4</v>
      </c>
      <c r="H53" s="13">
        <f t="shared" si="6"/>
        <v>98767.805530471334</v>
      </c>
      <c r="I53" s="13">
        <f t="shared" si="4"/>
        <v>70.222399950566185</v>
      </c>
      <c r="J53" s="13">
        <f t="shared" si="1"/>
        <v>98732.694330496059</v>
      </c>
      <c r="K53" s="13">
        <f t="shared" si="2"/>
        <v>3725875.9237106908</v>
      </c>
      <c r="L53" s="16">
        <f t="shared" si="5"/>
        <v>37.72358719219698</v>
      </c>
    </row>
    <row r="54" spans="1:12" x14ac:dyDescent="0.2">
      <c r="A54" s="17">
        <v>45</v>
      </c>
      <c r="B54" s="29">
        <v>5</v>
      </c>
      <c r="C54" s="29">
        <v>1361</v>
      </c>
      <c r="D54" s="29">
        <v>1404</v>
      </c>
      <c r="E54" s="14">
        <v>0.5</v>
      </c>
      <c r="F54" s="15">
        <f t="shared" si="3"/>
        <v>3.616636528028933E-3</v>
      </c>
      <c r="G54" s="15">
        <f t="shared" si="0"/>
        <v>3.6101083032490972E-3</v>
      </c>
      <c r="H54" s="13">
        <f t="shared" si="6"/>
        <v>98697.583130520768</v>
      </c>
      <c r="I54" s="13">
        <f t="shared" si="4"/>
        <v>356.30896437011103</v>
      </c>
      <c r="J54" s="13">
        <f t="shared" si="1"/>
        <v>98519.428648335714</v>
      </c>
      <c r="K54" s="13">
        <f t="shared" si="2"/>
        <v>3627143.2293801946</v>
      </c>
      <c r="L54" s="16">
        <f t="shared" si="5"/>
        <v>36.750071423568166</v>
      </c>
    </row>
    <row r="55" spans="1:12" x14ac:dyDescent="0.2">
      <c r="A55" s="17">
        <v>46</v>
      </c>
      <c r="B55" s="29">
        <v>4</v>
      </c>
      <c r="C55" s="29">
        <v>1376</v>
      </c>
      <c r="D55" s="29">
        <v>1371</v>
      </c>
      <c r="E55" s="14">
        <v>0.5</v>
      </c>
      <c r="F55" s="15">
        <f t="shared" si="3"/>
        <v>2.9122679286494356E-3</v>
      </c>
      <c r="G55" s="15">
        <f t="shared" si="0"/>
        <v>2.9080334423845877E-3</v>
      </c>
      <c r="H55" s="13">
        <f t="shared" si="6"/>
        <v>98341.274166150659</v>
      </c>
      <c r="I55" s="13">
        <f t="shared" si="4"/>
        <v>285.97971404187763</v>
      </c>
      <c r="J55" s="13">
        <f t="shared" si="1"/>
        <v>98198.284309129711</v>
      </c>
      <c r="K55" s="13">
        <f t="shared" si="2"/>
        <v>3528623.8007318587</v>
      </c>
      <c r="L55" s="16">
        <f t="shared" si="5"/>
        <v>35.881412262059349</v>
      </c>
    </row>
    <row r="56" spans="1:12" x14ac:dyDescent="0.2">
      <c r="A56" s="17">
        <v>47</v>
      </c>
      <c r="B56" s="29">
        <v>3</v>
      </c>
      <c r="C56" s="29">
        <v>1330</v>
      </c>
      <c r="D56" s="29">
        <v>1332</v>
      </c>
      <c r="E56" s="14">
        <v>0.5</v>
      </c>
      <c r="F56" s="15">
        <f t="shared" si="3"/>
        <v>2.2539444027047332E-3</v>
      </c>
      <c r="G56" s="15">
        <f t="shared" si="0"/>
        <v>2.2514071294559099E-3</v>
      </c>
      <c r="H56" s="13">
        <f t="shared" si="6"/>
        <v>98055.294452108777</v>
      </c>
      <c r="I56" s="13">
        <f t="shared" si="4"/>
        <v>220.76238901037624</v>
      </c>
      <c r="J56" s="13">
        <f t="shared" si="1"/>
        <v>97944.913257603592</v>
      </c>
      <c r="K56" s="13">
        <f t="shared" si="2"/>
        <v>3430425.516422729</v>
      </c>
      <c r="L56" s="16">
        <f t="shared" si="5"/>
        <v>34.984602673323103</v>
      </c>
    </row>
    <row r="57" spans="1:12" x14ac:dyDescent="0.2">
      <c r="A57" s="17">
        <v>48</v>
      </c>
      <c r="B57" s="29">
        <v>3</v>
      </c>
      <c r="C57" s="29">
        <v>1368</v>
      </c>
      <c r="D57" s="29">
        <v>1315</v>
      </c>
      <c r="E57" s="14">
        <v>0.5</v>
      </c>
      <c r="F57" s="15">
        <f t="shared" si="3"/>
        <v>2.2363026462914647E-3</v>
      </c>
      <c r="G57" s="15">
        <f t="shared" si="0"/>
        <v>2.2338049143708115E-3</v>
      </c>
      <c r="H57" s="13">
        <f t="shared" si="6"/>
        <v>97834.532063098406</v>
      </c>
      <c r="I57" s="13">
        <f t="shared" si="4"/>
        <v>218.54325851771796</v>
      </c>
      <c r="J57" s="13">
        <f t="shared" si="1"/>
        <v>97725.260433839547</v>
      </c>
      <c r="K57" s="13">
        <f t="shared" si="2"/>
        <v>3332480.6031651255</v>
      </c>
      <c r="L57" s="16">
        <f t="shared" si="5"/>
        <v>34.062416744793559</v>
      </c>
    </row>
    <row r="58" spans="1:12" x14ac:dyDescent="0.2">
      <c r="A58" s="17">
        <v>49</v>
      </c>
      <c r="B58" s="29">
        <v>5</v>
      </c>
      <c r="C58" s="29">
        <v>1296</v>
      </c>
      <c r="D58" s="29">
        <v>1356</v>
      </c>
      <c r="E58" s="14">
        <v>0.5</v>
      </c>
      <c r="F58" s="15">
        <f t="shared" si="3"/>
        <v>3.770739064856712E-3</v>
      </c>
      <c r="G58" s="15">
        <f t="shared" si="0"/>
        <v>3.7636432066240123E-3</v>
      </c>
      <c r="H58" s="13">
        <f t="shared" si="6"/>
        <v>97615.988804580687</v>
      </c>
      <c r="I58" s="13">
        <f t="shared" si="4"/>
        <v>367.39175312224575</v>
      </c>
      <c r="J58" s="13">
        <f t="shared" si="1"/>
        <v>97432.292928019568</v>
      </c>
      <c r="K58" s="13">
        <f t="shared" si="2"/>
        <v>3234755.3427312858</v>
      </c>
      <c r="L58" s="16">
        <f t="shared" si="5"/>
        <v>33.137556483774439</v>
      </c>
    </row>
    <row r="59" spans="1:12" x14ac:dyDescent="0.2">
      <c r="A59" s="17">
        <v>50</v>
      </c>
      <c r="B59" s="29">
        <v>4</v>
      </c>
      <c r="C59" s="29">
        <v>1308</v>
      </c>
      <c r="D59" s="29">
        <v>1286</v>
      </c>
      <c r="E59" s="14">
        <v>0.5</v>
      </c>
      <c r="F59" s="15">
        <f t="shared" si="3"/>
        <v>3.0840400925212026E-3</v>
      </c>
      <c r="G59" s="15">
        <f t="shared" si="0"/>
        <v>3.0792917628945341E-3</v>
      </c>
      <c r="H59" s="13">
        <f t="shared" si="6"/>
        <v>97248.597051458448</v>
      </c>
      <c r="I59" s="13">
        <f t="shared" si="4"/>
        <v>299.45680385360566</v>
      </c>
      <c r="J59" s="13">
        <f t="shared" si="1"/>
        <v>97098.868649531636</v>
      </c>
      <c r="K59" s="13">
        <f t="shared" si="2"/>
        <v>3137323.0498032663</v>
      </c>
      <c r="L59" s="16">
        <f t="shared" si="5"/>
        <v>32.260856659383712</v>
      </c>
    </row>
    <row r="60" spans="1:12" x14ac:dyDescent="0.2">
      <c r="A60" s="17">
        <v>51</v>
      </c>
      <c r="B60" s="29">
        <v>3</v>
      </c>
      <c r="C60" s="29">
        <v>1214</v>
      </c>
      <c r="D60" s="29">
        <v>1283</v>
      </c>
      <c r="E60" s="14">
        <v>0.5</v>
      </c>
      <c r="F60" s="15">
        <f t="shared" si="3"/>
        <v>2.4028834601521826E-3</v>
      </c>
      <c r="G60" s="15">
        <f t="shared" si="0"/>
        <v>2.4000000000000002E-3</v>
      </c>
      <c r="H60" s="13">
        <f t="shared" si="6"/>
        <v>96949.140247604839</v>
      </c>
      <c r="I60" s="13">
        <f t="shared" si="4"/>
        <v>232.67793659425163</v>
      </c>
      <c r="J60" s="13">
        <f t="shared" si="1"/>
        <v>96832.801279307721</v>
      </c>
      <c r="K60" s="13">
        <f t="shared" si="2"/>
        <v>3040224.1811537347</v>
      </c>
      <c r="L60" s="16">
        <f t="shared" si="5"/>
        <v>31.358959691536249</v>
      </c>
    </row>
    <row r="61" spans="1:12" x14ac:dyDescent="0.2">
      <c r="A61" s="17">
        <v>52</v>
      </c>
      <c r="B61" s="29">
        <v>4</v>
      </c>
      <c r="C61" s="29">
        <v>1274</v>
      </c>
      <c r="D61" s="29">
        <v>1182</v>
      </c>
      <c r="E61" s="14">
        <v>0.5</v>
      </c>
      <c r="F61" s="15">
        <f t="shared" si="3"/>
        <v>3.2573289902280132E-3</v>
      </c>
      <c r="G61" s="15">
        <f t="shared" si="0"/>
        <v>3.2520325203252032E-3</v>
      </c>
      <c r="H61" s="13">
        <f t="shared" si="6"/>
        <v>96716.462311010589</v>
      </c>
      <c r="I61" s="13">
        <f t="shared" si="4"/>
        <v>314.5250806862133</v>
      </c>
      <c r="J61" s="13">
        <f t="shared" si="1"/>
        <v>96559.199770667474</v>
      </c>
      <c r="K61" s="13">
        <f t="shared" si="2"/>
        <v>2943391.3798744269</v>
      </c>
      <c r="L61" s="16">
        <f t="shared" si="5"/>
        <v>30.433199370024305</v>
      </c>
    </row>
    <row r="62" spans="1:12" x14ac:dyDescent="0.2">
      <c r="A62" s="17">
        <v>53</v>
      </c>
      <c r="B62" s="29">
        <v>5</v>
      </c>
      <c r="C62" s="29">
        <v>1246</v>
      </c>
      <c r="D62" s="29">
        <v>1243</v>
      </c>
      <c r="E62" s="14">
        <v>0.5</v>
      </c>
      <c r="F62" s="15">
        <f t="shared" si="3"/>
        <v>4.017677782241864E-3</v>
      </c>
      <c r="G62" s="15">
        <f t="shared" si="0"/>
        <v>4.0096230954290287E-3</v>
      </c>
      <c r="H62" s="13">
        <f t="shared" si="6"/>
        <v>96401.937230324373</v>
      </c>
      <c r="I62" s="13">
        <f t="shared" si="4"/>
        <v>386.53543396280816</v>
      </c>
      <c r="J62" s="13">
        <f t="shared" si="1"/>
        <v>96208.66951334296</v>
      </c>
      <c r="K62" s="13">
        <f t="shared" si="2"/>
        <v>2846832.1801037593</v>
      </c>
      <c r="L62" s="16">
        <f t="shared" si="5"/>
        <v>29.530860705652444</v>
      </c>
    </row>
    <row r="63" spans="1:12" x14ac:dyDescent="0.2">
      <c r="A63" s="17">
        <v>54</v>
      </c>
      <c r="B63" s="29">
        <v>4</v>
      </c>
      <c r="C63" s="29">
        <v>1361</v>
      </c>
      <c r="D63" s="29">
        <v>1231</v>
      </c>
      <c r="E63" s="14">
        <v>0.5</v>
      </c>
      <c r="F63" s="15">
        <f t="shared" si="3"/>
        <v>3.0864197530864196E-3</v>
      </c>
      <c r="G63" s="15">
        <f t="shared" si="0"/>
        <v>3.0816640986132513E-3</v>
      </c>
      <c r="H63" s="13">
        <f t="shared" si="6"/>
        <v>96015.401796361562</v>
      </c>
      <c r="I63" s="13">
        <f t="shared" si="4"/>
        <v>295.88721662977372</v>
      </c>
      <c r="J63" s="13">
        <f t="shared" si="1"/>
        <v>95867.458188046672</v>
      </c>
      <c r="K63" s="13">
        <f t="shared" si="2"/>
        <v>2750623.5105904164</v>
      </c>
      <c r="L63" s="16">
        <f t="shared" si="5"/>
        <v>28.647732125562477</v>
      </c>
    </row>
    <row r="64" spans="1:12" x14ac:dyDescent="0.2">
      <c r="A64" s="17">
        <v>55</v>
      </c>
      <c r="B64" s="29">
        <v>6</v>
      </c>
      <c r="C64" s="29">
        <v>1294</v>
      </c>
      <c r="D64" s="29">
        <v>1337</v>
      </c>
      <c r="E64" s="14">
        <v>0.5</v>
      </c>
      <c r="F64" s="15">
        <f t="shared" si="3"/>
        <v>4.5610034207525657E-3</v>
      </c>
      <c r="G64" s="15">
        <f t="shared" si="0"/>
        <v>4.550625711035268E-3</v>
      </c>
      <c r="H64" s="13">
        <f t="shared" si="6"/>
        <v>95719.514579731782</v>
      </c>
      <c r="I64" s="13">
        <f t="shared" si="4"/>
        <v>435.58368409434263</v>
      </c>
      <c r="J64" s="13">
        <f t="shared" si="1"/>
        <v>95501.722737684613</v>
      </c>
      <c r="K64" s="13">
        <f t="shared" si="2"/>
        <v>2654756.0524023697</v>
      </c>
      <c r="L64" s="16">
        <f t="shared" si="5"/>
        <v>27.734742116677047</v>
      </c>
    </row>
    <row r="65" spans="1:12" x14ac:dyDescent="0.2">
      <c r="A65" s="17">
        <v>56</v>
      </c>
      <c r="B65" s="29">
        <v>8</v>
      </c>
      <c r="C65" s="29">
        <v>1281</v>
      </c>
      <c r="D65" s="29">
        <v>1276</v>
      </c>
      <c r="E65" s="14">
        <v>0.5</v>
      </c>
      <c r="F65" s="15">
        <f t="shared" si="3"/>
        <v>6.257332811888932E-3</v>
      </c>
      <c r="G65" s="15">
        <f t="shared" si="0"/>
        <v>6.2378167641325534E-3</v>
      </c>
      <c r="H65" s="13">
        <f t="shared" si="6"/>
        <v>95283.930895637444</v>
      </c>
      <c r="I65" s="13">
        <f t="shared" si="4"/>
        <v>594.36370149325501</v>
      </c>
      <c r="J65" s="13">
        <f t="shared" si="1"/>
        <v>94986.749044890807</v>
      </c>
      <c r="K65" s="13">
        <f t="shared" si="2"/>
        <v>2559254.3296646848</v>
      </c>
      <c r="L65" s="16">
        <f t="shared" si="5"/>
        <v>26.859243794924708</v>
      </c>
    </row>
    <row r="66" spans="1:12" x14ac:dyDescent="0.2">
      <c r="A66" s="17">
        <v>57</v>
      </c>
      <c r="B66" s="29">
        <v>5</v>
      </c>
      <c r="C66" s="29">
        <v>1307</v>
      </c>
      <c r="D66" s="29">
        <v>1261</v>
      </c>
      <c r="E66" s="14">
        <v>0.5</v>
      </c>
      <c r="F66" s="15">
        <f t="shared" si="3"/>
        <v>3.8940809968847352E-3</v>
      </c>
      <c r="G66" s="15">
        <f t="shared" si="0"/>
        <v>3.88651379712398E-3</v>
      </c>
      <c r="H66" s="13">
        <f t="shared" si="6"/>
        <v>94689.567194144183</v>
      </c>
      <c r="I66" s="13">
        <f t="shared" si="4"/>
        <v>368.01230934373956</v>
      </c>
      <c r="J66" s="13">
        <f t="shared" si="1"/>
        <v>94505.561039472304</v>
      </c>
      <c r="K66" s="13">
        <f t="shared" si="2"/>
        <v>2464267.5806197939</v>
      </c>
      <c r="L66" s="16">
        <f t="shared" si="5"/>
        <v>26.024700013331454</v>
      </c>
    </row>
    <row r="67" spans="1:12" x14ac:dyDescent="0.2">
      <c r="A67" s="17">
        <v>58</v>
      </c>
      <c r="B67" s="29">
        <v>6</v>
      </c>
      <c r="C67" s="29">
        <v>1358</v>
      </c>
      <c r="D67" s="29">
        <v>1294</v>
      </c>
      <c r="E67" s="14">
        <v>0.5</v>
      </c>
      <c r="F67" s="15">
        <f t="shared" si="3"/>
        <v>4.5248868778280547E-3</v>
      </c>
      <c r="G67" s="15">
        <f t="shared" si="0"/>
        <v>4.5146726862302488E-3</v>
      </c>
      <c r="H67" s="13">
        <f t="shared" si="6"/>
        <v>94321.55488480044</v>
      </c>
      <c r="I67" s="13">
        <f t="shared" si="4"/>
        <v>425.83094756117583</v>
      </c>
      <c r="J67" s="13">
        <f t="shared" si="1"/>
        <v>94108.63941101986</v>
      </c>
      <c r="K67" s="13">
        <f t="shared" si="2"/>
        <v>2369762.0195803214</v>
      </c>
      <c r="L67" s="16">
        <f t="shared" si="5"/>
        <v>25.124289166719404</v>
      </c>
    </row>
    <row r="68" spans="1:12" x14ac:dyDescent="0.2">
      <c r="A68" s="17">
        <v>59</v>
      </c>
      <c r="B68" s="29">
        <v>11</v>
      </c>
      <c r="C68" s="29">
        <v>1530</v>
      </c>
      <c r="D68" s="29">
        <v>1344</v>
      </c>
      <c r="E68" s="14">
        <v>0.5</v>
      </c>
      <c r="F68" s="15">
        <f t="shared" si="3"/>
        <v>7.6548364648573418E-3</v>
      </c>
      <c r="G68" s="15">
        <f t="shared" si="0"/>
        <v>7.6256499133448875E-3</v>
      </c>
      <c r="H68" s="13">
        <f t="shared" si="6"/>
        <v>93895.723937239265</v>
      </c>
      <c r="I68" s="13">
        <f t="shared" si="4"/>
        <v>716.01591910546404</v>
      </c>
      <c r="J68" s="13">
        <f t="shared" si="1"/>
        <v>93537.71597768653</v>
      </c>
      <c r="K68" s="13">
        <f t="shared" si="2"/>
        <v>2275653.3801693018</v>
      </c>
      <c r="L68" s="16">
        <f t="shared" si="5"/>
        <v>24.235963947520855</v>
      </c>
    </row>
    <row r="69" spans="1:12" x14ac:dyDescent="0.2">
      <c r="A69" s="17">
        <v>60</v>
      </c>
      <c r="B69" s="29">
        <v>14</v>
      </c>
      <c r="C69" s="29">
        <v>1623</v>
      </c>
      <c r="D69" s="29">
        <v>1518</v>
      </c>
      <c r="E69" s="14">
        <v>0.5</v>
      </c>
      <c r="F69" s="15">
        <f t="shared" si="3"/>
        <v>8.9143584845590568E-3</v>
      </c>
      <c r="G69" s="15">
        <f t="shared" si="0"/>
        <v>8.8748019017432633E-3</v>
      </c>
      <c r="H69" s="13">
        <f t="shared" si="6"/>
        <v>93179.708018133795</v>
      </c>
      <c r="I69" s="13">
        <f t="shared" si="4"/>
        <v>826.95144992321582</v>
      </c>
      <c r="J69" s="13">
        <f t="shared" si="1"/>
        <v>92766.232293172186</v>
      </c>
      <c r="K69" s="13">
        <f t="shared" si="2"/>
        <v>2182115.6641916153</v>
      </c>
      <c r="L69" s="16">
        <f t="shared" si="5"/>
        <v>23.418356964232508</v>
      </c>
    </row>
    <row r="70" spans="1:12" x14ac:dyDescent="0.2">
      <c r="A70" s="17">
        <v>61</v>
      </c>
      <c r="B70" s="29">
        <v>13</v>
      </c>
      <c r="C70" s="29">
        <v>1515</v>
      </c>
      <c r="D70" s="29">
        <v>1603</v>
      </c>
      <c r="E70" s="14">
        <v>0.5</v>
      </c>
      <c r="F70" s="15">
        <f t="shared" si="3"/>
        <v>8.3386786401539442E-3</v>
      </c>
      <c r="G70" s="15">
        <f t="shared" si="0"/>
        <v>8.30405621207282E-3</v>
      </c>
      <c r="H70" s="13">
        <f t="shared" si="6"/>
        <v>92352.756568210578</v>
      </c>
      <c r="I70" s="13">
        <f t="shared" si="4"/>
        <v>766.90248188229793</v>
      </c>
      <c r="J70" s="13">
        <f t="shared" si="1"/>
        <v>91969.305327269438</v>
      </c>
      <c r="K70" s="13">
        <f t="shared" si="2"/>
        <v>2089349.4318984433</v>
      </c>
      <c r="L70" s="16">
        <f t="shared" si="5"/>
        <v>22.623574103662797</v>
      </c>
    </row>
    <row r="71" spans="1:12" x14ac:dyDescent="0.2">
      <c r="A71" s="17">
        <v>62</v>
      </c>
      <c r="B71" s="29">
        <v>8</v>
      </c>
      <c r="C71" s="29">
        <v>1597</v>
      </c>
      <c r="D71" s="29">
        <v>1496</v>
      </c>
      <c r="E71" s="14">
        <v>0.5</v>
      </c>
      <c r="F71" s="15">
        <f t="shared" si="3"/>
        <v>5.1729712253475594E-3</v>
      </c>
      <c r="G71" s="15">
        <f t="shared" si="0"/>
        <v>5.1596259271202835E-3</v>
      </c>
      <c r="H71" s="13">
        <f t="shared" si="6"/>
        <v>91585.854086328283</v>
      </c>
      <c r="I71" s="13">
        <f t="shared" si="4"/>
        <v>472.54874730127455</v>
      </c>
      <c r="J71" s="13">
        <f t="shared" si="1"/>
        <v>91349.579712677645</v>
      </c>
      <c r="K71" s="13">
        <f t="shared" si="2"/>
        <v>1997380.1265711738</v>
      </c>
      <c r="L71" s="16">
        <f t="shared" si="5"/>
        <v>21.808827864273177</v>
      </c>
    </row>
    <row r="72" spans="1:12" x14ac:dyDescent="0.2">
      <c r="A72" s="17">
        <v>63</v>
      </c>
      <c r="B72" s="29">
        <v>20</v>
      </c>
      <c r="C72" s="29">
        <v>1665</v>
      </c>
      <c r="D72" s="29">
        <v>1577</v>
      </c>
      <c r="E72" s="14">
        <v>0.5</v>
      </c>
      <c r="F72" s="15">
        <f t="shared" si="3"/>
        <v>1.2338062924120914E-2</v>
      </c>
      <c r="G72" s="15">
        <f t="shared" si="0"/>
        <v>1.2262415695892093E-2</v>
      </c>
      <c r="H72" s="13">
        <f t="shared" si="6"/>
        <v>91113.305339027007</v>
      </c>
      <c r="I72" s="13">
        <f t="shared" si="4"/>
        <v>1117.2692254938936</v>
      </c>
      <c r="J72" s="13">
        <f t="shared" si="1"/>
        <v>90554.670726280063</v>
      </c>
      <c r="K72" s="13">
        <f t="shared" si="2"/>
        <v>1906030.546858496</v>
      </c>
      <c r="L72" s="16">
        <f t="shared" si="5"/>
        <v>20.919343665189992</v>
      </c>
    </row>
    <row r="73" spans="1:12" x14ac:dyDescent="0.2">
      <c r="A73" s="17">
        <v>64</v>
      </c>
      <c r="B73" s="29">
        <v>16</v>
      </c>
      <c r="C73" s="29">
        <v>1669</v>
      </c>
      <c r="D73" s="29">
        <v>1618</v>
      </c>
      <c r="E73" s="14">
        <v>0.5</v>
      </c>
      <c r="F73" s="15">
        <f t="shared" si="3"/>
        <v>9.7353209613629445E-3</v>
      </c>
      <c r="G73" s="15">
        <f t="shared" ref="G73:G108" si="7">F73/((1+(1-E73)*F73))</f>
        <v>9.6881622767181347E-3</v>
      </c>
      <c r="H73" s="13">
        <f t="shared" si="6"/>
        <v>89996.036113533119</v>
      </c>
      <c r="I73" s="13">
        <f t="shared" si="4"/>
        <v>871.89620212929447</v>
      </c>
      <c r="J73" s="13">
        <f t="shared" ref="J73:J108" si="8">H74+I73*E73</f>
        <v>89560.088012468463</v>
      </c>
      <c r="K73" s="13">
        <f t="shared" ref="K73:K97" si="9">K74+J73</f>
        <v>1815475.8761322161</v>
      </c>
      <c r="L73" s="16">
        <f t="shared" si="5"/>
        <v>20.17284265544685</v>
      </c>
    </row>
    <row r="74" spans="1:12" x14ac:dyDescent="0.2">
      <c r="A74" s="17">
        <v>65</v>
      </c>
      <c r="B74" s="29">
        <v>16</v>
      </c>
      <c r="C74" s="29">
        <v>1362</v>
      </c>
      <c r="D74" s="29">
        <v>1655</v>
      </c>
      <c r="E74" s="14">
        <v>0.5</v>
      </c>
      <c r="F74" s="15">
        <f t="shared" ref="F74:F108" si="10">B74/((C74+D74)/2)</f>
        <v>1.0606562810739144E-2</v>
      </c>
      <c r="G74" s="15">
        <f t="shared" si="7"/>
        <v>1.0550609957138147E-2</v>
      </c>
      <c r="H74" s="13">
        <f t="shared" si="6"/>
        <v>89124.139911403821</v>
      </c>
      <c r="I74" s="13">
        <f t="shared" ref="I74:I108" si="11">H74*G74</f>
        <v>940.31403797063047</v>
      </c>
      <c r="J74" s="13">
        <f t="shared" si="8"/>
        <v>88653.982892418499</v>
      </c>
      <c r="K74" s="13">
        <f t="shared" si="9"/>
        <v>1725915.7881197475</v>
      </c>
      <c r="L74" s="16">
        <f t="shared" ref="L74:L108" si="12">K74/H74</f>
        <v>19.365300914381212</v>
      </c>
    </row>
    <row r="75" spans="1:12" x14ac:dyDescent="0.2">
      <c r="A75" s="17">
        <v>66</v>
      </c>
      <c r="B75" s="29">
        <v>5</v>
      </c>
      <c r="C75" s="29">
        <v>1179</v>
      </c>
      <c r="D75" s="29">
        <v>1353</v>
      </c>
      <c r="E75" s="14">
        <v>0.5</v>
      </c>
      <c r="F75" s="15">
        <f t="shared" si="10"/>
        <v>3.9494470774091624E-3</v>
      </c>
      <c r="G75" s="15">
        <f t="shared" si="7"/>
        <v>3.9416633819471811E-3</v>
      </c>
      <c r="H75" s="13">
        <f t="shared" ref="H75:H108" si="13">H74-I74</f>
        <v>88183.82587343319</v>
      </c>
      <c r="I75" s="13">
        <f t="shared" si="11"/>
        <v>347.59095732531802</v>
      </c>
      <c r="J75" s="13">
        <f t="shared" si="8"/>
        <v>88010.03039477054</v>
      </c>
      <c r="K75" s="13">
        <f t="shared" si="9"/>
        <v>1637261.805227329</v>
      </c>
      <c r="L75" s="16">
        <f t="shared" si="12"/>
        <v>18.566463736527229</v>
      </c>
    </row>
    <row r="76" spans="1:12" x14ac:dyDescent="0.2">
      <c r="A76" s="17">
        <v>67</v>
      </c>
      <c r="B76" s="29">
        <v>13</v>
      </c>
      <c r="C76" s="29">
        <v>1182</v>
      </c>
      <c r="D76" s="29">
        <v>1171</v>
      </c>
      <c r="E76" s="14">
        <v>0.5</v>
      </c>
      <c r="F76" s="15">
        <f t="shared" si="10"/>
        <v>1.1049723756906077E-2</v>
      </c>
      <c r="G76" s="15">
        <f t="shared" si="7"/>
        <v>1.0989010989010988E-2</v>
      </c>
      <c r="H76" s="13">
        <f t="shared" si="13"/>
        <v>87836.234916107875</v>
      </c>
      <c r="I76" s="13">
        <f t="shared" si="11"/>
        <v>965.23335072646012</v>
      </c>
      <c r="J76" s="13">
        <f t="shared" si="8"/>
        <v>87353.618240744647</v>
      </c>
      <c r="K76" s="13">
        <f t="shared" si="9"/>
        <v>1549251.7748325586</v>
      </c>
      <c r="L76" s="16">
        <f t="shared" si="12"/>
        <v>17.637957459267742</v>
      </c>
    </row>
    <row r="77" spans="1:12" x14ac:dyDescent="0.2">
      <c r="A77" s="17">
        <v>68</v>
      </c>
      <c r="B77" s="29">
        <v>13</v>
      </c>
      <c r="C77" s="29">
        <v>1016</v>
      </c>
      <c r="D77" s="29">
        <v>1165</v>
      </c>
      <c r="E77" s="14">
        <v>0.5</v>
      </c>
      <c r="F77" s="15">
        <f t="shared" si="10"/>
        <v>1.1921137093076571E-2</v>
      </c>
      <c r="G77" s="15">
        <f t="shared" si="7"/>
        <v>1.1850501367365544E-2</v>
      </c>
      <c r="H77" s="13">
        <f t="shared" si="13"/>
        <v>86871.001565381419</v>
      </c>
      <c r="I77" s="13">
        <f t="shared" si="11"/>
        <v>1029.4649228349667</v>
      </c>
      <c r="J77" s="13">
        <f t="shared" si="8"/>
        <v>86356.269103963932</v>
      </c>
      <c r="K77" s="13">
        <f t="shared" si="9"/>
        <v>1461898.156591814</v>
      </c>
      <c r="L77" s="16">
        <f t="shared" si="12"/>
        <v>16.828379208815161</v>
      </c>
    </row>
    <row r="78" spans="1:12" x14ac:dyDescent="0.2">
      <c r="A78" s="17">
        <v>69</v>
      </c>
      <c r="B78" s="29">
        <v>14</v>
      </c>
      <c r="C78" s="29">
        <v>937</v>
      </c>
      <c r="D78" s="29">
        <v>1000</v>
      </c>
      <c r="E78" s="14">
        <v>0.5</v>
      </c>
      <c r="F78" s="15">
        <f t="shared" si="10"/>
        <v>1.4455343314403717E-2</v>
      </c>
      <c r="G78" s="15">
        <f t="shared" si="7"/>
        <v>1.435161455663762E-2</v>
      </c>
      <c r="H78" s="13">
        <f t="shared" si="13"/>
        <v>85841.536642546445</v>
      </c>
      <c r="I78" s="13">
        <f t="shared" si="11"/>
        <v>1231.9646468433111</v>
      </c>
      <c r="J78" s="13">
        <f t="shared" si="8"/>
        <v>85225.5543191248</v>
      </c>
      <c r="K78" s="13">
        <f t="shared" si="9"/>
        <v>1375541.8874878502</v>
      </c>
      <c r="L78" s="16">
        <f t="shared" si="12"/>
        <v>16.024199254677338</v>
      </c>
    </row>
    <row r="79" spans="1:12" x14ac:dyDescent="0.2">
      <c r="A79" s="17">
        <v>70</v>
      </c>
      <c r="B79" s="29">
        <v>19</v>
      </c>
      <c r="C79" s="29">
        <v>698</v>
      </c>
      <c r="D79" s="29">
        <v>930</v>
      </c>
      <c r="E79" s="14">
        <v>0.5</v>
      </c>
      <c r="F79" s="15">
        <f t="shared" si="10"/>
        <v>2.334152334152334E-2</v>
      </c>
      <c r="G79" s="15">
        <f t="shared" si="7"/>
        <v>2.3072252580449301E-2</v>
      </c>
      <c r="H79" s="13">
        <f t="shared" si="13"/>
        <v>84609.57199570314</v>
      </c>
      <c r="I79" s="13">
        <f t="shared" si="11"/>
        <v>1952.1334158085726</v>
      </c>
      <c r="J79" s="13">
        <f t="shared" si="8"/>
        <v>83633.505287798864</v>
      </c>
      <c r="K79" s="13">
        <f t="shared" si="9"/>
        <v>1290316.3331687253</v>
      </c>
      <c r="L79" s="16">
        <f t="shared" si="12"/>
        <v>15.250240637480751</v>
      </c>
    </row>
    <row r="80" spans="1:12" x14ac:dyDescent="0.2">
      <c r="A80" s="17">
        <v>71</v>
      </c>
      <c r="B80" s="29">
        <v>14</v>
      </c>
      <c r="C80" s="29">
        <v>554</v>
      </c>
      <c r="D80" s="29">
        <v>677</v>
      </c>
      <c r="E80" s="14">
        <v>0.5</v>
      </c>
      <c r="F80" s="15">
        <f t="shared" si="10"/>
        <v>2.2745735174654752E-2</v>
      </c>
      <c r="G80" s="15">
        <f t="shared" si="7"/>
        <v>2.2489959839357428E-2</v>
      </c>
      <c r="H80" s="13">
        <f t="shared" si="13"/>
        <v>82657.438579894573</v>
      </c>
      <c r="I80" s="13">
        <f t="shared" si="11"/>
        <v>1858.9624740859822</v>
      </c>
      <c r="J80" s="13">
        <f t="shared" si="8"/>
        <v>81727.957342851572</v>
      </c>
      <c r="K80" s="13">
        <f t="shared" si="9"/>
        <v>1206682.8278809264</v>
      </c>
      <c r="L80" s="16">
        <f t="shared" si="12"/>
        <v>14.598599334947666</v>
      </c>
    </row>
    <row r="81" spans="1:12" x14ac:dyDescent="0.2">
      <c r="A81" s="17">
        <v>72</v>
      </c>
      <c r="B81" s="29">
        <v>12</v>
      </c>
      <c r="C81" s="29">
        <v>678</v>
      </c>
      <c r="D81" s="29">
        <v>544</v>
      </c>
      <c r="E81" s="14">
        <v>0.5</v>
      </c>
      <c r="F81" s="15">
        <f t="shared" si="10"/>
        <v>1.9639934533551555E-2</v>
      </c>
      <c r="G81" s="15">
        <f t="shared" si="7"/>
        <v>1.9448946515397081E-2</v>
      </c>
      <c r="H81" s="13">
        <f t="shared" si="13"/>
        <v>80798.476105808586</v>
      </c>
      <c r="I81" s="13">
        <f t="shared" si="11"/>
        <v>1571.4452403074602</v>
      </c>
      <c r="J81" s="13">
        <f t="shared" si="8"/>
        <v>80012.753485654859</v>
      </c>
      <c r="K81" s="13">
        <f t="shared" si="9"/>
        <v>1124954.8705380748</v>
      </c>
      <c r="L81" s="16">
        <f t="shared" si="12"/>
        <v>13.922971382095188</v>
      </c>
    </row>
    <row r="82" spans="1:12" x14ac:dyDescent="0.2">
      <c r="A82" s="17">
        <v>73</v>
      </c>
      <c r="B82" s="29">
        <v>8</v>
      </c>
      <c r="C82" s="29">
        <v>425</v>
      </c>
      <c r="D82" s="29">
        <v>677</v>
      </c>
      <c r="E82" s="14">
        <v>0.5</v>
      </c>
      <c r="F82" s="15">
        <f t="shared" si="10"/>
        <v>1.4519056261343012E-2</v>
      </c>
      <c r="G82" s="15">
        <f t="shared" si="7"/>
        <v>1.4414414414414413E-2</v>
      </c>
      <c r="H82" s="13">
        <f t="shared" si="13"/>
        <v>79227.030865501132</v>
      </c>
      <c r="I82" s="13">
        <f t="shared" si="11"/>
        <v>1142.0112557189352</v>
      </c>
      <c r="J82" s="13">
        <f t="shared" si="8"/>
        <v>78656.025237641661</v>
      </c>
      <c r="K82" s="13">
        <f t="shared" si="9"/>
        <v>1044942.1170524198</v>
      </c>
      <c r="L82" s="16">
        <f t="shared" si="12"/>
        <v>13.189212136781371</v>
      </c>
    </row>
    <row r="83" spans="1:12" x14ac:dyDescent="0.2">
      <c r="A83" s="17">
        <v>74</v>
      </c>
      <c r="B83" s="29">
        <v>11</v>
      </c>
      <c r="C83" s="29">
        <v>413</v>
      </c>
      <c r="D83" s="29">
        <v>410</v>
      </c>
      <c r="E83" s="14">
        <v>0.5</v>
      </c>
      <c r="F83" s="15">
        <f t="shared" si="10"/>
        <v>2.6731470230862697E-2</v>
      </c>
      <c r="G83" s="15">
        <f t="shared" si="7"/>
        <v>2.6378896882494007E-2</v>
      </c>
      <c r="H83" s="13">
        <f t="shared" si="13"/>
        <v>78085.01960978219</v>
      </c>
      <c r="I83" s="13">
        <f t="shared" si="11"/>
        <v>2059.7966803539666</v>
      </c>
      <c r="J83" s="13">
        <f t="shared" si="8"/>
        <v>77055.12126960521</v>
      </c>
      <c r="K83" s="13">
        <f t="shared" si="9"/>
        <v>966286.09181477816</v>
      </c>
      <c r="L83" s="16">
        <f t="shared" si="12"/>
        <v>12.37479476401035</v>
      </c>
    </row>
    <row r="84" spans="1:12" x14ac:dyDescent="0.2">
      <c r="A84" s="17">
        <v>75</v>
      </c>
      <c r="B84" s="29">
        <v>21</v>
      </c>
      <c r="C84" s="29">
        <v>456</v>
      </c>
      <c r="D84" s="29">
        <v>397</v>
      </c>
      <c r="E84" s="14">
        <v>0.5</v>
      </c>
      <c r="F84" s="15">
        <f t="shared" si="10"/>
        <v>4.9237983587338802E-2</v>
      </c>
      <c r="G84" s="15">
        <f t="shared" si="7"/>
        <v>4.8054919908466817E-2</v>
      </c>
      <c r="H84" s="13">
        <f t="shared" si="13"/>
        <v>76025.22292942823</v>
      </c>
      <c r="I84" s="13">
        <f t="shared" si="11"/>
        <v>3653.3859988970084</v>
      </c>
      <c r="J84" s="13">
        <f t="shared" si="8"/>
        <v>74198.529929979733</v>
      </c>
      <c r="K84" s="13">
        <f t="shared" si="9"/>
        <v>889230.97054517292</v>
      </c>
      <c r="L84" s="16">
        <f t="shared" si="12"/>
        <v>11.696525656631319</v>
      </c>
    </row>
    <row r="85" spans="1:12" x14ac:dyDescent="0.2">
      <c r="A85" s="17">
        <v>76</v>
      </c>
      <c r="B85" s="29">
        <v>11</v>
      </c>
      <c r="C85" s="29">
        <v>426</v>
      </c>
      <c r="D85" s="29">
        <v>442</v>
      </c>
      <c r="E85" s="14">
        <v>0.5</v>
      </c>
      <c r="F85" s="15">
        <f t="shared" si="10"/>
        <v>2.5345622119815669E-2</v>
      </c>
      <c r="G85" s="15">
        <f t="shared" si="7"/>
        <v>2.502844141069397E-2</v>
      </c>
      <c r="H85" s="13">
        <f t="shared" si="13"/>
        <v>72371.836930531223</v>
      </c>
      <c r="I85" s="13">
        <f t="shared" si="11"/>
        <v>1811.3542804000988</v>
      </c>
      <c r="J85" s="13">
        <f t="shared" si="8"/>
        <v>71466.159790331163</v>
      </c>
      <c r="K85" s="13">
        <f t="shared" si="9"/>
        <v>815032.44061519322</v>
      </c>
      <c r="L85" s="16">
        <f t="shared" si="12"/>
        <v>11.261734884490112</v>
      </c>
    </row>
    <row r="86" spans="1:12" x14ac:dyDescent="0.2">
      <c r="A86" s="17">
        <v>77</v>
      </c>
      <c r="B86" s="29">
        <v>17</v>
      </c>
      <c r="C86" s="29">
        <v>406</v>
      </c>
      <c r="D86" s="29">
        <v>406</v>
      </c>
      <c r="E86" s="14">
        <v>0.5</v>
      </c>
      <c r="F86" s="15">
        <f t="shared" si="10"/>
        <v>4.1871921182266007E-2</v>
      </c>
      <c r="G86" s="15">
        <f t="shared" si="7"/>
        <v>4.1013268998793727E-2</v>
      </c>
      <c r="H86" s="13">
        <f t="shared" si="13"/>
        <v>70560.482650131118</v>
      </c>
      <c r="I86" s="13">
        <f t="shared" si="11"/>
        <v>2893.9160556145453</v>
      </c>
      <c r="J86" s="13">
        <f t="shared" si="8"/>
        <v>69113.524622323836</v>
      </c>
      <c r="K86" s="13">
        <f t="shared" si="9"/>
        <v>743566.28082486207</v>
      </c>
      <c r="L86" s="16">
        <f t="shared" si="12"/>
        <v>10.537998790509695</v>
      </c>
    </row>
    <row r="87" spans="1:12" x14ac:dyDescent="0.2">
      <c r="A87" s="17">
        <v>78</v>
      </c>
      <c r="B87" s="29">
        <v>17</v>
      </c>
      <c r="C87" s="29">
        <v>324</v>
      </c>
      <c r="D87" s="29">
        <v>381</v>
      </c>
      <c r="E87" s="14">
        <v>0.5</v>
      </c>
      <c r="F87" s="15">
        <f t="shared" si="10"/>
        <v>4.8226950354609929E-2</v>
      </c>
      <c r="G87" s="15">
        <f t="shared" si="7"/>
        <v>4.7091412742382273E-2</v>
      </c>
      <c r="H87" s="13">
        <f t="shared" si="13"/>
        <v>67666.566594516567</v>
      </c>
      <c r="I87" s="13">
        <f t="shared" si="11"/>
        <v>3186.5142163622763</v>
      </c>
      <c r="J87" s="13">
        <f t="shared" si="8"/>
        <v>66073.309486335434</v>
      </c>
      <c r="K87" s="13">
        <f t="shared" si="9"/>
        <v>674452.75620253826</v>
      </c>
      <c r="L87" s="16">
        <f t="shared" si="12"/>
        <v>9.9672968519906142</v>
      </c>
    </row>
    <row r="88" spans="1:12" x14ac:dyDescent="0.2">
      <c r="A88" s="17">
        <v>79</v>
      </c>
      <c r="B88" s="29">
        <v>12</v>
      </c>
      <c r="C88" s="29">
        <v>312</v>
      </c>
      <c r="D88" s="29">
        <v>312</v>
      </c>
      <c r="E88" s="14">
        <v>0.5</v>
      </c>
      <c r="F88" s="15">
        <f t="shared" si="10"/>
        <v>3.8461538461538464E-2</v>
      </c>
      <c r="G88" s="15">
        <f t="shared" si="7"/>
        <v>3.7735849056603779E-2</v>
      </c>
      <c r="H88" s="13">
        <f t="shared" si="13"/>
        <v>64480.052378154294</v>
      </c>
      <c r="I88" s="13">
        <f t="shared" si="11"/>
        <v>2433.2095237039362</v>
      </c>
      <c r="J88" s="13">
        <f t="shared" si="8"/>
        <v>63263.447616302321</v>
      </c>
      <c r="K88" s="13">
        <f t="shared" si="9"/>
        <v>608379.44671620277</v>
      </c>
      <c r="L88" s="16">
        <f t="shared" si="12"/>
        <v>9.4351574522343356</v>
      </c>
    </row>
    <row r="89" spans="1:12" x14ac:dyDescent="0.2">
      <c r="A89" s="17">
        <v>80</v>
      </c>
      <c r="B89" s="29">
        <v>9</v>
      </c>
      <c r="C89" s="29">
        <v>287</v>
      </c>
      <c r="D89" s="29">
        <v>298</v>
      </c>
      <c r="E89" s="14">
        <v>0.5</v>
      </c>
      <c r="F89" s="15">
        <f t="shared" si="10"/>
        <v>3.0769230769230771E-2</v>
      </c>
      <c r="G89" s="15">
        <f t="shared" si="7"/>
        <v>3.0303030303030307E-2</v>
      </c>
      <c r="H89" s="13">
        <f t="shared" si="13"/>
        <v>62046.842854450355</v>
      </c>
      <c r="I89" s="13">
        <f t="shared" si="11"/>
        <v>1880.2073592257686</v>
      </c>
      <c r="J89" s="13">
        <f t="shared" si="8"/>
        <v>61106.739174837472</v>
      </c>
      <c r="K89" s="13">
        <f t="shared" si="9"/>
        <v>545115.99909990048</v>
      </c>
      <c r="L89" s="16">
        <f t="shared" si="12"/>
        <v>8.7855557836945071</v>
      </c>
    </row>
    <row r="90" spans="1:12" x14ac:dyDescent="0.2">
      <c r="A90" s="17">
        <v>81</v>
      </c>
      <c r="B90" s="29">
        <v>23</v>
      </c>
      <c r="C90" s="29">
        <v>256</v>
      </c>
      <c r="D90" s="29">
        <v>273</v>
      </c>
      <c r="E90" s="14">
        <v>0.5</v>
      </c>
      <c r="F90" s="15">
        <f t="shared" si="10"/>
        <v>8.6956521739130432E-2</v>
      </c>
      <c r="G90" s="15">
        <f t="shared" si="7"/>
        <v>8.3333333333333329E-2</v>
      </c>
      <c r="H90" s="13">
        <f t="shared" si="13"/>
        <v>60166.635495224589</v>
      </c>
      <c r="I90" s="13">
        <f t="shared" si="11"/>
        <v>5013.8862912687155</v>
      </c>
      <c r="J90" s="13">
        <f t="shared" si="8"/>
        <v>57659.69234959023</v>
      </c>
      <c r="K90" s="13">
        <f t="shared" si="9"/>
        <v>484009.259925063</v>
      </c>
      <c r="L90" s="16">
        <f t="shared" si="12"/>
        <v>8.044479401934959</v>
      </c>
    </row>
    <row r="91" spans="1:12" x14ac:dyDescent="0.2">
      <c r="A91" s="17">
        <v>82</v>
      </c>
      <c r="B91" s="29">
        <v>17</v>
      </c>
      <c r="C91" s="29">
        <v>229</v>
      </c>
      <c r="D91" s="29">
        <v>238</v>
      </c>
      <c r="E91" s="14">
        <v>0.5</v>
      </c>
      <c r="F91" s="15">
        <f t="shared" si="10"/>
        <v>7.2805139186295498E-2</v>
      </c>
      <c r="G91" s="15">
        <f t="shared" si="7"/>
        <v>7.0247933884297509E-2</v>
      </c>
      <c r="H91" s="13">
        <f t="shared" si="13"/>
        <v>55152.749203955871</v>
      </c>
      <c r="I91" s="13">
        <f t="shared" si="11"/>
        <v>3874.366679616734</v>
      </c>
      <c r="J91" s="13">
        <f t="shared" si="8"/>
        <v>53215.565864147509</v>
      </c>
      <c r="K91" s="13">
        <f t="shared" si="9"/>
        <v>426349.56757547276</v>
      </c>
      <c r="L91" s="16">
        <f t="shared" si="12"/>
        <v>7.7303411657472285</v>
      </c>
    </row>
    <row r="92" spans="1:12" x14ac:dyDescent="0.2">
      <c r="A92" s="17">
        <v>83</v>
      </c>
      <c r="B92" s="29">
        <v>13</v>
      </c>
      <c r="C92" s="29">
        <v>191</v>
      </c>
      <c r="D92" s="29">
        <v>226</v>
      </c>
      <c r="E92" s="14">
        <v>0.5</v>
      </c>
      <c r="F92" s="15">
        <f t="shared" si="10"/>
        <v>6.235011990407674E-2</v>
      </c>
      <c r="G92" s="15">
        <f t="shared" si="7"/>
        <v>6.0465116279069767E-2</v>
      </c>
      <c r="H92" s="13">
        <f t="shared" si="13"/>
        <v>51278.38252433914</v>
      </c>
      <c r="I92" s="13">
        <f t="shared" si="11"/>
        <v>3100.5533619367852</v>
      </c>
      <c r="J92" s="13">
        <f t="shared" si="8"/>
        <v>49728.105843370751</v>
      </c>
      <c r="K92" s="13">
        <f t="shared" si="9"/>
        <v>373134.00171132525</v>
      </c>
      <c r="L92" s="16">
        <f t="shared" si="12"/>
        <v>7.276633609381463</v>
      </c>
    </row>
    <row r="93" spans="1:12" x14ac:dyDescent="0.2">
      <c r="A93" s="17">
        <v>84</v>
      </c>
      <c r="B93" s="29">
        <v>18</v>
      </c>
      <c r="C93" s="29">
        <v>195</v>
      </c>
      <c r="D93" s="29">
        <v>174</v>
      </c>
      <c r="E93" s="14">
        <v>0.5</v>
      </c>
      <c r="F93" s="15">
        <f t="shared" si="10"/>
        <v>9.7560975609756101E-2</v>
      </c>
      <c r="G93" s="15">
        <f t="shared" si="7"/>
        <v>9.3023255813953487E-2</v>
      </c>
      <c r="H93" s="13">
        <f t="shared" si="13"/>
        <v>48177.829162402355</v>
      </c>
      <c r="I93" s="13">
        <f t="shared" si="11"/>
        <v>4481.6585267351029</v>
      </c>
      <c r="J93" s="13">
        <f t="shared" si="8"/>
        <v>45936.999899034803</v>
      </c>
      <c r="K93" s="13">
        <f t="shared" si="9"/>
        <v>323405.89586795447</v>
      </c>
      <c r="L93" s="16">
        <f t="shared" si="12"/>
        <v>6.7127535941436358</v>
      </c>
    </row>
    <row r="94" spans="1:12" x14ac:dyDescent="0.2">
      <c r="A94" s="17">
        <v>85</v>
      </c>
      <c r="B94" s="29">
        <v>23</v>
      </c>
      <c r="C94" s="29">
        <v>138</v>
      </c>
      <c r="D94" s="29">
        <v>177</v>
      </c>
      <c r="E94" s="14">
        <v>0.5</v>
      </c>
      <c r="F94" s="15">
        <f t="shared" si="10"/>
        <v>0.14603174603174604</v>
      </c>
      <c r="G94" s="15">
        <f t="shared" si="7"/>
        <v>0.13609467455621302</v>
      </c>
      <c r="H94" s="13">
        <f t="shared" si="13"/>
        <v>43696.170635667251</v>
      </c>
      <c r="I94" s="13">
        <f t="shared" si="11"/>
        <v>5946.8161220138863</v>
      </c>
      <c r="J94" s="13">
        <f t="shared" si="8"/>
        <v>40722.762574660308</v>
      </c>
      <c r="K94" s="13">
        <f t="shared" si="9"/>
        <v>277468.89596891968</v>
      </c>
      <c r="L94" s="16">
        <f t="shared" si="12"/>
        <v>6.3499590909788806</v>
      </c>
    </row>
    <row r="95" spans="1:12" x14ac:dyDescent="0.2">
      <c r="A95" s="17">
        <v>86</v>
      </c>
      <c r="B95" s="29">
        <v>9</v>
      </c>
      <c r="C95" s="29">
        <v>145</v>
      </c>
      <c r="D95" s="29">
        <v>132</v>
      </c>
      <c r="E95" s="14">
        <v>0.5</v>
      </c>
      <c r="F95" s="15">
        <f t="shared" si="10"/>
        <v>6.4981949458483748E-2</v>
      </c>
      <c r="G95" s="15">
        <f t="shared" si="7"/>
        <v>6.2937062937062929E-2</v>
      </c>
      <c r="H95" s="13">
        <f t="shared" si="13"/>
        <v>37749.354513653365</v>
      </c>
      <c r="I95" s="13">
        <f t="shared" si="11"/>
        <v>2375.8335008593026</v>
      </c>
      <c r="J95" s="13">
        <f t="shared" si="8"/>
        <v>36561.437763223708</v>
      </c>
      <c r="K95" s="13">
        <f t="shared" si="9"/>
        <v>236746.13339425935</v>
      </c>
      <c r="L95" s="16">
        <f t="shared" si="12"/>
        <v>6.2715279888728137</v>
      </c>
    </row>
    <row r="96" spans="1:12" x14ac:dyDescent="0.2">
      <c r="A96" s="17">
        <v>87</v>
      </c>
      <c r="B96" s="29">
        <v>17</v>
      </c>
      <c r="C96" s="29">
        <v>136</v>
      </c>
      <c r="D96" s="29">
        <v>130</v>
      </c>
      <c r="E96" s="14">
        <v>0.5</v>
      </c>
      <c r="F96" s="15">
        <f t="shared" si="10"/>
        <v>0.12781954887218044</v>
      </c>
      <c r="G96" s="15">
        <f t="shared" si="7"/>
        <v>0.12014134275618375</v>
      </c>
      <c r="H96" s="13">
        <f t="shared" si="13"/>
        <v>35373.521012794059</v>
      </c>
      <c r="I96" s="13">
        <f t="shared" si="11"/>
        <v>4249.8223124911592</v>
      </c>
      <c r="J96" s="13">
        <f t="shared" si="8"/>
        <v>33248.609856548479</v>
      </c>
      <c r="K96" s="13">
        <f t="shared" si="9"/>
        <v>200184.69563103563</v>
      </c>
      <c r="L96" s="16">
        <f t="shared" si="12"/>
        <v>5.6591679284239733</v>
      </c>
    </row>
    <row r="97" spans="1:12" x14ac:dyDescent="0.2">
      <c r="A97" s="17">
        <v>88</v>
      </c>
      <c r="B97" s="29">
        <v>18</v>
      </c>
      <c r="C97" s="29">
        <v>107</v>
      </c>
      <c r="D97" s="29">
        <v>120</v>
      </c>
      <c r="E97" s="14">
        <v>0.5</v>
      </c>
      <c r="F97" s="15">
        <f t="shared" si="10"/>
        <v>0.15859030837004406</v>
      </c>
      <c r="G97" s="15">
        <f t="shared" si="7"/>
        <v>0.14693877551020409</v>
      </c>
      <c r="H97" s="13">
        <f t="shared" si="13"/>
        <v>31123.698700302899</v>
      </c>
      <c r="I97" s="13">
        <f t="shared" si="11"/>
        <v>4573.2781763710382</v>
      </c>
      <c r="J97" s="13">
        <f t="shared" si="8"/>
        <v>28837.05961211738</v>
      </c>
      <c r="K97" s="13">
        <f t="shared" si="9"/>
        <v>166936.08577448715</v>
      </c>
      <c r="L97" s="16">
        <f t="shared" si="12"/>
        <v>5.363632625477849</v>
      </c>
    </row>
    <row r="98" spans="1:12" x14ac:dyDescent="0.2">
      <c r="A98" s="17">
        <v>89</v>
      </c>
      <c r="B98" s="29">
        <v>16</v>
      </c>
      <c r="C98" s="29">
        <v>84</v>
      </c>
      <c r="D98" s="29">
        <v>86</v>
      </c>
      <c r="E98" s="14">
        <v>0.5</v>
      </c>
      <c r="F98" s="15">
        <f t="shared" si="10"/>
        <v>0.18823529411764706</v>
      </c>
      <c r="G98" s="15">
        <f t="shared" si="7"/>
        <v>0.17204301075268816</v>
      </c>
      <c r="H98" s="13">
        <f t="shared" si="13"/>
        <v>26550.420523931862</v>
      </c>
      <c r="I98" s="13">
        <f t="shared" si="11"/>
        <v>4567.8142836872021</v>
      </c>
      <c r="J98" s="13">
        <f t="shared" si="8"/>
        <v>24266.513382088258</v>
      </c>
      <c r="K98" s="13">
        <f>K99+J98</f>
        <v>138099.02616236976</v>
      </c>
      <c r="L98" s="16">
        <f t="shared" si="12"/>
        <v>5.2013875274740329</v>
      </c>
    </row>
    <row r="99" spans="1:12" x14ac:dyDescent="0.2">
      <c r="A99" s="17">
        <v>90</v>
      </c>
      <c r="B99" s="29">
        <v>11</v>
      </c>
      <c r="C99" s="29">
        <v>73</v>
      </c>
      <c r="D99" s="29">
        <v>73</v>
      </c>
      <c r="E99" s="31">
        <v>0.5</v>
      </c>
      <c r="F99" s="32">
        <f t="shared" si="10"/>
        <v>0.15068493150684931</v>
      </c>
      <c r="G99" s="32">
        <f t="shared" si="7"/>
        <v>0.14012738853503182</v>
      </c>
      <c r="H99" s="33">
        <f t="shared" si="13"/>
        <v>21982.606240244659</v>
      </c>
      <c r="I99" s="33">
        <f t="shared" si="11"/>
        <v>3080.365205639378</v>
      </c>
      <c r="J99" s="33">
        <f t="shared" si="8"/>
        <v>20442.42363742497</v>
      </c>
      <c r="K99" s="33">
        <f t="shared" ref="K99:K108" si="14">K100+J99</f>
        <v>113832.51278028151</v>
      </c>
      <c r="L99" s="18">
        <f t="shared" si="12"/>
        <v>5.178299221494612</v>
      </c>
    </row>
    <row r="100" spans="1:12" x14ac:dyDescent="0.2">
      <c r="A100" s="17">
        <v>91</v>
      </c>
      <c r="B100" s="29">
        <v>6</v>
      </c>
      <c r="C100" s="29">
        <v>63</v>
      </c>
      <c r="D100" s="29">
        <v>65</v>
      </c>
      <c r="E100" s="31">
        <v>0.5</v>
      </c>
      <c r="F100" s="32">
        <f t="shared" si="10"/>
        <v>9.375E-2</v>
      </c>
      <c r="G100" s="32">
        <f t="shared" si="7"/>
        <v>8.9552238805970144E-2</v>
      </c>
      <c r="H100" s="33">
        <f t="shared" si="13"/>
        <v>18902.241034605282</v>
      </c>
      <c r="I100" s="33">
        <f t="shared" si="11"/>
        <v>1692.7380030989805</v>
      </c>
      <c r="J100" s="33">
        <f t="shared" si="8"/>
        <v>18055.872033055792</v>
      </c>
      <c r="K100" s="33">
        <f t="shared" si="14"/>
        <v>93390.089142856537</v>
      </c>
      <c r="L100" s="18">
        <f t="shared" si="12"/>
        <v>4.9406887242566961</v>
      </c>
    </row>
    <row r="101" spans="1:12" x14ac:dyDescent="0.2">
      <c r="A101" s="17">
        <v>92</v>
      </c>
      <c r="B101" s="29">
        <v>5</v>
      </c>
      <c r="C101" s="29">
        <v>43</v>
      </c>
      <c r="D101" s="29">
        <v>55</v>
      </c>
      <c r="E101" s="31">
        <v>0.5</v>
      </c>
      <c r="F101" s="32">
        <f t="shared" si="10"/>
        <v>0.10204081632653061</v>
      </c>
      <c r="G101" s="32">
        <f t="shared" si="7"/>
        <v>9.7087378640776711E-2</v>
      </c>
      <c r="H101" s="33">
        <f t="shared" si="13"/>
        <v>17209.503031506301</v>
      </c>
      <c r="I101" s="33">
        <f t="shared" si="11"/>
        <v>1670.825537039447</v>
      </c>
      <c r="J101" s="33">
        <f t="shared" si="8"/>
        <v>16374.090262986578</v>
      </c>
      <c r="K101" s="33">
        <f t="shared" si="14"/>
        <v>75334.217109800753</v>
      </c>
      <c r="L101" s="18">
        <f t="shared" si="12"/>
        <v>4.3774777791016168</v>
      </c>
    </row>
    <row r="102" spans="1:12" x14ac:dyDescent="0.2">
      <c r="A102" s="17">
        <v>93</v>
      </c>
      <c r="B102" s="29">
        <v>5</v>
      </c>
      <c r="C102" s="29">
        <v>36</v>
      </c>
      <c r="D102" s="29">
        <v>42</v>
      </c>
      <c r="E102" s="31">
        <v>0.5</v>
      </c>
      <c r="F102" s="32">
        <f t="shared" si="10"/>
        <v>0.12820512820512819</v>
      </c>
      <c r="G102" s="32">
        <f t="shared" si="7"/>
        <v>0.12048192771084336</v>
      </c>
      <c r="H102" s="33">
        <f t="shared" si="13"/>
        <v>15538.677494466854</v>
      </c>
      <c r="I102" s="33">
        <f t="shared" si="11"/>
        <v>1872.1298186104641</v>
      </c>
      <c r="J102" s="33">
        <f t="shared" si="8"/>
        <v>14602.612585161622</v>
      </c>
      <c r="K102" s="33">
        <f t="shared" si="14"/>
        <v>58960.126846814179</v>
      </c>
      <c r="L102" s="18">
        <f t="shared" si="12"/>
        <v>3.794410873628673</v>
      </c>
    </row>
    <row r="103" spans="1:12" x14ac:dyDescent="0.2">
      <c r="A103" s="17">
        <v>94</v>
      </c>
      <c r="B103" s="29">
        <v>5</v>
      </c>
      <c r="C103" s="29">
        <v>15</v>
      </c>
      <c r="D103" s="29">
        <v>25</v>
      </c>
      <c r="E103" s="31">
        <v>0.5</v>
      </c>
      <c r="F103" s="32">
        <f t="shared" si="10"/>
        <v>0.25</v>
      </c>
      <c r="G103" s="32">
        <f t="shared" si="7"/>
        <v>0.22222222222222221</v>
      </c>
      <c r="H103" s="33">
        <f t="shared" si="13"/>
        <v>13666.547675856389</v>
      </c>
      <c r="I103" s="33">
        <f t="shared" si="11"/>
        <v>3037.010594634753</v>
      </c>
      <c r="J103" s="33">
        <f t="shared" si="8"/>
        <v>12148.042378539012</v>
      </c>
      <c r="K103" s="33">
        <f t="shared" si="14"/>
        <v>44357.514261652555</v>
      </c>
      <c r="L103" s="18">
        <f t="shared" si="12"/>
        <v>3.2457000343997242</v>
      </c>
    </row>
    <row r="104" spans="1:12" x14ac:dyDescent="0.2">
      <c r="A104" s="17">
        <v>95</v>
      </c>
      <c r="B104" s="10">
        <v>0</v>
      </c>
      <c r="C104" s="29">
        <v>11</v>
      </c>
      <c r="D104" s="29">
        <v>15</v>
      </c>
      <c r="E104" s="31">
        <v>0.5</v>
      </c>
      <c r="F104" s="32">
        <f t="shared" si="10"/>
        <v>0</v>
      </c>
      <c r="G104" s="32">
        <f t="shared" si="7"/>
        <v>0</v>
      </c>
      <c r="H104" s="33">
        <f t="shared" si="13"/>
        <v>10629.537081221635</v>
      </c>
      <c r="I104" s="33">
        <f t="shared" si="11"/>
        <v>0</v>
      </c>
      <c r="J104" s="33">
        <f t="shared" si="8"/>
        <v>10629.537081221635</v>
      </c>
      <c r="K104" s="33">
        <f t="shared" si="14"/>
        <v>32209.471883113547</v>
      </c>
      <c r="L104" s="18">
        <f t="shared" si="12"/>
        <v>3.030185758513932</v>
      </c>
    </row>
    <row r="105" spans="1:12" x14ac:dyDescent="0.2">
      <c r="A105" s="17">
        <v>96</v>
      </c>
      <c r="B105" s="29">
        <v>5</v>
      </c>
      <c r="C105" s="29">
        <v>8</v>
      </c>
      <c r="D105" s="29">
        <v>6</v>
      </c>
      <c r="E105" s="31">
        <v>0.5</v>
      </c>
      <c r="F105" s="32">
        <f t="shared" si="10"/>
        <v>0.7142857142857143</v>
      </c>
      <c r="G105" s="32">
        <f t="shared" si="7"/>
        <v>0.52631578947368418</v>
      </c>
      <c r="H105" s="33">
        <f t="shared" si="13"/>
        <v>10629.537081221635</v>
      </c>
      <c r="I105" s="33">
        <f t="shared" si="11"/>
        <v>5594.4932006429653</v>
      </c>
      <c r="J105" s="33">
        <f t="shared" si="8"/>
        <v>7832.290480900152</v>
      </c>
      <c r="K105" s="33">
        <f t="shared" si="14"/>
        <v>21579.934801891912</v>
      </c>
      <c r="L105" s="18">
        <f t="shared" si="12"/>
        <v>2.030185758513932</v>
      </c>
    </row>
    <row r="106" spans="1:12" x14ac:dyDescent="0.2">
      <c r="A106" s="17">
        <v>97</v>
      </c>
      <c r="B106" s="29">
        <v>1</v>
      </c>
      <c r="C106" s="29">
        <v>9</v>
      </c>
      <c r="D106" s="29">
        <v>7</v>
      </c>
      <c r="E106" s="31">
        <v>0.5</v>
      </c>
      <c r="F106" s="32">
        <f t="shared" si="10"/>
        <v>0.125</v>
      </c>
      <c r="G106" s="32">
        <f t="shared" si="7"/>
        <v>0.11764705882352941</v>
      </c>
      <c r="H106" s="33">
        <f t="shared" si="13"/>
        <v>5035.0438805786698</v>
      </c>
      <c r="I106" s="33">
        <f t="shared" si="11"/>
        <v>592.35810359749053</v>
      </c>
      <c r="J106" s="33">
        <f t="shared" si="8"/>
        <v>4738.8648287799251</v>
      </c>
      <c r="K106" s="33">
        <f t="shared" si="14"/>
        <v>13747.64432099176</v>
      </c>
      <c r="L106" s="18">
        <f t="shared" si="12"/>
        <v>2.7303921568627452</v>
      </c>
    </row>
    <row r="107" spans="1:12" x14ac:dyDescent="0.2">
      <c r="A107" s="17">
        <v>98</v>
      </c>
      <c r="B107" s="29">
        <v>1</v>
      </c>
      <c r="C107" s="29">
        <v>4</v>
      </c>
      <c r="D107" s="29">
        <v>7</v>
      </c>
      <c r="E107" s="31">
        <v>0.5</v>
      </c>
      <c r="F107" s="32">
        <f t="shared" si="10"/>
        <v>0.18181818181818182</v>
      </c>
      <c r="G107" s="32">
        <f t="shared" si="7"/>
        <v>0.16666666666666669</v>
      </c>
      <c r="H107" s="33">
        <f t="shared" si="13"/>
        <v>4442.6857769811795</v>
      </c>
      <c r="I107" s="33">
        <f t="shared" si="11"/>
        <v>740.44762949686333</v>
      </c>
      <c r="J107" s="33">
        <f t="shared" si="8"/>
        <v>4072.4619622327477</v>
      </c>
      <c r="K107" s="33">
        <f t="shared" si="14"/>
        <v>9008.7794922118355</v>
      </c>
      <c r="L107" s="18">
        <f t="shared" si="12"/>
        <v>2.0277777777777777</v>
      </c>
    </row>
    <row r="108" spans="1:12" x14ac:dyDescent="0.2">
      <c r="A108" s="17">
        <v>99</v>
      </c>
      <c r="B108" s="10">
        <v>0</v>
      </c>
      <c r="C108" s="29">
        <v>4</v>
      </c>
      <c r="D108" s="29">
        <v>2</v>
      </c>
      <c r="E108" s="31">
        <v>0.5</v>
      </c>
      <c r="F108" s="32">
        <f t="shared" si="10"/>
        <v>0</v>
      </c>
      <c r="G108" s="32">
        <f t="shared" si="7"/>
        <v>0</v>
      </c>
      <c r="H108" s="33">
        <f t="shared" si="13"/>
        <v>3702.238147484316</v>
      </c>
      <c r="I108" s="33">
        <f t="shared" si="11"/>
        <v>0</v>
      </c>
      <c r="J108" s="33">
        <f t="shared" si="8"/>
        <v>3702.238147484316</v>
      </c>
      <c r="K108" s="33">
        <f t="shared" si="14"/>
        <v>4936.3175299790873</v>
      </c>
      <c r="L108" s="18">
        <f t="shared" si="12"/>
        <v>1.3333333333333333</v>
      </c>
    </row>
    <row r="109" spans="1:12" x14ac:dyDescent="0.2">
      <c r="A109" s="17" t="s">
        <v>24</v>
      </c>
      <c r="B109" s="33">
        <v>2</v>
      </c>
      <c r="C109" s="33">
        <v>6</v>
      </c>
      <c r="D109" s="33">
        <v>6</v>
      </c>
      <c r="E109" s="31"/>
      <c r="F109" s="32">
        <f>B109/((C109+D109)/2)</f>
        <v>0.33333333333333331</v>
      </c>
      <c r="G109" s="32">
        <v>1</v>
      </c>
      <c r="H109" s="33">
        <f>H108-I108</f>
        <v>3702.238147484316</v>
      </c>
      <c r="I109" s="33">
        <f>H109*G109</f>
        <v>3702.238147484316</v>
      </c>
      <c r="J109" s="33">
        <f>H109*F109</f>
        <v>1234.0793824947718</v>
      </c>
      <c r="K109" s="33">
        <f>J109</f>
        <v>1234.0793824947718</v>
      </c>
      <c r="L109" s="18">
        <f>K109/H109</f>
        <v>0.33333333333333331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40909</v>
      </c>
      <c r="D7" s="48">
        <v>41275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29">
        <v>2</v>
      </c>
      <c r="C9" s="29">
        <v>1088</v>
      </c>
      <c r="D9" s="29">
        <v>1027</v>
      </c>
      <c r="E9" s="14">
        <v>0.5</v>
      </c>
      <c r="F9" s="15">
        <f t="shared" ref="F9:F40" si="0">B9/((C9+D9)/2)</f>
        <v>1.8912529550827422E-3</v>
      </c>
      <c r="G9" s="15">
        <f t="shared" ref="G9:G72" si="1">F9/((1+(1-E9)*F9))</f>
        <v>1.8894662257912139E-3</v>
      </c>
      <c r="H9" s="13">
        <v>100000</v>
      </c>
      <c r="I9" s="13">
        <f>H9*G9</f>
        <v>188.9466225791214</v>
      </c>
      <c r="J9" s="13">
        <f t="shared" ref="J9:J72" si="2">H10+I9*E9</f>
        <v>99905.526688710437</v>
      </c>
      <c r="K9" s="13">
        <f t="shared" ref="K9:K72" si="3">K10+J9</f>
        <v>8060036.9808133319</v>
      </c>
      <c r="L9" s="30">
        <f>K9/H9</f>
        <v>80.600369808133323</v>
      </c>
    </row>
    <row r="10" spans="1:13" x14ac:dyDescent="0.2">
      <c r="A10" s="17">
        <v>1</v>
      </c>
      <c r="B10" s="29">
        <v>2</v>
      </c>
      <c r="C10" s="29">
        <v>1079</v>
      </c>
      <c r="D10" s="29">
        <v>1112</v>
      </c>
      <c r="E10" s="14">
        <v>0.5</v>
      </c>
      <c r="F10" s="15">
        <f t="shared" si="0"/>
        <v>1.8256503879507074E-3</v>
      </c>
      <c r="G10" s="15">
        <f t="shared" si="1"/>
        <v>1.823985408116735E-3</v>
      </c>
      <c r="H10" s="13">
        <f>H9-I9</f>
        <v>99811.053377420874</v>
      </c>
      <c r="I10" s="13">
        <f t="shared" ref="I10:I73" si="4">H10*G10</f>
        <v>182.05390492917624</v>
      </c>
      <c r="J10" s="13">
        <f t="shared" si="2"/>
        <v>99720.02642495629</v>
      </c>
      <c r="K10" s="13">
        <f t="shared" si="3"/>
        <v>7960131.4541246211</v>
      </c>
      <c r="L10" s="16">
        <f t="shared" ref="L10:L73" si="5">K10/H10</f>
        <v>79.752003257841096</v>
      </c>
    </row>
    <row r="11" spans="1:13" x14ac:dyDescent="0.2">
      <c r="A11" s="17">
        <v>2</v>
      </c>
      <c r="B11" s="10">
        <v>0</v>
      </c>
      <c r="C11" s="29">
        <v>1089</v>
      </c>
      <c r="D11" s="29">
        <v>1097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99628.999472491705</v>
      </c>
      <c r="I11" s="13">
        <f t="shared" si="4"/>
        <v>0</v>
      </c>
      <c r="J11" s="13">
        <f t="shared" si="2"/>
        <v>99628.999472491705</v>
      </c>
      <c r="K11" s="13">
        <f t="shared" si="3"/>
        <v>7860411.4276996646</v>
      </c>
      <c r="L11" s="16">
        <f t="shared" si="5"/>
        <v>78.896821902441985</v>
      </c>
    </row>
    <row r="12" spans="1:13" x14ac:dyDescent="0.2">
      <c r="A12" s="17">
        <v>3</v>
      </c>
      <c r="B12" s="10">
        <v>0</v>
      </c>
      <c r="C12" s="29">
        <v>1117</v>
      </c>
      <c r="D12" s="29">
        <v>1077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99628.999472491705</v>
      </c>
      <c r="I12" s="13">
        <f t="shared" si="4"/>
        <v>0</v>
      </c>
      <c r="J12" s="13">
        <f t="shared" si="2"/>
        <v>99628.999472491705</v>
      </c>
      <c r="K12" s="13">
        <f t="shared" si="3"/>
        <v>7760782.4282271732</v>
      </c>
      <c r="L12" s="16">
        <f t="shared" si="5"/>
        <v>77.896821902441985</v>
      </c>
    </row>
    <row r="13" spans="1:13" x14ac:dyDescent="0.2">
      <c r="A13" s="17">
        <v>4</v>
      </c>
      <c r="B13" s="10">
        <v>0</v>
      </c>
      <c r="C13" s="29">
        <v>1036</v>
      </c>
      <c r="D13" s="29">
        <v>1106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99628.999472491705</v>
      </c>
      <c r="I13" s="13">
        <f t="shared" si="4"/>
        <v>0</v>
      </c>
      <c r="J13" s="13">
        <f t="shared" si="2"/>
        <v>99628.999472491705</v>
      </c>
      <c r="K13" s="13">
        <f t="shared" si="3"/>
        <v>7661153.4287546817</v>
      </c>
      <c r="L13" s="16">
        <f t="shared" si="5"/>
        <v>76.896821902441985</v>
      </c>
    </row>
    <row r="14" spans="1:13" x14ac:dyDescent="0.2">
      <c r="A14" s="17">
        <v>5</v>
      </c>
      <c r="B14" s="29">
        <v>1</v>
      </c>
      <c r="C14" s="29">
        <v>1028</v>
      </c>
      <c r="D14" s="29">
        <v>1042</v>
      </c>
      <c r="E14" s="14">
        <v>0.5</v>
      </c>
      <c r="F14" s="15">
        <f t="shared" si="0"/>
        <v>9.6618357487922703E-4</v>
      </c>
      <c r="G14" s="15">
        <f t="shared" si="1"/>
        <v>9.6571704490584255E-4</v>
      </c>
      <c r="H14" s="13">
        <f t="shared" si="6"/>
        <v>99628.999472491705</v>
      </c>
      <c r="I14" s="13">
        <f t="shared" si="4"/>
        <v>96.213422957500441</v>
      </c>
      <c r="J14" s="13">
        <f t="shared" si="2"/>
        <v>99580.892761012947</v>
      </c>
      <c r="K14" s="13">
        <f t="shared" si="3"/>
        <v>7561524.4292821903</v>
      </c>
      <c r="L14" s="16">
        <f t="shared" si="5"/>
        <v>75.896821902441999</v>
      </c>
    </row>
    <row r="15" spans="1:13" x14ac:dyDescent="0.2">
      <c r="A15" s="17">
        <v>6</v>
      </c>
      <c r="B15" s="10">
        <v>0</v>
      </c>
      <c r="C15" s="29">
        <v>971</v>
      </c>
      <c r="D15" s="29">
        <v>1019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99532.786049534203</v>
      </c>
      <c r="I15" s="13">
        <f t="shared" si="4"/>
        <v>0</v>
      </c>
      <c r="J15" s="13">
        <f t="shared" si="2"/>
        <v>99532.786049534203</v>
      </c>
      <c r="K15" s="13">
        <f t="shared" si="3"/>
        <v>7461943.5365211777</v>
      </c>
      <c r="L15" s="16">
        <f t="shared" si="5"/>
        <v>74.969704282241366</v>
      </c>
    </row>
    <row r="16" spans="1:13" x14ac:dyDescent="0.2">
      <c r="A16" s="17">
        <v>7</v>
      </c>
      <c r="B16" s="10">
        <v>0</v>
      </c>
      <c r="C16" s="29">
        <v>1020</v>
      </c>
      <c r="D16" s="29">
        <v>964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99532.786049534203</v>
      </c>
      <c r="I16" s="13">
        <f t="shared" si="4"/>
        <v>0</v>
      </c>
      <c r="J16" s="13">
        <f t="shared" si="2"/>
        <v>99532.786049534203</v>
      </c>
      <c r="K16" s="13">
        <f t="shared" si="3"/>
        <v>7362410.7504716432</v>
      </c>
      <c r="L16" s="16">
        <f t="shared" si="5"/>
        <v>73.969704282241366</v>
      </c>
    </row>
    <row r="17" spans="1:12" x14ac:dyDescent="0.2">
      <c r="A17" s="17">
        <v>8</v>
      </c>
      <c r="B17" s="10">
        <v>0</v>
      </c>
      <c r="C17" s="29">
        <v>959</v>
      </c>
      <c r="D17" s="29">
        <v>1019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99532.786049534203</v>
      </c>
      <c r="I17" s="13">
        <f t="shared" si="4"/>
        <v>0</v>
      </c>
      <c r="J17" s="13">
        <f t="shared" si="2"/>
        <v>99532.786049534203</v>
      </c>
      <c r="K17" s="13">
        <f t="shared" si="3"/>
        <v>7262877.9644221086</v>
      </c>
      <c r="L17" s="16">
        <f t="shared" si="5"/>
        <v>72.969704282241352</v>
      </c>
    </row>
    <row r="18" spans="1:12" x14ac:dyDescent="0.2">
      <c r="A18" s="17">
        <v>9</v>
      </c>
      <c r="B18" s="10">
        <v>0</v>
      </c>
      <c r="C18" s="29">
        <v>876</v>
      </c>
      <c r="D18" s="29">
        <v>952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99532.786049534203</v>
      </c>
      <c r="I18" s="13">
        <f t="shared" si="4"/>
        <v>0</v>
      </c>
      <c r="J18" s="13">
        <f t="shared" si="2"/>
        <v>99532.786049534203</v>
      </c>
      <c r="K18" s="13">
        <f t="shared" si="3"/>
        <v>7163345.178372574</v>
      </c>
      <c r="L18" s="16">
        <f t="shared" si="5"/>
        <v>71.969704282241352</v>
      </c>
    </row>
    <row r="19" spans="1:12" x14ac:dyDescent="0.2">
      <c r="A19" s="17">
        <v>10</v>
      </c>
      <c r="B19" s="10">
        <v>0</v>
      </c>
      <c r="C19" s="29">
        <v>864</v>
      </c>
      <c r="D19" s="29">
        <v>863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99532.786049534203</v>
      </c>
      <c r="I19" s="13">
        <f t="shared" si="4"/>
        <v>0</v>
      </c>
      <c r="J19" s="13">
        <f t="shared" si="2"/>
        <v>99532.786049534203</v>
      </c>
      <c r="K19" s="13">
        <f t="shared" si="3"/>
        <v>7063812.3923230395</v>
      </c>
      <c r="L19" s="16">
        <f t="shared" si="5"/>
        <v>70.969704282241352</v>
      </c>
    </row>
    <row r="20" spans="1:12" x14ac:dyDescent="0.2">
      <c r="A20" s="17">
        <v>11</v>
      </c>
      <c r="B20" s="10">
        <v>0</v>
      </c>
      <c r="C20" s="29">
        <v>907</v>
      </c>
      <c r="D20" s="29">
        <v>860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99532.786049534203</v>
      </c>
      <c r="I20" s="13">
        <f t="shared" si="4"/>
        <v>0</v>
      </c>
      <c r="J20" s="13">
        <f t="shared" si="2"/>
        <v>99532.786049534203</v>
      </c>
      <c r="K20" s="13">
        <f t="shared" si="3"/>
        <v>6964279.6062735049</v>
      </c>
      <c r="L20" s="16">
        <f t="shared" si="5"/>
        <v>69.969704282241338</v>
      </c>
    </row>
    <row r="21" spans="1:12" x14ac:dyDescent="0.2">
      <c r="A21" s="17">
        <v>12</v>
      </c>
      <c r="B21" s="10">
        <v>0</v>
      </c>
      <c r="C21" s="29">
        <v>845</v>
      </c>
      <c r="D21" s="29">
        <v>909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99532.786049534203</v>
      </c>
      <c r="I21" s="13">
        <f t="shared" si="4"/>
        <v>0</v>
      </c>
      <c r="J21" s="13">
        <f t="shared" si="2"/>
        <v>99532.786049534203</v>
      </c>
      <c r="K21" s="13">
        <f t="shared" si="3"/>
        <v>6864746.8202239703</v>
      </c>
      <c r="L21" s="16">
        <f t="shared" si="5"/>
        <v>68.969704282241338</v>
      </c>
    </row>
    <row r="22" spans="1:12" x14ac:dyDescent="0.2">
      <c r="A22" s="17">
        <v>13</v>
      </c>
      <c r="B22" s="10">
        <v>0</v>
      </c>
      <c r="C22" s="29">
        <v>856</v>
      </c>
      <c r="D22" s="29">
        <v>855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99532.786049534203</v>
      </c>
      <c r="I22" s="13">
        <f t="shared" si="4"/>
        <v>0</v>
      </c>
      <c r="J22" s="13">
        <f t="shared" si="2"/>
        <v>99532.786049534203</v>
      </c>
      <c r="K22" s="13">
        <f t="shared" si="3"/>
        <v>6765214.0341744358</v>
      </c>
      <c r="L22" s="16">
        <f t="shared" si="5"/>
        <v>67.969704282241338</v>
      </c>
    </row>
    <row r="23" spans="1:12" x14ac:dyDescent="0.2">
      <c r="A23" s="17">
        <v>14</v>
      </c>
      <c r="B23" s="10">
        <v>0</v>
      </c>
      <c r="C23" s="29">
        <v>793</v>
      </c>
      <c r="D23" s="29">
        <v>847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99532.786049534203</v>
      </c>
      <c r="I23" s="13">
        <f t="shared" si="4"/>
        <v>0</v>
      </c>
      <c r="J23" s="13">
        <f t="shared" si="2"/>
        <v>99532.786049534203</v>
      </c>
      <c r="K23" s="13">
        <f t="shared" si="3"/>
        <v>6665681.2481249012</v>
      </c>
      <c r="L23" s="16">
        <f t="shared" si="5"/>
        <v>66.969704282241338</v>
      </c>
    </row>
    <row r="24" spans="1:12" x14ac:dyDescent="0.2">
      <c r="A24" s="17">
        <v>15</v>
      </c>
      <c r="B24" s="10">
        <v>0</v>
      </c>
      <c r="C24" s="29">
        <v>897</v>
      </c>
      <c r="D24" s="29">
        <v>797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99532.786049534203</v>
      </c>
      <c r="I24" s="13">
        <f t="shared" si="4"/>
        <v>0</v>
      </c>
      <c r="J24" s="13">
        <f t="shared" si="2"/>
        <v>99532.786049534203</v>
      </c>
      <c r="K24" s="13">
        <f t="shared" si="3"/>
        <v>6566148.4620753666</v>
      </c>
      <c r="L24" s="16">
        <f t="shared" si="5"/>
        <v>65.969704282241324</v>
      </c>
    </row>
    <row r="25" spans="1:12" x14ac:dyDescent="0.2">
      <c r="A25" s="17">
        <v>16</v>
      </c>
      <c r="B25" s="10">
        <v>0</v>
      </c>
      <c r="C25" s="29">
        <v>843</v>
      </c>
      <c r="D25" s="29">
        <v>881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99532.786049534203</v>
      </c>
      <c r="I25" s="13">
        <f t="shared" si="4"/>
        <v>0</v>
      </c>
      <c r="J25" s="13">
        <f t="shared" si="2"/>
        <v>99532.786049534203</v>
      </c>
      <c r="K25" s="13">
        <f t="shared" si="3"/>
        <v>6466615.6760258321</v>
      </c>
      <c r="L25" s="16">
        <f t="shared" si="5"/>
        <v>64.969704282241324</v>
      </c>
    </row>
    <row r="26" spans="1:12" x14ac:dyDescent="0.2">
      <c r="A26" s="17">
        <v>17</v>
      </c>
      <c r="B26" s="10">
        <v>0</v>
      </c>
      <c r="C26" s="29">
        <v>890</v>
      </c>
      <c r="D26" s="29">
        <v>847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99532.786049534203</v>
      </c>
      <c r="I26" s="13">
        <f t="shared" si="4"/>
        <v>0</v>
      </c>
      <c r="J26" s="13">
        <f t="shared" si="2"/>
        <v>99532.786049534203</v>
      </c>
      <c r="K26" s="13">
        <f t="shared" si="3"/>
        <v>6367082.8899762975</v>
      </c>
      <c r="L26" s="16">
        <f t="shared" si="5"/>
        <v>63.969704282241324</v>
      </c>
    </row>
    <row r="27" spans="1:12" x14ac:dyDescent="0.2">
      <c r="A27" s="17">
        <v>18</v>
      </c>
      <c r="B27" s="10">
        <v>0</v>
      </c>
      <c r="C27" s="29">
        <v>977</v>
      </c>
      <c r="D27" s="29">
        <v>886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99532.786049534203</v>
      </c>
      <c r="I27" s="13">
        <f t="shared" si="4"/>
        <v>0</v>
      </c>
      <c r="J27" s="13">
        <f t="shared" si="2"/>
        <v>99532.786049534203</v>
      </c>
      <c r="K27" s="13">
        <f t="shared" si="3"/>
        <v>6267550.1039267629</v>
      </c>
      <c r="L27" s="16">
        <f t="shared" si="5"/>
        <v>62.969704282241317</v>
      </c>
    </row>
    <row r="28" spans="1:12" x14ac:dyDescent="0.2">
      <c r="A28" s="17">
        <v>19</v>
      </c>
      <c r="B28" s="10">
        <v>0</v>
      </c>
      <c r="C28" s="29">
        <v>1043</v>
      </c>
      <c r="D28" s="29">
        <v>971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99532.786049534203</v>
      </c>
      <c r="I28" s="13">
        <f t="shared" si="4"/>
        <v>0</v>
      </c>
      <c r="J28" s="13">
        <f t="shared" si="2"/>
        <v>99532.786049534203</v>
      </c>
      <c r="K28" s="13">
        <f t="shared" si="3"/>
        <v>6168017.3178772284</v>
      </c>
      <c r="L28" s="16">
        <f t="shared" si="5"/>
        <v>61.969704282241317</v>
      </c>
    </row>
    <row r="29" spans="1:12" x14ac:dyDescent="0.2">
      <c r="A29" s="17">
        <v>20</v>
      </c>
      <c r="B29" s="10">
        <v>0</v>
      </c>
      <c r="C29" s="29">
        <v>1099</v>
      </c>
      <c r="D29" s="29">
        <v>1048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99532.786049534203</v>
      </c>
      <c r="I29" s="13">
        <f t="shared" si="4"/>
        <v>0</v>
      </c>
      <c r="J29" s="13">
        <f t="shared" si="2"/>
        <v>99532.786049534203</v>
      </c>
      <c r="K29" s="13">
        <f t="shared" si="3"/>
        <v>6068484.5318276938</v>
      </c>
      <c r="L29" s="16">
        <f t="shared" si="5"/>
        <v>60.96970428224131</v>
      </c>
    </row>
    <row r="30" spans="1:12" x14ac:dyDescent="0.2">
      <c r="A30" s="17">
        <v>21</v>
      </c>
      <c r="B30" s="29">
        <v>1</v>
      </c>
      <c r="C30" s="29">
        <v>1087</v>
      </c>
      <c r="D30" s="29">
        <v>1096</v>
      </c>
      <c r="E30" s="14">
        <v>0.5</v>
      </c>
      <c r="F30" s="15">
        <f t="shared" si="0"/>
        <v>9.1617040769583142E-4</v>
      </c>
      <c r="G30" s="15">
        <f t="shared" si="1"/>
        <v>9.1575091575091586E-4</v>
      </c>
      <c r="H30" s="13">
        <f t="shared" si="6"/>
        <v>99532.786049534203</v>
      </c>
      <c r="I30" s="13">
        <f t="shared" si="4"/>
        <v>91.147239972100934</v>
      </c>
      <c r="J30" s="13">
        <f t="shared" si="2"/>
        <v>99487.212429548163</v>
      </c>
      <c r="K30" s="13">
        <f t="shared" si="3"/>
        <v>5968951.7457781592</v>
      </c>
      <c r="L30" s="16">
        <f t="shared" si="5"/>
        <v>59.96970428224131</v>
      </c>
    </row>
    <row r="31" spans="1:12" x14ac:dyDescent="0.2">
      <c r="A31" s="17">
        <v>22</v>
      </c>
      <c r="B31" s="10">
        <v>0</v>
      </c>
      <c r="C31" s="29">
        <v>1213</v>
      </c>
      <c r="D31" s="29">
        <v>1094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99441.638809562108</v>
      </c>
      <c r="I31" s="13">
        <f t="shared" si="4"/>
        <v>0</v>
      </c>
      <c r="J31" s="13">
        <f t="shared" si="2"/>
        <v>99441.638809562108</v>
      </c>
      <c r="K31" s="13">
        <f t="shared" si="3"/>
        <v>5869464.5333486106</v>
      </c>
      <c r="L31" s="16">
        <f t="shared" si="5"/>
        <v>59.024213635387262</v>
      </c>
    </row>
    <row r="32" spans="1:12" x14ac:dyDescent="0.2">
      <c r="A32" s="17">
        <v>23</v>
      </c>
      <c r="B32" s="10">
        <v>0</v>
      </c>
      <c r="C32" s="29">
        <v>1268</v>
      </c>
      <c r="D32" s="29">
        <v>1197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99441.638809562108</v>
      </c>
      <c r="I32" s="13">
        <f t="shared" si="4"/>
        <v>0</v>
      </c>
      <c r="J32" s="13">
        <f t="shared" si="2"/>
        <v>99441.638809562108</v>
      </c>
      <c r="K32" s="13">
        <f t="shared" si="3"/>
        <v>5770022.8945390489</v>
      </c>
      <c r="L32" s="16">
        <f t="shared" si="5"/>
        <v>58.024213635387262</v>
      </c>
    </row>
    <row r="33" spans="1:12" x14ac:dyDescent="0.2">
      <c r="A33" s="17">
        <v>24</v>
      </c>
      <c r="B33" s="29">
        <v>1</v>
      </c>
      <c r="C33" s="29">
        <v>1432</v>
      </c>
      <c r="D33" s="29">
        <v>1279</v>
      </c>
      <c r="E33" s="14">
        <v>0.5</v>
      </c>
      <c r="F33" s="15">
        <f t="shared" si="0"/>
        <v>7.377351530800443E-4</v>
      </c>
      <c r="G33" s="15">
        <f t="shared" si="1"/>
        <v>7.3746312684365781E-4</v>
      </c>
      <c r="H33" s="13">
        <f t="shared" si="6"/>
        <v>99441.638809562108</v>
      </c>
      <c r="I33" s="13">
        <f t="shared" si="4"/>
        <v>73.334541894957312</v>
      </c>
      <c r="J33" s="13">
        <f t="shared" si="2"/>
        <v>99404.971538614627</v>
      </c>
      <c r="K33" s="13">
        <f t="shared" si="3"/>
        <v>5670581.2557294872</v>
      </c>
      <c r="L33" s="16">
        <f t="shared" si="5"/>
        <v>57.02421363538727</v>
      </c>
    </row>
    <row r="34" spans="1:12" x14ac:dyDescent="0.2">
      <c r="A34" s="17">
        <v>25</v>
      </c>
      <c r="B34" s="29">
        <v>1</v>
      </c>
      <c r="C34" s="29">
        <v>1560</v>
      </c>
      <c r="D34" s="29">
        <v>1421</v>
      </c>
      <c r="E34" s="14">
        <v>0.5</v>
      </c>
      <c r="F34" s="15">
        <f t="shared" si="0"/>
        <v>6.7091580006709158E-4</v>
      </c>
      <c r="G34" s="15">
        <f t="shared" si="1"/>
        <v>6.7069081153588194E-4</v>
      </c>
      <c r="H34" s="13">
        <f t="shared" si="6"/>
        <v>99368.304267667147</v>
      </c>
      <c r="I34" s="13">
        <f t="shared" si="4"/>
        <v>66.645408630226115</v>
      </c>
      <c r="J34" s="13">
        <f t="shared" si="2"/>
        <v>99334.981563352034</v>
      </c>
      <c r="K34" s="13">
        <f t="shared" si="3"/>
        <v>5571176.2841908727</v>
      </c>
      <c r="L34" s="16">
        <f t="shared" si="5"/>
        <v>56.065928922203057</v>
      </c>
    </row>
    <row r="35" spans="1:12" x14ac:dyDescent="0.2">
      <c r="A35" s="17">
        <v>26</v>
      </c>
      <c r="B35" s="10">
        <v>0</v>
      </c>
      <c r="C35" s="29">
        <v>1692</v>
      </c>
      <c r="D35" s="29">
        <v>1526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99301.658859036921</v>
      </c>
      <c r="I35" s="13">
        <f t="shared" si="4"/>
        <v>0</v>
      </c>
      <c r="J35" s="13">
        <f t="shared" si="2"/>
        <v>99301.658859036921</v>
      </c>
      <c r="K35" s="13">
        <f t="shared" si="3"/>
        <v>5471841.3026275206</v>
      </c>
      <c r="L35" s="16">
        <f t="shared" si="5"/>
        <v>55.103221491949498</v>
      </c>
    </row>
    <row r="36" spans="1:12" x14ac:dyDescent="0.2">
      <c r="A36" s="17">
        <v>27</v>
      </c>
      <c r="B36" s="10">
        <v>0</v>
      </c>
      <c r="C36" s="29">
        <v>1684</v>
      </c>
      <c r="D36" s="29">
        <v>1667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99301.658859036921</v>
      </c>
      <c r="I36" s="13">
        <f t="shared" si="4"/>
        <v>0</v>
      </c>
      <c r="J36" s="13">
        <f t="shared" si="2"/>
        <v>99301.658859036921</v>
      </c>
      <c r="K36" s="13">
        <f t="shared" si="3"/>
        <v>5372539.6437684838</v>
      </c>
      <c r="L36" s="16">
        <f t="shared" si="5"/>
        <v>54.103221491949498</v>
      </c>
    </row>
    <row r="37" spans="1:12" x14ac:dyDescent="0.2">
      <c r="A37" s="17">
        <v>28</v>
      </c>
      <c r="B37" s="10">
        <v>0</v>
      </c>
      <c r="C37" s="29">
        <v>1783</v>
      </c>
      <c r="D37" s="29">
        <v>1676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99301.658859036921</v>
      </c>
      <c r="I37" s="13">
        <f t="shared" si="4"/>
        <v>0</v>
      </c>
      <c r="J37" s="13">
        <f t="shared" si="2"/>
        <v>99301.658859036921</v>
      </c>
      <c r="K37" s="13">
        <f t="shared" si="3"/>
        <v>5273237.9849094469</v>
      </c>
      <c r="L37" s="16">
        <f t="shared" si="5"/>
        <v>53.103221491949498</v>
      </c>
    </row>
    <row r="38" spans="1:12" x14ac:dyDescent="0.2">
      <c r="A38" s="17">
        <v>29</v>
      </c>
      <c r="B38" s="29">
        <v>1</v>
      </c>
      <c r="C38" s="29">
        <v>1965</v>
      </c>
      <c r="D38" s="29">
        <v>1767</v>
      </c>
      <c r="E38" s="14">
        <v>0.5</v>
      </c>
      <c r="F38" s="15">
        <f t="shared" si="0"/>
        <v>5.3590568060021436E-4</v>
      </c>
      <c r="G38" s="15">
        <f t="shared" si="1"/>
        <v>5.3576212161800165E-4</v>
      </c>
      <c r="H38" s="13">
        <f t="shared" si="6"/>
        <v>99301.658859036921</v>
      </c>
      <c r="I38" s="13">
        <f t="shared" si="4"/>
        <v>53.202067430504648</v>
      </c>
      <c r="J38" s="13">
        <f t="shared" si="2"/>
        <v>99275.057825321666</v>
      </c>
      <c r="K38" s="13">
        <f t="shared" si="3"/>
        <v>5173936.32605041</v>
      </c>
      <c r="L38" s="16">
        <f t="shared" si="5"/>
        <v>52.103221491949498</v>
      </c>
    </row>
    <row r="39" spans="1:12" x14ac:dyDescent="0.2">
      <c r="A39" s="17">
        <v>30</v>
      </c>
      <c r="B39" s="10">
        <v>0</v>
      </c>
      <c r="C39" s="29">
        <v>2088</v>
      </c>
      <c r="D39" s="29">
        <v>1891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99248.456791606412</v>
      </c>
      <c r="I39" s="13">
        <f t="shared" si="4"/>
        <v>0</v>
      </c>
      <c r="J39" s="13">
        <f t="shared" si="2"/>
        <v>99248.456791606412</v>
      </c>
      <c r="K39" s="13">
        <f t="shared" si="3"/>
        <v>5074661.2682250887</v>
      </c>
      <c r="L39" s="16">
        <f t="shared" si="5"/>
        <v>51.130883363561381</v>
      </c>
    </row>
    <row r="40" spans="1:12" x14ac:dyDescent="0.2">
      <c r="A40" s="17">
        <v>31</v>
      </c>
      <c r="B40" s="10">
        <v>0</v>
      </c>
      <c r="C40" s="29">
        <v>2154</v>
      </c>
      <c r="D40" s="29">
        <v>2081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99248.456791606412</v>
      </c>
      <c r="I40" s="13">
        <f t="shared" si="4"/>
        <v>0</v>
      </c>
      <c r="J40" s="13">
        <f t="shared" si="2"/>
        <v>99248.456791606412</v>
      </c>
      <c r="K40" s="13">
        <f t="shared" si="3"/>
        <v>4975412.811433482</v>
      </c>
      <c r="L40" s="16">
        <f t="shared" si="5"/>
        <v>50.130883363561374</v>
      </c>
    </row>
    <row r="41" spans="1:12" x14ac:dyDescent="0.2">
      <c r="A41" s="17">
        <v>32</v>
      </c>
      <c r="B41" s="10">
        <v>0</v>
      </c>
      <c r="C41" s="29">
        <v>2217</v>
      </c>
      <c r="D41" s="29">
        <v>2130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99248.456791606412</v>
      </c>
      <c r="I41" s="13">
        <f t="shared" si="4"/>
        <v>0</v>
      </c>
      <c r="J41" s="13">
        <f t="shared" si="2"/>
        <v>99248.456791606412</v>
      </c>
      <c r="K41" s="13">
        <f t="shared" si="3"/>
        <v>4876164.3546418753</v>
      </c>
      <c r="L41" s="16">
        <f t="shared" si="5"/>
        <v>49.130883363561374</v>
      </c>
    </row>
    <row r="42" spans="1:12" x14ac:dyDescent="0.2">
      <c r="A42" s="17">
        <v>33</v>
      </c>
      <c r="B42" s="10">
        <v>0</v>
      </c>
      <c r="C42" s="29">
        <v>2219</v>
      </c>
      <c r="D42" s="29">
        <v>2177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99248.456791606412</v>
      </c>
      <c r="I42" s="13">
        <f t="shared" si="4"/>
        <v>0</v>
      </c>
      <c r="J42" s="13">
        <f t="shared" si="2"/>
        <v>99248.456791606412</v>
      </c>
      <c r="K42" s="13">
        <f t="shared" si="3"/>
        <v>4776915.8978502685</v>
      </c>
      <c r="L42" s="16">
        <f t="shared" si="5"/>
        <v>48.130883363561374</v>
      </c>
    </row>
    <row r="43" spans="1:12" x14ac:dyDescent="0.2">
      <c r="A43" s="17">
        <v>34</v>
      </c>
      <c r="B43" s="29">
        <v>1</v>
      </c>
      <c r="C43" s="29">
        <v>2166</v>
      </c>
      <c r="D43" s="29">
        <v>2222</v>
      </c>
      <c r="E43" s="14">
        <v>0.5</v>
      </c>
      <c r="F43" s="15">
        <f t="shared" si="7"/>
        <v>4.5578851412944393E-4</v>
      </c>
      <c r="G43" s="15">
        <f t="shared" si="1"/>
        <v>4.5568466621098193E-4</v>
      </c>
      <c r="H43" s="13">
        <f t="shared" si="6"/>
        <v>99248.456791606412</v>
      </c>
      <c r="I43" s="13">
        <f t="shared" si="4"/>
        <v>45.225999905038229</v>
      </c>
      <c r="J43" s="13">
        <f t="shared" si="2"/>
        <v>99225.843791653882</v>
      </c>
      <c r="K43" s="13">
        <f t="shared" si="3"/>
        <v>4677667.4410586618</v>
      </c>
      <c r="L43" s="16">
        <f t="shared" si="5"/>
        <v>47.130883363561367</v>
      </c>
    </row>
    <row r="44" spans="1:12" x14ac:dyDescent="0.2">
      <c r="A44" s="17">
        <v>35</v>
      </c>
      <c r="B44" s="29">
        <v>1</v>
      </c>
      <c r="C44" s="29">
        <v>2207</v>
      </c>
      <c r="D44" s="29">
        <v>2177</v>
      </c>
      <c r="E44" s="14">
        <v>0.5</v>
      </c>
      <c r="F44" s="15">
        <f t="shared" si="7"/>
        <v>4.5620437956204378E-4</v>
      </c>
      <c r="G44" s="15">
        <f t="shared" si="1"/>
        <v>4.5610034207525655E-4</v>
      </c>
      <c r="H44" s="13">
        <f t="shared" si="6"/>
        <v>99203.230791701368</v>
      </c>
      <c r="I44" s="13">
        <f t="shared" si="4"/>
        <v>45.246627499065617</v>
      </c>
      <c r="J44" s="13">
        <f t="shared" si="2"/>
        <v>99180.607477951839</v>
      </c>
      <c r="K44" s="13">
        <f t="shared" si="3"/>
        <v>4578441.5972670075</v>
      </c>
      <c r="L44" s="16">
        <f t="shared" si="5"/>
        <v>46.15214202933003</v>
      </c>
    </row>
    <row r="45" spans="1:12" x14ac:dyDescent="0.2">
      <c r="A45" s="17">
        <v>36</v>
      </c>
      <c r="B45" s="29">
        <v>2</v>
      </c>
      <c r="C45" s="29">
        <v>2116</v>
      </c>
      <c r="D45" s="29">
        <v>2193</v>
      </c>
      <c r="E45" s="14">
        <v>0.5</v>
      </c>
      <c r="F45" s="15">
        <f t="shared" si="7"/>
        <v>9.2828962636342543E-4</v>
      </c>
      <c r="G45" s="15">
        <f t="shared" si="1"/>
        <v>9.2785896543725363E-4</v>
      </c>
      <c r="H45" s="13">
        <f t="shared" si="6"/>
        <v>99157.984164202309</v>
      </c>
      <c r="I45" s="13">
        <f t="shared" si="4"/>
        <v>92.004624601440327</v>
      </c>
      <c r="J45" s="13">
        <f t="shared" si="2"/>
        <v>99111.981851901597</v>
      </c>
      <c r="K45" s="13">
        <f t="shared" si="3"/>
        <v>4479260.9897890557</v>
      </c>
      <c r="L45" s="16">
        <f t="shared" si="5"/>
        <v>45.172973488161567</v>
      </c>
    </row>
    <row r="46" spans="1:12" x14ac:dyDescent="0.2">
      <c r="A46" s="17">
        <v>37</v>
      </c>
      <c r="B46" s="10">
        <v>0</v>
      </c>
      <c r="C46" s="29">
        <v>1995</v>
      </c>
      <c r="D46" s="29">
        <v>2102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99065.97953960087</v>
      </c>
      <c r="I46" s="13">
        <f t="shared" si="4"/>
        <v>0</v>
      </c>
      <c r="J46" s="13">
        <f t="shared" si="2"/>
        <v>99065.97953960087</v>
      </c>
      <c r="K46" s="13">
        <f t="shared" si="3"/>
        <v>4380149.0079371538</v>
      </c>
      <c r="L46" s="16">
        <f t="shared" si="5"/>
        <v>44.214462202801137</v>
      </c>
    </row>
    <row r="47" spans="1:12" x14ac:dyDescent="0.2">
      <c r="A47" s="17">
        <v>38</v>
      </c>
      <c r="B47" s="29">
        <v>1</v>
      </c>
      <c r="C47" s="29">
        <v>1791</v>
      </c>
      <c r="D47" s="29">
        <v>1950</v>
      </c>
      <c r="E47" s="14">
        <v>0.5</v>
      </c>
      <c r="F47" s="15">
        <f t="shared" si="7"/>
        <v>5.3461641272387062E-4</v>
      </c>
      <c r="G47" s="15">
        <f t="shared" si="1"/>
        <v>5.3447354355959376E-4</v>
      </c>
      <c r="H47" s="13">
        <f t="shared" si="6"/>
        <v>99065.97953960087</v>
      </c>
      <c r="I47" s="13">
        <f t="shared" si="4"/>
        <v>52.948145130732691</v>
      </c>
      <c r="J47" s="13">
        <f t="shared" si="2"/>
        <v>99039.505467035502</v>
      </c>
      <c r="K47" s="13">
        <f t="shared" si="3"/>
        <v>4281083.0283975527</v>
      </c>
      <c r="L47" s="16">
        <f t="shared" si="5"/>
        <v>43.214462202801137</v>
      </c>
    </row>
    <row r="48" spans="1:12" x14ac:dyDescent="0.2">
      <c r="A48" s="17">
        <v>39</v>
      </c>
      <c r="B48" s="10">
        <v>0</v>
      </c>
      <c r="C48" s="29">
        <v>1689</v>
      </c>
      <c r="D48" s="29">
        <v>1773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99013.031394470134</v>
      </c>
      <c r="I48" s="13">
        <f t="shared" si="4"/>
        <v>0</v>
      </c>
      <c r="J48" s="13">
        <f t="shared" si="2"/>
        <v>99013.031394470134</v>
      </c>
      <c r="K48" s="13">
        <f t="shared" si="3"/>
        <v>4182043.5229305169</v>
      </c>
      <c r="L48" s="16">
        <f t="shared" si="5"/>
        <v>42.23730416119836</v>
      </c>
    </row>
    <row r="49" spans="1:12" x14ac:dyDescent="0.2">
      <c r="A49" s="17">
        <v>40</v>
      </c>
      <c r="B49" s="29">
        <v>2</v>
      </c>
      <c r="C49" s="29">
        <v>1606</v>
      </c>
      <c r="D49" s="29">
        <v>1672</v>
      </c>
      <c r="E49" s="14">
        <v>0.5</v>
      </c>
      <c r="F49" s="15">
        <f t="shared" si="7"/>
        <v>1.2202562538133007E-3</v>
      </c>
      <c r="G49" s="15">
        <f t="shared" si="1"/>
        <v>1.2195121951219512E-3</v>
      </c>
      <c r="H49" s="13">
        <f t="shared" si="6"/>
        <v>99013.031394470134</v>
      </c>
      <c r="I49" s="13">
        <f t="shared" si="4"/>
        <v>120.74759926154894</v>
      </c>
      <c r="J49" s="13">
        <f t="shared" si="2"/>
        <v>98952.657594839358</v>
      </c>
      <c r="K49" s="13">
        <f t="shared" si="3"/>
        <v>4083030.4915360468</v>
      </c>
      <c r="L49" s="16">
        <f t="shared" si="5"/>
        <v>41.23730416119836</v>
      </c>
    </row>
    <row r="50" spans="1:12" x14ac:dyDescent="0.2">
      <c r="A50" s="17">
        <v>41</v>
      </c>
      <c r="B50" s="10">
        <v>0</v>
      </c>
      <c r="C50" s="29">
        <v>1540</v>
      </c>
      <c r="D50" s="29">
        <v>1574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98892.283795208583</v>
      </c>
      <c r="I50" s="13">
        <f t="shared" si="4"/>
        <v>0</v>
      </c>
      <c r="J50" s="13">
        <f t="shared" si="2"/>
        <v>98892.283795208583</v>
      </c>
      <c r="K50" s="13">
        <f t="shared" si="3"/>
        <v>3984077.8339412073</v>
      </c>
      <c r="L50" s="16">
        <f t="shared" si="5"/>
        <v>40.287044459319475</v>
      </c>
    </row>
    <row r="51" spans="1:12" x14ac:dyDescent="0.2">
      <c r="A51" s="17">
        <v>42</v>
      </c>
      <c r="B51" s="29">
        <v>2</v>
      </c>
      <c r="C51" s="29">
        <v>1426</v>
      </c>
      <c r="D51" s="29">
        <v>1524</v>
      </c>
      <c r="E51" s="14">
        <v>0.5</v>
      </c>
      <c r="F51" s="15">
        <f t="shared" si="7"/>
        <v>1.3559322033898306E-3</v>
      </c>
      <c r="G51" s="15">
        <f t="shared" si="1"/>
        <v>1.3550135501355014E-3</v>
      </c>
      <c r="H51" s="13">
        <f t="shared" si="6"/>
        <v>98892.283795208583</v>
      </c>
      <c r="I51" s="13">
        <f t="shared" si="4"/>
        <v>134.0003845463531</v>
      </c>
      <c r="J51" s="13">
        <f t="shared" si="2"/>
        <v>98825.283602935408</v>
      </c>
      <c r="K51" s="13">
        <f t="shared" si="3"/>
        <v>3885185.5501459986</v>
      </c>
      <c r="L51" s="16">
        <f t="shared" si="5"/>
        <v>39.287044459319475</v>
      </c>
    </row>
    <row r="52" spans="1:12" x14ac:dyDescent="0.2">
      <c r="A52" s="17">
        <v>43</v>
      </c>
      <c r="B52" s="29">
        <v>1</v>
      </c>
      <c r="C52" s="29">
        <v>1446</v>
      </c>
      <c r="D52" s="29">
        <v>1410</v>
      </c>
      <c r="E52" s="14">
        <v>0.5</v>
      </c>
      <c r="F52" s="15">
        <f t="shared" si="7"/>
        <v>7.0028011204481793E-4</v>
      </c>
      <c r="G52" s="15">
        <f t="shared" si="1"/>
        <v>7.0003500175008749E-4</v>
      </c>
      <c r="H52" s="13">
        <f t="shared" si="6"/>
        <v>98758.283410662232</v>
      </c>
      <c r="I52" s="13">
        <f t="shared" si="4"/>
        <v>69.134255100218567</v>
      </c>
      <c r="J52" s="13">
        <f t="shared" si="2"/>
        <v>98723.716283112124</v>
      </c>
      <c r="K52" s="13">
        <f t="shared" si="3"/>
        <v>3786360.2665430633</v>
      </c>
      <c r="L52" s="16">
        <f t="shared" si="5"/>
        <v>38.339672742167942</v>
      </c>
    </row>
    <row r="53" spans="1:12" x14ac:dyDescent="0.2">
      <c r="A53" s="17">
        <v>44</v>
      </c>
      <c r="B53" s="29">
        <v>3</v>
      </c>
      <c r="C53" s="29">
        <v>1369</v>
      </c>
      <c r="D53" s="29">
        <v>1426</v>
      </c>
      <c r="E53" s="14">
        <v>0.5</v>
      </c>
      <c r="F53" s="15">
        <f t="shared" si="7"/>
        <v>2.1466905187835419E-3</v>
      </c>
      <c r="G53" s="15">
        <f t="shared" si="1"/>
        <v>2.1443888491779841E-3</v>
      </c>
      <c r="H53" s="13">
        <f t="shared" si="6"/>
        <v>98689.149155562016</v>
      </c>
      <c r="I53" s="13">
        <f t="shared" si="4"/>
        <v>211.62791098405006</v>
      </c>
      <c r="J53" s="13">
        <f t="shared" si="2"/>
        <v>98583.335200069982</v>
      </c>
      <c r="K53" s="13">
        <f t="shared" si="3"/>
        <v>3687636.550259951</v>
      </c>
      <c r="L53" s="16">
        <f t="shared" si="5"/>
        <v>37.366180393826198</v>
      </c>
    </row>
    <row r="54" spans="1:12" x14ac:dyDescent="0.2">
      <c r="A54" s="17">
        <v>45</v>
      </c>
      <c r="B54" s="29">
        <v>3</v>
      </c>
      <c r="C54" s="29">
        <v>1392</v>
      </c>
      <c r="D54" s="29">
        <v>1361</v>
      </c>
      <c r="E54" s="14">
        <v>0.5</v>
      </c>
      <c r="F54" s="15">
        <f t="shared" si="7"/>
        <v>2.179440610243371E-3</v>
      </c>
      <c r="G54" s="15">
        <f t="shared" si="1"/>
        <v>2.1770682148040642E-3</v>
      </c>
      <c r="H54" s="13">
        <f t="shared" si="6"/>
        <v>98477.521244577962</v>
      </c>
      <c r="I54" s="13">
        <f t="shared" si="4"/>
        <v>214.39228137426264</v>
      </c>
      <c r="J54" s="13">
        <f t="shared" si="2"/>
        <v>98370.32510389082</v>
      </c>
      <c r="K54" s="13">
        <f t="shared" si="3"/>
        <v>3589053.2150598811</v>
      </c>
      <c r="L54" s="16">
        <f t="shared" si="5"/>
        <v>36.445405709858782</v>
      </c>
    </row>
    <row r="55" spans="1:12" x14ac:dyDescent="0.2">
      <c r="A55" s="17">
        <v>46</v>
      </c>
      <c r="B55" s="29">
        <v>1</v>
      </c>
      <c r="C55" s="29">
        <v>1345</v>
      </c>
      <c r="D55" s="29">
        <v>1376</v>
      </c>
      <c r="E55" s="14">
        <v>0.5</v>
      </c>
      <c r="F55" s="15">
        <f t="shared" si="7"/>
        <v>7.3502388827636903E-4</v>
      </c>
      <c r="G55" s="15">
        <f t="shared" si="1"/>
        <v>7.3475385745775171E-4</v>
      </c>
      <c r="H55" s="13">
        <f t="shared" si="6"/>
        <v>98263.128963203693</v>
      </c>
      <c r="I55" s="13">
        <f t="shared" si="4"/>
        <v>72.199213051582447</v>
      </c>
      <c r="J55" s="13">
        <f t="shared" si="2"/>
        <v>98227.0293566779</v>
      </c>
      <c r="K55" s="13">
        <f t="shared" si="3"/>
        <v>3490682.8899559905</v>
      </c>
      <c r="L55" s="16">
        <f t="shared" si="5"/>
        <v>35.523832049589387</v>
      </c>
    </row>
    <row r="56" spans="1:12" x14ac:dyDescent="0.2">
      <c r="A56" s="17">
        <v>47</v>
      </c>
      <c r="B56" s="29">
        <v>4</v>
      </c>
      <c r="C56" s="29">
        <v>1383</v>
      </c>
      <c r="D56" s="29">
        <v>1330</v>
      </c>
      <c r="E56" s="14">
        <v>0.5</v>
      </c>
      <c r="F56" s="15">
        <f t="shared" si="7"/>
        <v>2.9487652045705861E-3</v>
      </c>
      <c r="G56" s="15">
        <f t="shared" si="1"/>
        <v>2.9444239970555755E-3</v>
      </c>
      <c r="H56" s="13">
        <f t="shared" si="6"/>
        <v>98190.929750152107</v>
      </c>
      <c r="I56" s="13">
        <f t="shared" si="4"/>
        <v>289.11572984954609</v>
      </c>
      <c r="J56" s="13">
        <f t="shared" si="2"/>
        <v>98046.37188522733</v>
      </c>
      <c r="K56" s="13">
        <f t="shared" si="3"/>
        <v>3392455.8605993125</v>
      </c>
      <c r="L56" s="16">
        <f t="shared" si="5"/>
        <v>34.549584867272905</v>
      </c>
    </row>
    <row r="57" spans="1:12" x14ac:dyDescent="0.2">
      <c r="A57" s="17">
        <v>48</v>
      </c>
      <c r="B57" s="29">
        <v>2</v>
      </c>
      <c r="C57" s="29">
        <v>1299</v>
      </c>
      <c r="D57" s="29">
        <v>1368</v>
      </c>
      <c r="E57" s="14">
        <v>0.5</v>
      </c>
      <c r="F57" s="15">
        <f t="shared" si="7"/>
        <v>1.4998125234345708E-3</v>
      </c>
      <c r="G57" s="15">
        <f t="shared" si="1"/>
        <v>1.4986886474334957E-3</v>
      </c>
      <c r="H57" s="13">
        <f t="shared" si="6"/>
        <v>97901.814020302554</v>
      </c>
      <c r="I57" s="13">
        <f t="shared" si="4"/>
        <v>146.72433723537287</v>
      </c>
      <c r="J57" s="13">
        <f t="shared" si="2"/>
        <v>97828.451851684877</v>
      </c>
      <c r="K57" s="13">
        <f t="shared" si="3"/>
        <v>3294409.488714085</v>
      </c>
      <c r="L57" s="16">
        <f t="shared" si="5"/>
        <v>33.650137351192505</v>
      </c>
    </row>
    <row r="58" spans="1:12" x14ac:dyDescent="0.2">
      <c r="A58" s="17">
        <v>49</v>
      </c>
      <c r="B58" s="29">
        <v>2</v>
      </c>
      <c r="C58" s="29">
        <v>1310</v>
      </c>
      <c r="D58" s="29">
        <v>1296</v>
      </c>
      <c r="E58" s="14">
        <v>0.5</v>
      </c>
      <c r="F58" s="15">
        <f t="shared" si="7"/>
        <v>1.5349194167306216E-3</v>
      </c>
      <c r="G58" s="15">
        <f t="shared" si="1"/>
        <v>1.5337423312883436E-3</v>
      </c>
      <c r="H58" s="13">
        <f t="shared" si="6"/>
        <v>97755.089683067185</v>
      </c>
      <c r="I58" s="13">
        <f t="shared" si="4"/>
        <v>149.93111914580857</v>
      </c>
      <c r="J58" s="13">
        <f t="shared" si="2"/>
        <v>97680.124123494272</v>
      </c>
      <c r="K58" s="13">
        <f t="shared" si="3"/>
        <v>3196581.0368623999</v>
      </c>
      <c r="L58" s="16">
        <f t="shared" si="5"/>
        <v>32.699893654909111</v>
      </c>
    </row>
    <row r="59" spans="1:12" x14ac:dyDescent="0.2">
      <c r="A59" s="17">
        <v>50</v>
      </c>
      <c r="B59" s="29">
        <v>3</v>
      </c>
      <c r="C59" s="29">
        <v>1232</v>
      </c>
      <c r="D59" s="29">
        <v>1308</v>
      </c>
      <c r="E59" s="14">
        <v>0.5</v>
      </c>
      <c r="F59" s="15">
        <f t="shared" si="7"/>
        <v>2.3622047244094488E-3</v>
      </c>
      <c r="G59" s="15">
        <f t="shared" si="1"/>
        <v>2.3594180102241443E-3</v>
      </c>
      <c r="H59" s="13">
        <f t="shared" si="6"/>
        <v>97605.158563921374</v>
      </c>
      <c r="I59" s="13">
        <f t="shared" si="4"/>
        <v>230.29136900649945</v>
      </c>
      <c r="J59" s="13">
        <f t="shared" si="2"/>
        <v>97490.012879418122</v>
      </c>
      <c r="K59" s="13">
        <f t="shared" si="3"/>
        <v>3098900.9127389058</v>
      </c>
      <c r="L59" s="16">
        <f t="shared" si="5"/>
        <v>31.749355857144</v>
      </c>
    </row>
    <row r="60" spans="1:12" x14ac:dyDescent="0.2">
      <c r="A60" s="17">
        <v>51</v>
      </c>
      <c r="B60" s="29">
        <v>4</v>
      </c>
      <c r="C60" s="29">
        <v>1282</v>
      </c>
      <c r="D60" s="29">
        <v>1214</v>
      </c>
      <c r="E60" s="14">
        <v>0.5</v>
      </c>
      <c r="F60" s="15">
        <f t="shared" si="7"/>
        <v>3.205128205128205E-3</v>
      </c>
      <c r="G60" s="15">
        <f t="shared" si="1"/>
        <v>3.1999999999999997E-3</v>
      </c>
      <c r="H60" s="13">
        <f t="shared" si="6"/>
        <v>97374.86719491487</v>
      </c>
      <c r="I60" s="13">
        <f t="shared" si="4"/>
        <v>311.59957502372754</v>
      </c>
      <c r="J60" s="13">
        <f t="shared" si="2"/>
        <v>97219.067407402996</v>
      </c>
      <c r="K60" s="13">
        <f t="shared" si="3"/>
        <v>3001410.8998594875</v>
      </c>
      <c r="L60" s="16">
        <f t="shared" si="5"/>
        <v>30.823260522158922</v>
      </c>
    </row>
    <row r="61" spans="1:12" x14ac:dyDescent="0.2">
      <c r="A61" s="17">
        <v>52</v>
      </c>
      <c r="B61" s="29">
        <v>5</v>
      </c>
      <c r="C61" s="29">
        <v>1242</v>
      </c>
      <c r="D61" s="29">
        <v>1274</v>
      </c>
      <c r="E61" s="14">
        <v>0.5</v>
      </c>
      <c r="F61" s="15">
        <f t="shared" si="7"/>
        <v>3.9745627980922096E-3</v>
      </c>
      <c r="G61" s="15">
        <f t="shared" si="1"/>
        <v>3.9666798889329636E-3</v>
      </c>
      <c r="H61" s="13">
        <f t="shared" si="6"/>
        <v>97063.267619891136</v>
      </c>
      <c r="I61" s="13">
        <f t="shared" si="4"/>
        <v>385.01891162194028</v>
      </c>
      <c r="J61" s="13">
        <f t="shared" si="2"/>
        <v>96870.758164080165</v>
      </c>
      <c r="K61" s="13">
        <f t="shared" si="3"/>
        <v>2904191.8324520844</v>
      </c>
      <c r="L61" s="16">
        <f t="shared" si="5"/>
        <v>29.920606462840013</v>
      </c>
    </row>
    <row r="62" spans="1:12" x14ac:dyDescent="0.2">
      <c r="A62" s="17">
        <v>53</v>
      </c>
      <c r="B62" s="29">
        <v>7</v>
      </c>
      <c r="C62" s="29">
        <v>1383</v>
      </c>
      <c r="D62" s="29">
        <v>1246</v>
      </c>
      <c r="E62" s="14">
        <v>0.5</v>
      </c>
      <c r="F62" s="15">
        <f t="shared" si="7"/>
        <v>5.3252187143400529E-3</v>
      </c>
      <c r="G62" s="15">
        <f t="shared" si="1"/>
        <v>5.3110773899848257E-3</v>
      </c>
      <c r="H62" s="13">
        <f t="shared" si="6"/>
        <v>96678.248708269195</v>
      </c>
      <c r="I62" s="13">
        <f t="shared" si="4"/>
        <v>513.46566081781816</v>
      </c>
      <c r="J62" s="13">
        <f t="shared" si="2"/>
        <v>96421.515877860278</v>
      </c>
      <c r="K62" s="13">
        <f t="shared" si="3"/>
        <v>2807321.0742880041</v>
      </c>
      <c r="L62" s="16">
        <f t="shared" si="5"/>
        <v>29.037773354368646</v>
      </c>
    </row>
    <row r="63" spans="1:12" x14ac:dyDescent="0.2">
      <c r="A63" s="17">
        <v>54</v>
      </c>
      <c r="B63" s="29">
        <v>7</v>
      </c>
      <c r="C63" s="29">
        <v>1289</v>
      </c>
      <c r="D63" s="29">
        <v>1361</v>
      </c>
      <c r="E63" s="14">
        <v>0.5</v>
      </c>
      <c r="F63" s="15">
        <f t="shared" si="7"/>
        <v>5.2830188679245287E-3</v>
      </c>
      <c r="G63" s="15">
        <f t="shared" si="1"/>
        <v>5.2691004892736178E-3</v>
      </c>
      <c r="H63" s="13">
        <f t="shared" si="6"/>
        <v>96164.783047451376</v>
      </c>
      <c r="I63" s="13">
        <f t="shared" si="4"/>
        <v>506.70190540621735</v>
      </c>
      <c r="J63" s="13">
        <f t="shared" si="2"/>
        <v>95911.432094748277</v>
      </c>
      <c r="K63" s="13">
        <f t="shared" si="3"/>
        <v>2710899.5584101439</v>
      </c>
      <c r="L63" s="16">
        <f t="shared" si="5"/>
        <v>28.19014895580311</v>
      </c>
    </row>
    <row r="64" spans="1:12" x14ac:dyDescent="0.2">
      <c r="A64" s="17">
        <v>55</v>
      </c>
      <c r="B64" s="29">
        <v>4</v>
      </c>
      <c r="C64" s="29">
        <v>1302</v>
      </c>
      <c r="D64" s="29">
        <v>1294</v>
      </c>
      <c r="E64" s="14">
        <v>0.5</v>
      </c>
      <c r="F64" s="15">
        <f t="shared" si="7"/>
        <v>3.0816640986132513E-3</v>
      </c>
      <c r="G64" s="15">
        <f t="shared" si="1"/>
        <v>3.0769230769230769E-3</v>
      </c>
      <c r="H64" s="13">
        <f t="shared" si="6"/>
        <v>95658.081142045165</v>
      </c>
      <c r="I64" s="13">
        <f t="shared" si="4"/>
        <v>294.33255736013899</v>
      </c>
      <c r="J64" s="13">
        <f t="shared" si="2"/>
        <v>95510.914863365106</v>
      </c>
      <c r="K64" s="13">
        <f t="shared" si="3"/>
        <v>2614988.1263153958</v>
      </c>
      <c r="L64" s="16">
        <f t="shared" si="5"/>
        <v>27.33682397864883</v>
      </c>
    </row>
    <row r="65" spans="1:12" x14ac:dyDescent="0.2">
      <c r="A65" s="17">
        <v>56</v>
      </c>
      <c r="B65" s="29">
        <v>6</v>
      </c>
      <c r="C65" s="29">
        <v>1321</v>
      </c>
      <c r="D65" s="29">
        <v>1281</v>
      </c>
      <c r="E65" s="14">
        <v>0.5</v>
      </c>
      <c r="F65" s="15">
        <f t="shared" si="7"/>
        <v>4.6118370484242886E-3</v>
      </c>
      <c r="G65" s="15">
        <f t="shared" si="1"/>
        <v>4.6012269938650301E-3</v>
      </c>
      <c r="H65" s="13">
        <f t="shared" si="6"/>
        <v>95363.748584685032</v>
      </c>
      <c r="I65" s="13">
        <f t="shared" si="4"/>
        <v>438.79025422401082</v>
      </c>
      <c r="J65" s="13">
        <f t="shared" si="2"/>
        <v>95144.35345757303</v>
      </c>
      <c r="K65" s="13">
        <f t="shared" si="3"/>
        <v>2519477.2114520306</v>
      </c>
      <c r="L65" s="16">
        <f t="shared" si="5"/>
        <v>26.419653682286633</v>
      </c>
    </row>
    <row r="66" spans="1:12" x14ac:dyDescent="0.2">
      <c r="A66" s="17">
        <v>57</v>
      </c>
      <c r="B66" s="29">
        <v>9</v>
      </c>
      <c r="C66" s="29">
        <v>1394</v>
      </c>
      <c r="D66" s="29">
        <v>1307</v>
      </c>
      <c r="E66" s="14">
        <v>0.5</v>
      </c>
      <c r="F66" s="15">
        <f t="shared" si="7"/>
        <v>6.6641984450203631E-3</v>
      </c>
      <c r="G66" s="15">
        <f t="shared" si="1"/>
        <v>6.6420664206642078E-3</v>
      </c>
      <c r="H66" s="13">
        <f t="shared" si="6"/>
        <v>94924.958330461028</v>
      </c>
      <c r="I66" s="13">
        <f t="shared" si="4"/>
        <v>630.49787820970437</v>
      </c>
      <c r="J66" s="13">
        <f t="shared" si="2"/>
        <v>94609.709391356184</v>
      </c>
      <c r="K66" s="13">
        <f t="shared" si="3"/>
        <v>2424332.8579944577</v>
      </c>
      <c r="L66" s="16">
        <f t="shared" si="5"/>
        <v>25.539467181588421</v>
      </c>
    </row>
    <row r="67" spans="1:12" x14ac:dyDescent="0.2">
      <c r="A67" s="17">
        <v>58</v>
      </c>
      <c r="B67" s="29">
        <v>14</v>
      </c>
      <c r="C67" s="29">
        <v>1551</v>
      </c>
      <c r="D67" s="29">
        <v>1358</v>
      </c>
      <c r="E67" s="14">
        <v>0.5</v>
      </c>
      <c r="F67" s="15">
        <f t="shared" si="7"/>
        <v>9.625300790649707E-3</v>
      </c>
      <c r="G67" s="15">
        <f t="shared" si="1"/>
        <v>9.5791994526171747E-3</v>
      </c>
      <c r="H67" s="13">
        <f t="shared" si="6"/>
        <v>94294.460452251325</v>
      </c>
      <c r="I67" s="13">
        <f t="shared" si="4"/>
        <v>903.26544394903772</v>
      </c>
      <c r="J67" s="13">
        <f t="shared" si="2"/>
        <v>93842.827730276797</v>
      </c>
      <c r="K67" s="13">
        <f t="shared" si="3"/>
        <v>2329723.1486031017</v>
      </c>
      <c r="L67" s="16">
        <f t="shared" si="5"/>
        <v>24.706893039414794</v>
      </c>
    </row>
    <row r="68" spans="1:12" x14ac:dyDescent="0.2">
      <c r="A68" s="17">
        <v>59</v>
      </c>
      <c r="B68" s="29">
        <v>15</v>
      </c>
      <c r="C68" s="29">
        <v>1644</v>
      </c>
      <c r="D68" s="29">
        <v>1530</v>
      </c>
      <c r="E68" s="14">
        <v>0.5</v>
      </c>
      <c r="F68" s="15">
        <f t="shared" si="7"/>
        <v>9.4517958412098299E-3</v>
      </c>
      <c r="G68" s="15">
        <f t="shared" si="1"/>
        <v>9.4073377234242719E-3</v>
      </c>
      <c r="H68" s="13">
        <f t="shared" si="6"/>
        <v>93391.195008302282</v>
      </c>
      <c r="I68" s="13">
        <f t="shared" si="4"/>
        <v>878.56251183727466</v>
      </c>
      <c r="J68" s="13">
        <f t="shared" si="2"/>
        <v>92951.913752383654</v>
      </c>
      <c r="K68" s="13">
        <f t="shared" si="3"/>
        <v>2235880.3208728251</v>
      </c>
      <c r="L68" s="16">
        <f t="shared" si="5"/>
        <v>23.94101842977874</v>
      </c>
    </row>
    <row r="69" spans="1:12" x14ac:dyDescent="0.2">
      <c r="A69" s="17">
        <v>60</v>
      </c>
      <c r="B69" s="29">
        <v>11</v>
      </c>
      <c r="C69" s="29">
        <v>1531</v>
      </c>
      <c r="D69" s="29">
        <v>1623</v>
      </c>
      <c r="E69" s="14">
        <v>0.5</v>
      </c>
      <c r="F69" s="15">
        <f t="shared" si="7"/>
        <v>6.9752694990488267E-3</v>
      </c>
      <c r="G69" s="15">
        <f t="shared" si="1"/>
        <v>6.9510268562401256E-3</v>
      </c>
      <c r="H69" s="13">
        <f t="shared" si="6"/>
        <v>92512.632496465012</v>
      </c>
      <c r="I69" s="13">
        <f t="shared" si="4"/>
        <v>643.05779302440124</v>
      </c>
      <c r="J69" s="13">
        <f t="shared" si="2"/>
        <v>92191.10359995281</v>
      </c>
      <c r="K69" s="13">
        <f t="shared" si="3"/>
        <v>2142928.4071204416</v>
      </c>
      <c r="L69" s="16">
        <f t="shared" si="5"/>
        <v>23.163630190745298</v>
      </c>
    </row>
    <row r="70" spans="1:12" x14ac:dyDescent="0.2">
      <c r="A70" s="17">
        <v>61</v>
      </c>
      <c r="B70" s="29">
        <v>15</v>
      </c>
      <c r="C70" s="29">
        <v>1613</v>
      </c>
      <c r="D70" s="29">
        <v>1515</v>
      </c>
      <c r="E70" s="14">
        <v>0.5</v>
      </c>
      <c r="F70" s="15">
        <f t="shared" si="7"/>
        <v>9.5907928388746806E-3</v>
      </c>
      <c r="G70" s="15">
        <f t="shared" si="1"/>
        <v>9.5450206808781416E-3</v>
      </c>
      <c r="H70" s="13">
        <f t="shared" si="6"/>
        <v>91869.574703440609</v>
      </c>
      <c r="I70" s="13">
        <f t="shared" si="4"/>
        <v>876.89699048781995</v>
      </c>
      <c r="J70" s="13">
        <f t="shared" si="2"/>
        <v>91431.1262081967</v>
      </c>
      <c r="K70" s="13">
        <f t="shared" si="3"/>
        <v>2050737.3035204886</v>
      </c>
      <c r="L70" s="16">
        <f t="shared" si="5"/>
        <v>22.322268391253218</v>
      </c>
    </row>
    <row r="71" spans="1:12" x14ac:dyDescent="0.2">
      <c r="A71" s="17">
        <v>62</v>
      </c>
      <c r="B71" s="29">
        <v>17</v>
      </c>
      <c r="C71" s="29">
        <v>1678</v>
      </c>
      <c r="D71" s="29">
        <v>1597</v>
      </c>
      <c r="E71" s="14">
        <v>0.5</v>
      </c>
      <c r="F71" s="15">
        <f t="shared" si="7"/>
        <v>1.0381679389312977E-2</v>
      </c>
      <c r="G71" s="15">
        <f t="shared" si="1"/>
        <v>1.0328068043742407E-2</v>
      </c>
      <c r="H71" s="13">
        <f t="shared" si="6"/>
        <v>90992.677712952791</v>
      </c>
      <c r="I71" s="13">
        <f t="shared" si="4"/>
        <v>939.77856690169961</v>
      </c>
      <c r="J71" s="13">
        <f t="shared" si="2"/>
        <v>90522.788429501932</v>
      </c>
      <c r="K71" s="13">
        <f t="shared" si="3"/>
        <v>1959306.1773122919</v>
      </c>
      <c r="L71" s="16">
        <f t="shared" si="5"/>
        <v>21.532569724930571</v>
      </c>
    </row>
    <row r="72" spans="1:12" x14ac:dyDescent="0.2">
      <c r="A72" s="17">
        <v>63</v>
      </c>
      <c r="B72" s="29">
        <v>12</v>
      </c>
      <c r="C72" s="29">
        <v>1684</v>
      </c>
      <c r="D72" s="29">
        <v>1665</v>
      </c>
      <c r="E72" s="14">
        <v>0.5</v>
      </c>
      <c r="F72" s="15">
        <f t="shared" si="7"/>
        <v>7.1663183039713347E-3</v>
      </c>
      <c r="G72" s="15">
        <f t="shared" si="1"/>
        <v>7.1407319250223148E-3</v>
      </c>
      <c r="H72" s="13">
        <f t="shared" si="6"/>
        <v>90052.899146051088</v>
      </c>
      <c r="I72" s="13">
        <f t="shared" si="4"/>
        <v>643.04361187302175</v>
      </c>
      <c r="J72" s="13">
        <f t="shared" si="2"/>
        <v>89731.377340114574</v>
      </c>
      <c r="K72" s="13">
        <f t="shared" si="3"/>
        <v>1868783.38888279</v>
      </c>
      <c r="L72" s="16">
        <f t="shared" si="5"/>
        <v>20.752062472213456</v>
      </c>
    </row>
    <row r="73" spans="1:12" x14ac:dyDescent="0.2">
      <c r="A73" s="17">
        <v>64</v>
      </c>
      <c r="B73" s="29">
        <v>20</v>
      </c>
      <c r="C73" s="29">
        <v>1393</v>
      </c>
      <c r="D73" s="29">
        <v>1669</v>
      </c>
      <c r="E73" s="14">
        <v>0.5</v>
      </c>
      <c r="F73" s="15">
        <f t="shared" ref="F73:F109" si="8">B73/((C73+D73)/2)</f>
        <v>1.3063357282821686E-2</v>
      </c>
      <c r="G73" s="15">
        <f t="shared" ref="G73:G108" si="9">F73/((1+(1-E73)*F73))</f>
        <v>1.2978585334198572E-2</v>
      </c>
      <c r="H73" s="13">
        <f t="shared" si="6"/>
        <v>89409.855534178059</v>
      </c>
      <c r="I73" s="13">
        <f t="shared" si="4"/>
        <v>1160.4134397686964</v>
      </c>
      <c r="J73" s="13">
        <f t="shared" ref="J73:J108" si="10">H74+I73*E73</f>
        <v>88829.648814293701</v>
      </c>
      <c r="K73" s="13">
        <f t="shared" ref="K73:K97" si="11">K74+J73</f>
        <v>1779052.0115426753</v>
      </c>
      <c r="L73" s="16">
        <f t="shared" si="5"/>
        <v>19.897717101920716</v>
      </c>
    </row>
    <row r="74" spans="1:12" x14ac:dyDescent="0.2">
      <c r="A74" s="17">
        <v>65</v>
      </c>
      <c r="B74" s="29">
        <v>15</v>
      </c>
      <c r="C74" s="29">
        <v>1186</v>
      </c>
      <c r="D74" s="29">
        <v>1362</v>
      </c>
      <c r="E74" s="14">
        <v>0.5</v>
      </c>
      <c r="F74" s="15">
        <f t="shared" si="8"/>
        <v>1.1773940345368918E-2</v>
      </c>
      <c r="G74" s="15">
        <f t="shared" si="9"/>
        <v>1.1705033164260633E-2</v>
      </c>
      <c r="H74" s="13">
        <f t="shared" si="6"/>
        <v>88249.442094409358</v>
      </c>
      <c r="I74" s="13">
        <f t="shared" ref="I74:I108" si="12">H74*G74</f>
        <v>1032.9626464425598</v>
      </c>
      <c r="J74" s="13">
        <f t="shared" si="10"/>
        <v>87732.960771188082</v>
      </c>
      <c r="K74" s="13">
        <f t="shared" si="11"/>
        <v>1690222.3627283815</v>
      </c>
      <c r="L74" s="16">
        <f t="shared" ref="L74:L108" si="13">K74/H74</f>
        <v>19.152782415555439</v>
      </c>
    </row>
    <row r="75" spans="1:12" x14ac:dyDescent="0.2">
      <c r="A75" s="17">
        <v>66</v>
      </c>
      <c r="B75" s="29">
        <v>16</v>
      </c>
      <c r="C75" s="29">
        <v>1200</v>
      </c>
      <c r="D75" s="29">
        <v>1179</v>
      </c>
      <c r="E75" s="14">
        <v>0.5</v>
      </c>
      <c r="F75" s="15">
        <f t="shared" si="8"/>
        <v>1.3451029844472467E-2</v>
      </c>
      <c r="G75" s="15">
        <f t="shared" si="9"/>
        <v>1.336116910229645E-2</v>
      </c>
      <c r="H75" s="13">
        <f t="shared" ref="H75:H108" si="14">H74-I74</f>
        <v>87216.479447966805</v>
      </c>
      <c r="I75" s="13">
        <f t="shared" si="12"/>
        <v>1165.3141304112473</v>
      </c>
      <c r="J75" s="13">
        <f t="shared" si="10"/>
        <v>86633.82238276118</v>
      </c>
      <c r="K75" s="13">
        <f t="shared" si="11"/>
        <v>1602489.4019571934</v>
      </c>
      <c r="L75" s="16">
        <f t="shared" si="13"/>
        <v>18.3736996964345</v>
      </c>
    </row>
    <row r="76" spans="1:12" x14ac:dyDescent="0.2">
      <c r="A76" s="17">
        <v>67</v>
      </c>
      <c r="B76" s="29">
        <v>16</v>
      </c>
      <c r="C76" s="29">
        <v>1021</v>
      </c>
      <c r="D76" s="29">
        <v>1182</v>
      </c>
      <c r="E76" s="14">
        <v>0.5</v>
      </c>
      <c r="F76" s="15">
        <f t="shared" si="8"/>
        <v>1.4525646845211076E-2</v>
      </c>
      <c r="G76" s="15">
        <f t="shared" si="9"/>
        <v>1.4420910319963948E-2</v>
      </c>
      <c r="H76" s="13">
        <f t="shared" si="14"/>
        <v>86051.165317555555</v>
      </c>
      <c r="I76" s="13">
        <f t="shared" si="12"/>
        <v>1240.9361379728607</v>
      </c>
      <c r="J76" s="13">
        <f t="shared" si="10"/>
        <v>85430.697248569122</v>
      </c>
      <c r="K76" s="13">
        <f t="shared" si="11"/>
        <v>1515855.5795744322</v>
      </c>
      <c r="L76" s="16">
        <f t="shared" si="13"/>
        <v>17.615747258976143</v>
      </c>
    </row>
    <row r="77" spans="1:12" x14ac:dyDescent="0.2">
      <c r="A77" s="17">
        <v>68</v>
      </c>
      <c r="B77" s="29">
        <v>13</v>
      </c>
      <c r="C77" s="29">
        <v>951</v>
      </c>
      <c r="D77" s="29">
        <v>1016</v>
      </c>
      <c r="E77" s="14">
        <v>0.5</v>
      </c>
      <c r="F77" s="15">
        <f t="shared" si="8"/>
        <v>1.3218098627351297E-2</v>
      </c>
      <c r="G77" s="15">
        <f t="shared" si="9"/>
        <v>1.3131313131313131E-2</v>
      </c>
      <c r="H77" s="13">
        <f t="shared" si="14"/>
        <v>84810.22917958269</v>
      </c>
      <c r="I77" s="13">
        <f t="shared" si="12"/>
        <v>1113.6696760955301</v>
      </c>
      <c r="J77" s="13">
        <f t="shared" si="10"/>
        <v>84253.394341534935</v>
      </c>
      <c r="K77" s="13">
        <f t="shared" si="11"/>
        <v>1430424.882325863</v>
      </c>
      <c r="L77" s="16">
        <f t="shared" si="13"/>
        <v>16.866183432861483</v>
      </c>
    </row>
    <row r="78" spans="1:12" x14ac:dyDescent="0.2">
      <c r="A78" s="17">
        <v>69</v>
      </c>
      <c r="B78" s="29">
        <v>13</v>
      </c>
      <c r="C78" s="29">
        <v>701</v>
      </c>
      <c r="D78" s="29">
        <v>937</v>
      </c>
      <c r="E78" s="14">
        <v>0.5</v>
      </c>
      <c r="F78" s="15">
        <f t="shared" si="8"/>
        <v>1.5873015873015872E-2</v>
      </c>
      <c r="G78" s="15">
        <f t="shared" si="9"/>
        <v>1.5748031496062992E-2</v>
      </c>
      <c r="H78" s="13">
        <f t="shared" si="14"/>
        <v>83696.559503487166</v>
      </c>
      <c r="I78" s="13">
        <f t="shared" si="12"/>
        <v>1318.0560551730262</v>
      </c>
      <c r="J78" s="13">
        <f t="shared" si="10"/>
        <v>83037.531475900643</v>
      </c>
      <c r="K78" s="13">
        <f t="shared" si="11"/>
        <v>1346171.4879843281</v>
      </c>
      <c r="L78" s="16">
        <f t="shared" si="13"/>
        <v>16.083952506174889</v>
      </c>
    </row>
    <row r="79" spans="1:12" x14ac:dyDescent="0.2">
      <c r="A79" s="17">
        <v>70</v>
      </c>
      <c r="B79" s="29">
        <v>15</v>
      </c>
      <c r="C79" s="29">
        <v>569</v>
      </c>
      <c r="D79" s="29">
        <v>698</v>
      </c>
      <c r="E79" s="14">
        <v>0.5</v>
      </c>
      <c r="F79" s="15">
        <f t="shared" si="8"/>
        <v>2.3677979479084451E-2</v>
      </c>
      <c r="G79" s="15">
        <f t="shared" si="9"/>
        <v>2.3400936037441498E-2</v>
      </c>
      <c r="H79" s="13">
        <f t="shared" si="14"/>
        <v>82378.503448314135</v>
      </c>
      <c r="I79" s="13">
        <f t="shared" si="12"/>
        <v>1927.7340900541531</v>
      </c>
      <c r="J79" s="13">
        <f t="shared" si="10"/>
        <v>81414.636403287048</v>
      </c>
      <c r="K79" s="13">
        <f t="shared" si="11"/>
        <v>1263133.9565084274</v>
      </c>
      <c r="L79" s="16">
        <f t="shared" si="13"/>
        <v>15.333295746273688</v>
      </c>
    </row>
    <row r="80" spans="1:12" x14ac:dyDescent="0.2">
      <c r="A80" s="17">
        <v>71</v>
      </c>
      <c r="B80" s="29">
        <v>11</v>
      </c>
      <c r="C80" s="29">
        <v>693</v>
      </c>
      <c r="D80" s="29">
        <v>554</v>
      </c>
      <c r="E80" s="14">
        <v>0.5</v>
      </c>
      <c r="F80" s="15">
        <f t="shared" si="8"/>
        <v>1.764234161988773E-2</v>
      </c>
      <c r="G80" s="15">
        <f t="shared" si="9"/>
        <v>1.7488076311605722E-2</v>
      </c>
      <c r="H80" s="13">
        <f t="shared" si="14"/>
        <v>80450.769358259975</v>
      </c>
      <c r="I80" s="13">
        <f t="shared" si="12"/>
        <v>1406.9291938646418</v>
      </c>
      <c r="J80" s="13">
        <f t="shared" si="10"/>
        <v>79747.304761327658</v>
      </c>
      <c r="K80" s="13">
        <f t="shared" si="11"/>
        <v>1181719.3201051403</v>
      </c>
      <c r="L80" s="16">
        <f t="shared" si="13"/>
        <v>14.688726155529448</v>
      </c>
    </row>
    <row r="81" spans="1:12" x14ac:dyDescent="0.2">
      <c r="A81" s="17">
        <v>72</v>
      </c>
      <c r="B81" s="29">
        <v>5</v>
      </c>
      <c r="C81" s="29">
        <v>436</v>
      </c>
      <c r="D81" s="29">
        <v>678</v>
      </c>
      <c r="E81" s="14">
        <v>0.5</v>
      </c>
      <c r="F81" s="15">
        <f t="shared" si="8"/>
        <v>8.9766606822262122E-3</v>
      </c>
      <c r="G81" s="15">
        <f t="shared" si="9"/>
        <v>8.9365504915102766E-3</v>
      </c>
      <c r="H81" s="13">
        <f t="shared" si="14"/>
        <v>79043.84016439534</v>
      </c>
      <c r="I81" s="13">
        <f t="shared" si="12"/>
        <v>706.37926867198689</v>
      </c>
      <c r="J81" s="13">
        <f t="shared" si="10"/>
        <v>78690.650530059356</v>
      </c>
      <c r="K81" s="13">
        <f t="shared" si="11"/>
        <v>1101972.0153438128</v>
      </c>
      <c r="L81" s="16">
        <f t="shared" si="13"/>
        <v>13.941276297456348</v>
      </c>
    </row>
    <row r="82" spans="1:12" x14ac:dyDescent="0.2">
      <c r="A82" s="17">
        <v>73</v>
      </c>
      <c r="B82" s="29">
        <v>11</v>
      </c>
      <c r="C82" s="29">
        <v>420</v>
      </c>
      <c r="D82" s="29">
        <v>425</v>
      </c>
      <c r="E82" s="14">
        <v>0.5</v>
      </c>
      <c r="F82" s="15">
        <f t="shared" si="8"/>
        <v>2.6035502958579881E-2</v>
      </c>
      <c r="G82" s="15">
        <f t="shared" si="9"/>
        <v>2.5700934579439252E-2</v>
      </c>
      <c r="H82" s="13">
        <f t="shared" si="14"/>
        <v>78337.460895723358</v>
      </c>
      <c r="I82" s="13">
        <f t="shared" si="12"/>
        <v>2013.3459576003665</v>
      </c>
      <c r="J82" s="13">
        <f t="shared" si="10"/>
        <v>77330.787916923175</v>
      </c>
      <c r="K82" s="13">
        <f t="shared" si="11"/>
        <v>1023281.3648137533</v>
      </c>
      <c r="L82" s="16">
        <f t="shared" si="13"/>
        <v>13.062478067496528</v>
      </c>
    </row>
    <row r="83" spans="1:12" x14ac:dyDescent="0.2">
      <c r="A83" s="17">
        <v>74</v>
      </c>
      <c r="B83" s="29">
        <v>8</v>
      </c>
      <c r="C83" s="29">
        <v>467</v>
      </c>
      <c r="D83" s="29">
        <v>413</v>
      </c>
      <c r="E83" s="14">
        <v>0.5</v>
      </c>
      <c r="F83" s="15">
        <f t="shared" si="8"/>
        <v>1.8181818181818181E-2</v>
      </c>
      <c r="G83" s="15">
        <f t="shared" si="9"/>
        <v>1.8018018018018018E-2</v>
      </c>
      <c r="H83" s="13">
        <f t="shared" si="14"/>
        <v>76324.114938122992</v>
      </c>
      <c r="I83" s="13">
        <f t="shared" si="12"/>
        <v>1375.2092781643782</v>
      </c>
      <c r="J83" s="13">
        <f t="shared" si="10"/>
        <v>75636.510299040805</v>
      </c>
      <c r="K83" s="13">
        <f t="shared" si="11"/>
        <v>945950.57689683011</v>
      </c>
      <c r="L83" s="16">
        <f t="shared" si="13"/>
        <v>12.393862381027612</v>
      </c>
    </row>
    <row r="84" spans="1:12" x14ac:dyDescent="0.2">
      <c r="A84" s="17">
        <v>75</v>
      </c>
      <c r="B84" s="29">
        <v>12</v>
      </c>
      <c r="C84" s="29">
        <v>436</v>
      </c>
      <c r="D84" s="29">
        <v>456</v>
      </c>
      <c r="E84" s="14">
        <v>0.5</v>
      </c>
      <c r="F84" s="15">
        <f t="shared" si="8"/>
        <v>2.6905829596412557E-2</v>
      </c>
      <c r="G84" s="15">
        <f t="shared" si="9"/>
        <v>2.6548672566371681E-2</v>
      </c>
      <c r="H84" s="13">
        <f t="shared" si="14"/>
        <v>74948.905659958618</v>
      </c>
      <c r="I84" s="13">
        <f t="shared" si="12"/>
        <v>1989.7939555741225</v>
      </c>
      <c r="J84" s="13">
        <f t="shared" si="10"/>
        <v>73954.008682171567</v>
      </c>
      <c r="K84" s="13">
        <f t="shared" si="11"/>
        <v>870314.06659778929</v>
      </c>
      <c r="L84" s="16">
        <f t="shared" si="13"/>
        <v>11.612098388018943</v>
      </c>
    </row>
    <row r="85" spans="1:12" x14ac:dyDescent="0.2">
      <c r="A85" s="17">
        <v>76</v>
      </c>
      <c r="B85" s="29">
        <v>14</v>
      </c>
      <c r="C85" s="29">
        <v>417</v>
      </c>
      <c r="D85" s="29">
        <v>426</v>
      </c>
      <c r="E85" s="14">
        <v>0.5</v>
      </c>
      <c r="F85" s="15">
        <f t="shared" si="8"/>
        <v>3.3214709371292998E-2</v>
      </c>
      <c r="G85" s="15">
        <f t="shared" si="9"/>
        <v>3.2672112018669777E-2</v>
      </c>
      <c r="H85" s="13">
        <f t="shared" si="14"/>
        <v>72959.111704384501</v>
      </c>
      <c r="I85" s="13">
        <f t="shared" si="12"/>
        <v>2383.7282703882915</v>
      </c>
      <c r="J85" s="13">
        <f t="shared" si="10"/>
        <v>71767.247569190353</v>
      </c>
      <c r="K85" s="13">
        <f t="shared" si="11"/>
        <v>796360.05791561771</v>
      </c>
      <c r="L85" s="16">
        <f t="shared" si="13"/>
        <v>10.915155616783094</v>
      </c>
    </row>
    <row r="86" spans="1:12" x14ac:dyDescent="0.2">
      <c r="A86" s="17">
        <v>77</v>
      </c>
      <c r="B86" s="29">
        <v>21</v>
      </c>
      <c r="C86" s="29">
        <v>346</v>
      </c>
      <c r="D86" s="29">
        <v>406</v>
      </c>
      <c r="E86" s="14">
        <v>0.5</v>
      </c>
      <c r="F86" s="15">
        <f t="shared" si="8"/>
        <v>5.5851063829787231E-2</v>
      </c>
      <c r="G86" s="15">
        <f t="shared" si="9"/>
        <v>5.4333764553686929E-2</v>
      </c>
      <c r="H86" s="13">
        <f t="shared" si="14"/>
        <v>70575.383433996205</v>
      </c>
      <c r="I86" s="13">
        <f t="shared" si="12"/>
        <v>3834.6262667889268</v>
      </c>
      <c r="J86" s="13">
        <f t="shared" si="10"/>
        <v>68658.070300601743</v>
      </c>
      <c r="K86" s="13">
        <f t="shared" si="11"/>
        <v>724592.81034642737</v>
      </c>
      <c r="L86" s="16">
        <f t="shared" si="13"/>
        <v>10.266934093586384</v>
      </c>
    </row>
    <row r="87" spans="1:12" x14ac:dyDescent="0.2">
      <c r="A87" s="17">
        <v>78</v>
      </c>
      <c r="B87" s="29">
        <v>14</v>
      </c>
      <c r="C87" s="29">
        <v>323</v>
      </c>
      <c r="D87" s="29">
        <v>324</v>
      </c>
      <c r="E87" s="14">
        <v>0.5</v>
      </c>
      <c r="F87" s="15">
        <f t="shared" si="8"/>
        <v>4.3276661514683151E-2</v>
      </c>
      <c r="G87" s="15">
        <f t="shared" si="9"/>
        <v>4.2360060514372161E-2</v>
      </c>
      <c r="H87" s="13">
        <f t="shared" si="14"/>
        <v>66740.757167207281</v>
      </c>
      <c r="I87" s="13">
        <f t="shared" si="12"/>
        <v>2827.1425123779181</v>
      </c>
      <c r="J87" s="13">
        <f t="shared" si="10"/>
        <v>65327.185911018321</v>
      </c>
      <c r="K87" s="13">
        <f t="shared" si="11"/>
        <v>655934.7400458256</v>
      </c>
      <c r="L87" s="16">
        <f t="shared" si="13"/>
        <v>9.8280985695516758</v>
      </c>
    </row>
    <row r="88" spans="1:12" x14ac:dyDescent="0.2">
      <c r="A88" s="17">
        <v>79</v>
      </c>
      <c r="B88" s="29">
        <v>15</v>
      </c>
      <c r="C88" s="29">
        <v>297</v>
      </c>
      <c r="D88" s="29">
        <v>312</v>
      </c>
      <c r="E88" s="14">
        <v>0.5</v>
      </c>
      <c r="F88" s="15">
        <f t="shared" si="8"/>
        <v>4.9261083743842367E-2</v>
      </c>
      <c r="G88" s="15">
        <f t="shared" si="9"/>
        <v>4.8076923076923073E-2</v>
      </c>
      <c r="H88" s="13">
        <f t="shared" si="14"/>
        <v>63913.614654829362</v>
      </c>
      <c r="I88" s="13">
        <f t="shared" si="12"/>
        <v>3072.7699353283342</v>
      </c>
      <c r="J88" s="13">
        <f t="shared" si="10"/>
        <v>62377.2296871652</v>
      </c>
      <c r="K88" s="13">
        <f t="shared" si="11"/>
        <v>590607.55413480732</v>
      </c>
      <c r="L88" s="16">
        <f t="shared" si="13"/>
        <v>9.2407158838446417</v>
      </c>
    </row>
    <row r="89" spans="1:12" x14ac:dyDescent="0.2">
      <c r="A89" s="17">
        <v>80</v>
      </c>
      <c r="B89" s="29">
        <v>18</v>
      </c>
      <c r="C89" s="29">
        <v>277</v>
      </c>
      <c r="D89" s="29">
        <v>287</v>
      </c>
      <c r="E89" s="14">
        <v>0.5</v>
      </c>
      <c r="F89" s="15">
        <f t="shared" si="8"/>
        <v>6.3829787234042548E-2</v>
      </c>
      <c r="G89" s="15">
        <f t="shared" si="9"/>
        <v>6.1855670103092779E-2</v>
      </c>
      <c r="H89" s="13">
        <f t="shared" si="14"/>
        <v>60840.84471950103</v>
      </c>
      <c r="I89" s="13">
        <f t="shared" si="12"/>
        <v>3763.3512197629502</v>
      </c>
      <c r="J89" s="13">
        <f t="shared" si="10"/>
        <v>58959.16910961955</v>
      </c>
      <c r="K89" s="13">
        <f t="shared" si="11"/>
        <v>528230.32444764208</v>
      </c>
      <c r="L89" s="16">
        <f t="shared" si="13"/>
        <v>8.68216618100851</v>
      </c>
    </row>
    <row r="90" spans="1:12" x14ac:dyDescent="0.2">
      <c r="A90" s="17">
        <v>81</v>
      </c>
      <c r="B90" s="29">
        <v>13</v>
      </c>
      <c r="C90" s="29">
        <v>233</v>
      </c>
      <c r="D90" s="29">
        <v>256</v>
      </c>
      <c r="E90" s="14">
        <v>0.5</v>
      </c>
      <c r="F90" s="15">
        <f t="shared" si="8"/>
        <v>5.3169734151329244E-2</v>
      </c>
      <c r="G90" s="15">
        <f t="shared" si="9"/>
        <v>5.1792828685258967E-2</v>
      </c>
      <c r="H90" s="13">
        <f t="shared" si="14"/>
        <v>57077.493499738077</v>
      </c>
      <c r="I90" s="13">
        <f t="shared" si="12"/>
        <v>2956.2048426159163</v>
      </c>
      <c r="J90" s="13">
        <f t="shared" si="10"/>
        <v>55599.391078430119</v>
      </c>
      <c r="K90" s="13">
        <f t="shared" si="11"/>
        <v>469271.15533802251</v>
      </c>
      <c r="L90" s="16">
        <f t="shared" si="13"/>
        <v>8.2216496654706113</v>
      </c>
    </row>
    <row r="91" spans="1:12" x14ac:dyDescent="0.2">
      <c r="A91" s="17">
        <v>82</v>
      </c>
      <c r="B91" s="29">
        <v>15</v>
      </c>
      <c r="C91" s="29">
        <v>206</v>
      </c>
      <c r="D91" s="29">
        <v>229</v>
      </c>
      <c r="E91" s="14">
        <v>0.5</v>
      </c>
      <c r="F91" s="15">
        <f t="shared" si="8"/>
        <v>6.8965517241379309E-2</v>
      </c>
      <c r="G91" s="15">
        <f t="shared" si="9"/>
        <v>6.6666666666666666E-2</v>
      </c>
      <c r="H91" s="13">
        <f t="shared" si="14"/>
        <v>54121.288657122161</v>
      </c>
      <c r="I91" s="13">
        <f t="shared" si="12"/>
        <v>3608.0859104748106</v>
      </c>
      <c r="J91" s="13">
        <f t="shared" si="10"/>
        <v>52317.245701884756</v>
      </c>
      <c r="K91" s="13">
        <f t="shared" si="11"/>
        <v>413671.7642595924</v>
      </c>
      <c r="L91" s="16">
        <f t="shared" si="13"/>
        <v>7.6434204455173251</v>
      </c>
    </row>
    <row r="92" spans="1:12" x14ac:dyDescent="0.2">
      <c r="A92" s="17">
        <v>83</v>
      </c>
      <c r="B92" s="29">
        <v>19</v>
      </c>
      <c r="C92" s="29">
        <v>209</v>
      </c>
      <c r="D92" s="29">
        <v>191</v>
      </c>
      <c r="E92" s="14">
        <v>0.5</v>
      </c>
      <c r="F92" s="15">
        <f t="shared" si="8"/>
        <v>9.5000000000000001E-2</v>
      </c>
      <c r="G92" s="15">
        <f t="shared" si="9"/>
        <v>9.0692124105011929E-2</v>
      </c>
      <c r="H92" s="13">
        <f t="shared" si="14"/>
        <v>50513.202746647352</v>
      </c>
      <c r="I92" s="13">
        <f t="shared" si="12"/>
        <v>4581.1496524405711</v>
      </c>
      <c r="J92" s="13">
        <f t="shared" si="10"/>
        <v>48222.627920427061</v>
      </c>
      <c r="K92" s="13">
        <f t="shared" si="11"/>
        <v>361354.51855770766</v>
      </c>
      <c r="L92" s="16">
        <f t="shared" si="13"/>
        <v>7.1536647630542767</v>
      </c>
    </row>
    <row r="93" spans="1:12" x14ac:dyDescent="0.2">
      <c r="A93" s="17">
        <v>84</v>
      </c>
      <c r="B93" s="29">
        <v>12</v>
      </c>
      <c r="C93" s="29">
        <v>159</v>
      </c>
      <c r="D93" s="29">
        <v>195</v>
      </c>
      <c r="E93" s="14">
        <v>0.5</v>
      </c>
      <c r="F93" s="15">
        <f t="shared" si="8"/>
        <v>6.7796610169491525E-2</v>
      </c>
      <c r="G93" s="15">
        <f t="shared" si="9"/>
        <v>6.5573770491803282E-2</v>
      </c>
      <c r="H93" s="13">
        <f t="shared" si="14"/>
        <v>45932.053094206778</v>
      </c>
      <c r="I93" s="13">
        <f t="shared" si="12"/>
        <v>3011.9379078168381</v>
      </c>
      <c r="J93" s="13">
        <f t="shared" si="10"/>
        <v>44426.084140298364</v>
      </c>
      <c r="K93" s="13">
        <f t="shared" si="11"/>
        <v>313131.89063728059</v>
      </c>
      <c r="L93" s="16">
        <f t="shared" si="13"/>
        <v>6.8172848706554907</v>
      </c>
    </row>
    <row r="94" spans="1:12" x14ac:dyDescent="0.2">
      <c r="A94" s="17">
        <v>85</v>
      </c>
      <c r="B94" s="29">
        <v>17</v>
      </c>
      <c r="C94" s="29">
        <v>156</v>
      </c>
      <c r="D94" s="29">
        <v>138</v>
      </c>
      <c r="E94" s="14">
        <v>0.5</v>
      </c>
      <c r="F94" s="15">
        <f t="shared" si="8"/>
        <v>0.11564625850340136</v>
      </c>
      <c r="G94" s="15">
        <f t="shared" si="9"/>
        <v>0.10932475884244373</v>
      </c>
      <c r="H94" s="13">
        <f t="shared" si="14"/>
        <v>42920.115186389943</v>
      </c>
      <c r="I94" s="13">
        <f t="shared" si="12"/>
        <v>4692.2312422419873</v>
      </c>
      <c r="J94" s="13">
        <f t="shared" si="10"/>
        <v>40573.999565268954</v>
      </c>
      <c r="K94" s="13">
        <f t="shared" si="11"/>
        <v>268705.80649698223</v>
      </c>
      <c r="L94" s="16">
        <f t="shared" si="13"/>
        <v>6.2606031071927175</v>
      </c>
    </row>
    <row r="95" spans="1:12" x14ac:dyDescent="0.2">
      <c r="A95" s="17">
        <v>86</v>
      </c>
      <c r="B95" s="29">
        <v>7</v>
      </c>
      <c r="C95" s="29">
        <v>156</v>
      </c>
      <c r="D95" s="29">
        <v>145</v>
      </c>
      <c r="E95" s="14">
        <v>0.5</v>
      </c>
      <c r="F95" s="15">
        <f t="shared" si="8"/>
        <v>4.6511627906976744E-2</v>
      </c>
      <c r="G95" s="15">
        <f t="shared" si="9"/>
        <v>4.5454545454545449E-2</v>
      </c>
      <c r="H95" s="13">
        <f t="shared" si="14"/>
        <v>38227.883944147958</v>
      </c>
      <c r="I95" s="13">
        <f t="shared" si="12"/>
        <v>1737.6310883703616</v>
      </c>
      <c r="J95" s="13">
        <f t="shared" si="10"/>
        <v>37359.068399962773</v>
      </c>
      <c r="K95" s="13">
        <f t="shared" si="11"/>
        <v>228131.8069317133</v>
      </c>
      <c r="L95" s="16">
        <f t="shared" si="13"/>
        <v>5.9676807448986837</v>
      </c>
    </row>
    <row r="96" spans="1:12" x14ac:dyDescent="0.2">
      <c r="A96" s="17">
        <v>87</v>
      </c>
      <c r="B96" s="29">
        <v>19</v>
      </c>
      <c r="C96" s="29">
        <v>120</v>
      </c>
      <c r="D96" s="29">
        <v>136</v>
      </c>
      <c r="E96" s="14">
        <v>0.5</v>
      </c>
      <c r="F96" s="15">
        <f t="shared" si="8"/>
        <v>0.1484375</v>
      </c>
      <c r="G96" s="15">
        <f t="shared" si="9"/>
        <v>0.13818181818181818</v>
      </c>
      <c r="H96" s="13">
        <f t="shared" si="14"/>
        <v>36490.252855777595</v>
      </c>
      <c r="I96" s="13">
        <f t="shared" si="12"/>
        <v>5042.2894855256318</v>
      </c>
      <c r="J96" s="13">
        <f t="shared" si="10"/>
        <v>33969.10811301478</v>
      </c>
      <c r="K96" s="13">
        <f t="shared" si="11"/>
        <v>190772.73853175054</v>
      </c>
      <c r="L96" s="16">
        <f t="shared" si="13"/>
        <v>5.2280464946557643</v>
      </c>
    </row>
    <row r="97" spans="1:12" x14ac:dyDescent="0.2">
      <c r="A97" s="17">
        <v>88</v>
      </c>
      <c r="B97" s="29">
        <v>12</v>
      </c>
      <c r="C97" s="29">
        <v>94</v>
      </c>
      <c r="D97" s="29">
        <v>107</v>
      </c>
      <c r="E97" s="14">
        <v>0.5</v>
      </c>
      <c r="F97" s="15">
        <f t="shared" si="8"/>
        <v>0.11940298507462686</v>
      </c>
      <c r="G97" s="15">
        <f t="shared" si="9"/>
        <v>0.11267605633802817</v>
      </c>
      <c r="H97" s="13">
        <f t="shared" si="14"/>
        <v>31447.963370251964</v>
      </c>
      <c r="I97" s="13">
        <f t="shared" si="12"/>
        <v>3543.4324924227567</v>
      </c>
      <c r="J97" s="13">
        <f t="shared" si="10"/>
        <v>29676.247124040587</v>
      </c>
      <c r="K97" s="13">
        <f t="shared" si="11"/>
        <v>156803.63041873576</v>
      </c>
      <c r="L97" s="16">
        <f t="shared" si="13"/>
        <v>4.9861298988621732</v>
      </c>
    </row>
    <row r="98" spans="1:12" x14ac:dyDescent="0.2">
      <c r="A98" s="17">
        <v>89</v>
      </c>
      <c r="B98" s="29">
        <v>10</v>
      </c>
      <c r="C98" s="29">
        <v>82</v>
      </c>
      <c r="D98" s="29">
        <v>84</v>
      </c>
      <c r="E98" s="14">
        <v>0.5</v>
      </c>
      <c r="F98" s="15">
        <f t="shared" si="8"/>
        <v>0.12048192771084337</v>
      </c>
      <c r="G98" s="15">
        <f t="shared" si="9"/>
        <v>0.11363636363636363</v>
      </c>
      <c r="H98" s="13">
        <f t="shared" si="14"/>
        <v>27904.530877829209</v>
      </c>
      <c r="I98" s="13">
        <f t="shared" si="12"/>
        <v>3170.9694179351372</v>
      </c>
      <c r="J98" s="13">
        <f t="shared" si="10"/>
        <v>26319.046168861641</v>
      </c>
      <c r="K98" s="13">
        <f>K99+J98</f>
        <v>127127.38329469517</v>
      </c>
      <c r="L98" s="16">
        <f t="shared" si="13"/>
        <v>4.5557971876065757</v>
      </c>
    </row>
    <row r="99" spans="1:12" x14ac:dyDescent="0.2">
      <c r="A99" s="17">
        <v>90</v>
      </c>
      <c r="B99" s="29">
        <v>9</v>
      </c>
      <c r="C99" s="29">
        <v>67</v>
      </c>
      <c r="D99" s="29">
        <v>73</v>
      </c>
      <c r="E99" s="31">
        <v>0.5</v>
      </c>
      <c r="F99" s="32">
        <f t="shared" si="8"/>
        <v>0.12857142857142856</v>
      </c>
      <c r="G99" s="32">
        <f t="shared" si="9"/>
        <v>0.12080536912751677</v>
      </c>
      <c r="H99" s="33">
        <f t="shared" si="14"/>
        <v>24733.561459894074</v>
      </c>
      <c r="I99" s="33">
        <f t="shared" si="12"/>
        <v>2987.947022000626</v>
      </c>
      <c r="J99" s="33">
        <f t="shared" si="10"/>
        <v>23239.587948893761</v>
      </c>
      <c r="K99" s="33">
        <f t="shared" ref="K99:K108" si="15">K100+J99</f>
        <v>100808.33712583354</v>
      </c>
      <c r="L99" s="18">
        <f t="shared" si="13"/>
        <v>4.0757711860176755</v>
      </c>
    </row>
    <row r="100" spans="1:12" x14ac:dyDescent="0.2">
      <c r="A100" s="17">
        <v>91</v>
      </c>
      <c r="B100" s="29">
        <v>8</v>
      </c>
      <c r="C100" s="29">
        <v>55</v>
      </c>
      <c r="D100" s="29">
        <v>63</v>
      </c>
      <c r="E100" s="31">
        <v>0.5</v>
      </c>
      <c r="F100" s="32">
        <f t="shared" si="8"/>
        <v>0.13559322033898305</v>
      </c>
      <c r="G100" s="32">
        <f t="shared" si="9"/>
        <v>0.12698412698412698</v>
      </c>
      <c r="H100" s="33">
        <f t="shared" si="14"/>
        <v>21745.614437893448</v>
      </c>
      <c r="I100" s="33">
        <f t="shared" si="12"/>
        <v>2761.3478651293267</v>
      </c>
      <c r="J100" s="33">
        <f t="shared" si="10"/>
        <v>20364.940505328785</v>
      </c>
      <c r="K100" s="33">
        <f t="shared" si="15"/>
        <v>77568.749176939775</v>
      </c>
      <c r="L100" s="18">
        <f t="shared" si="13"/>
        <v>3.5670985245544551</v>
      </c>
    </row>
    <row r="101" spans="1:12" x14ac:dyDescent="0.2">
      <c r="A101" s="17">
        <v>92</v>
      </c>
      <c r="B101" s="29">
        <v>11</v>
      </c>
      <c r="C101" s="29">
        <v>40</v>
      </c>
      <c r="D101" s="29">
        <v>43</v>
      </c>
      <c r="E101" s="31">
        <v>0.5</v>
      </c>
      <c r="F101" s="32">
        <f t="shared" si="8"/>
        <v>0.26506024096385544</v>
      </c>
      <c r="G101" s="32">
        <f t="shared" si="9"/>
        <v>0.23404255319148937</v>
      </c>
      <c r="H101" s="33">
        <f t="shared" si="14"/>
        <v>18984.266572764122</v>
      </c>
      <c r="I101" s="33">
        <f t="shared" si="12"/>
        <v>4443.1262191575606</v>
      </c>
      <c r="J101" s="33">
        <f t="shared" si="10"/>
        <v>16762.703463185342</v>
      </c>
      <c r="K101" s="33">
        <f t="shared" si="15"/>
        <v>57203.808671610997</v>
      </c>
      <c r="L101" s="18">
        <f t="shared" si="13"/>
        <v>3.0132219463078309</v>
      </c>
    </row>
    <row r="102" spans="1:12" x14ac:dyDescent="0.2">
      <c r="A102" s="17">
        <v>93</v>
      </c>
      <c r="B102" s="29">
        <v>5</v>
      </c>
      <c r="C102" s="29">
        <v>20</v>
      </c>
      <c r="D102" s="29">
        <v>36</v>
      </c>
      <c r="E102" s="31">
        <v>0.5</v>
      </c>
      <c r="F102" s="32">
        <f t="shared" si="8"/>
        <v>0.17857142857142858</v>
      </c>
      <c r="G102" s="32">
        <f t="shared" si="9"/>
        <v>0.16393442622950821</v>
      </c>
      <c r="H102" s="33">
        <f t="shared" si="14"/>
        <v>14541.140353606561</v>
      </c>
      <c r="I102" s="33">
        <f t="shared" si="12"/>
        <v>2383.7935005912395</v>
      </c>
      <c r="J102" s="33">
        <f t="shared" si="10"/>
        <v>13349.243603310942</v>
      </c>
      <c r="K102" s="33">
        <f t="shared" si="15"/>
        <v>40441.105208425659</v>
      </c>
      <c r="L102" s="18">
        <f t="shared" si="13"/>
        <v>2.7811508743463347</v>
      </c>
    </row>
    <row r="103" spans="1:12" x14ac:dyDescent="0.2">
      <c r="A103" s="17">
        <v>94</v>
      </c>
      <c r="B103" s="29">
        <v>8</v>
      </c>
      <c r="C103" s="29">
        <v>16</v>
      </c>
      <c r="D103" s="29">
        <v>15</v>
      </c>
      <c r="E103" s="31">
        <v>0.5</v>
      </c>
      <c r="F103" s="32">
        <f t="shared" si="8"/>
        <v>0.5161290322580645</v>
      </c>
      <c r="G103" s="32">
        <f t="shared" si="9"/>
        <v>0.41025641025641024</v>
      </c>
      <c r="H103" s="33">
        <f t="shared" si="14"/>
        <v>12157.346853015322</v>
      </c>
      <c r="I103" s="33">
        <f t="shared" si="12"/>
        <v>4987.6294781601318</v>
      </c>
      <c r="J103" s="33">
        <f t="shared" si="10"/>
        <v>9663.5321139352563</v>
      </c>
      <c r="K103" s="33">
        <f t="shared" si="15"/>
        <v>27091.861605114718</v>
      </c>
      <c r="L103" s="18">
        <f t="shared" si="13"/>
        <v>2.2284353595122828</v>
      </c>
    </row>
    <row r="104" spans="1:12" x14ac:dyDescent="0.2">
      <c r="A104" s="17">
        <v>95</v>
      </c>
      <c r="B104" s="29">
        <v>2</v>
      </c>
      <c r="C104" s="29">
        <v>12</v>
      </c>
      <c r="D104" s="29">
        <v>11</v>
      </c>
      <c r="E104" s="31">
        <v>0.5</v>
      </c>
      <c r="F104" s="32">
        <f t="shared" si="8"/>
        <v>0.17391304347826086</v>
      </c>
      <c r="G104" s="32">
        <f t="shared" si="9"/>
        <v>0.16</v>
      </c>
      <c r="H104" s="33">
        <f t="shared" si="14"/>
        <v>7169.7173748551904</v>
      </c>
      <c r="I104" s="33">
        <f t="shared" si="12"/>
        <v>1147.1547799768305</v>
      </c>
      <c r="J104" s="33">
        <f t="shared" si="10"/>
        <v>6596.1399848667752</v>
      </c>
      <c r="K104" s="33">
        <f t="shared" si="15"/>
        <v>17428.329491179462</v>
      </c>
      <c r="L104" s="18">
        <f t="shared" si="13"/>
        <v>2.4308251748251748</v>
      </c>
    </row>
    <row r="105" spans="1:12" x14ac:dyDescent="0.2">
      <c r="A105" s="17">
        <v>96</v>
      </c>
      <c r="B105" s="29">
        <v>7</v>
      </c>
      <c r="C105" s="29">
        <v>11</v>
      </c>
      <c r="D105" s="29">
        <v>8</v>
      </c>
      <c r="E105" s="31">
        <v>0.5</v>
      </c>
      <c r="F105" s="32">
        <f t="shared" si="8"/>
        <v>0.73684210526315785</v>
      </c>
      <c r="G105" s="32">
        <f t="shared" si="9"/>
        <v>0.53846153846153844</v>
      </c>
      <c r="H105" s="33">
        <f t="shared" si="14"/>
        <v>6022.56259487836</v>
      </c>
      <c r="I105" s="33">
        <f t="shared" si="12"/>
        <v>3242.9183203191169</v>
      </c>
      <c r="J105" s="33">
        <f t="shared" si="10"/>
        <v>4401.1034347188015</v>
      </c>
      <c r="K105" s="33">
        <f t="shared" si="15"/>
        <v>10832.189506312687</v>
      </c>
      <c r="L105" s="18">
        <f t="shared" si="13"/>
        <v>1.7986013986013987</v>
      </c>
    </row>
    <row r="106" spans="1:12" x14ac:dyDescent="0.2">
      <c r="A106" s="17">
        <v>97</v>
      </c>
      <c r="B106" s="29">
        <v>2</v>
      </c>
      <c r="C106" s="29">
        <v>5</v>
      </c>
      <c r="D106" s="29">
        <v>9</v>
      </c>
      <c r="E106" s="31">
        <v>0.5</v>
      </c>
      <c r="F106" s="32">
        <f t="shared" si="8"/>
        <v>0.2857142857142857</v>
      </c>
      <c r="G106" s="32">
        <f t="shared" si="9"/>
        <v>0.25</v>
      </c>
      <c r="H106" s="33">
        <f t="shared" si="14"/>
        <v>2779.6442745592431</v>
      </c>
      <c r="I106" s="33">
        <f t="shared" si="12"/>
        <v>694.91106863981076</v>
      </c>
      <c r="J106" s="33">
        <f t="shared" si="10"/>
        <v>2432.1887402393377</v>
      </c>
      <c r="K106" s="33">
        <f t="shared" si="15"/>
        <v>6431.0860715938852</v>
      </c>
      <c r="L106" s="18">
        <f t="shared" si="13"/>
        <v>2.3136363636363635</v>
      </c>
    </row>
    <row r="107" spans="1:12" x14ac:dyDescent="0.2">
      <c r="A107" s="17">
        <v>98</v>
      </c>
      <c r="B107" s="29">
        <v>1</v>
      </c>
      <c r="C107" s="29">
        <v>5</v>
      </c>
      <c r="D107" s="29">
        <v>4</v>
      </c>
      <c r="E107" s="31">
        <v>0.5</v>
      </c>
      <c r="F107" s="32">
        <f t="shared" si="8"/>
        <v>0.22222222222222221</v>
      </c>
      <c r="G107" s="32">
        <f t="shared" si="9"/>
        <v>0.19999999999999998</v>
      </c>
      <c r="H107" s="33">
        <f t="shared" si="14"/>
        <v>2084.7332059194323</v>
      </c>
      <c r="I107" s="33">
        <f t="shared" si="12"/>
        <v>416.94664118388641</v>
      </c>
      <c r="J107" s="33">
        <f t="shared" si="10"/>
        <v>1876.259885327489</v>
      </c>
      <c r="K107" s="33">
        <f t="shared" si="15"/>
        <v>3998.8973313545475</v>
      </c>
      <c r="L107" s="18">
        <f t="shared" si="13"/>
        <v>1.9181818181818182</v>
      </c>
    </row>
    <row r="108" spans="1:12" x14ac:dyDescent="0.2">
      <c r="A108" s="17">
        <v>99</v>
      </c>
      <c r="B108" s="29">
        <v>1</v>
      </c>
      <c r="C108" s="29">
        <v>6</v>
      </c>
      <c r="D108" s="29">
        <v>4</v>
      </c>
      <c r="E108" s="31">
        <v>0.5</v>
      </c>
      <c r="F108" s="32">
        <f t="shared" si="8"/>
        <v>0.2</v>
      </c>
      <c r="G108" s="32">
        <f t="shared" si="9"/>
        <v>0.18181818181818182</v>
      </c>
      <c r="H108" s="33">
        <f t="shared" si="14"/>
        <v>1667.7865647355459</v>
      </c>
      <c r="I108" s="33">
        <f t="shared" si="12"/>
        <v>303.23392086100836</v>
      </c>
      <c r="J108" s="33">
        <f t="shared" si="10"/>
        <v>1516.1696043050417</v>
      </c>
      <c r="K108" s="33">
        <f t="shared" si="15"/>
        <v>2122.6374460270586</v>
      </c>
      <c r="L108" s="18">
        <f t="shared" si="13"/>
        <v>1.2727272727272729</v>
      </c>
    </row>
    <row r="109" spans="1:12" x14ac:dyDescent="0.2">
      <c r="A109" s="17" t="s">
        <v>24</v>
      </c>
      <c r="B109" s="33">
        <v>2</v>
      </c>
      <c r="C109" s="33">
        <v>3</v>
      </c>
      <c r="D109" s="33">
        <v>6</v>
      </c>
      <c r="E109" s="31"/>
      <c r="F109" s="32">
        <f t="shared" si="8"/>
        <v>0.44444444444444442</v>
      </c>
      <c r="G109" s="32">
        <v>1</v>
      </c>
      <c r="H109" s="33">
        <f>H108-I108</f>
        <v>1364.5526438745376</v>
      </c>
      <c r="I109" s="33">
        <f>H109*G109</f>
        <v>1364.5526438745376</v>
      </c>
      <c r="J109" s="33">
        <f>H109*F109</f>
        <v>606.46784172201671</v>
      </c>
      <c r="K109" s="33">
        <f>J109</f>
        <v>606.46784172201671</v>
      </c>
      <c r="L109" s="18">
        <f>K109/H109</f>
        <v>0.44444444444444448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x14ac:dyDescent="0.2">
      <c r="L127" s="22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40544</v>
      </c>
      <c r="D7" s="48">
        <v>40909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29">
        <v>2</v>
      </c>
      <c r="C9" s="29">
        <v>1028</v>
      </c>
      <c r="D9" s="29">
        <v>1088</v>
      </c>
      <c r="E9" s="14">
        <v>0.5</v>
      </c>
      <c r="F9" s="15">
        <f t="shared" ref="F9:F40" si="0">B9/((C9+D9)/2)</f>
        <v>1.890359168241966E-3</v>
      </c>
      <c r="G9" s="15">
        <f t="shared" ref="G9:G72" si="1">F9/((1+(1-E9)*F9))</f>
        <v>1.8885741265344668E-3</v>
      </c>
      <c r="H9" s="13">
        <v>100000</v>
      </c>
      <c r="I9" s="13">
        <f>H9*G9</f>
        <v>188.85741265344669</v>
      </c>
      <c r="J9" s="13">
        <f t="shared" ref="J9:J72" si="2">H10+I9*E9</f>
        <v>99905.571293673274</v>
      </c>
      <c r="K9" s="13">
        <f t="shared" ref="K9:K72" si="3">K10+J9</f>
        <v>8165532.8107909588</v>
      </c>
      <c r="L9" s="30">
        <f>K9/H9</f>
        <v>81.655328107909583</v>
      </c>
    </row>
    <row r="10" spans="1:13" x14ac:dyDescent="0.2">
      <c r="A10" s="17">
        <v>1</v>
      </c>
      <c r="B10" s="10">
        <v>0</v>
      </c>
      <c r="C10" s="29">
        <v>1092</v>
      </c>
      <c r="D10" s="29">
        <v>1079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99811.142587346549</v>
      </c>
      <c r="I10" s="13">
        <f t="shared" ref="I10:I73" si="4">H10*G10</f>
        <v>0</v>
      </c>
      <c r="J10" s="13">
        <f t="shared" si="2"/>
        <v>99811.142587346549</v>
      </c>
      <c r="K10" s="13">
        <f t="shared" si="3"/>
        <v>8065627.2394972853</v>
      </c>
      <c r="L10" s="16">
        <f t="shared" ref="L10:L73" si="5">K10/H10</f>
        <v>80.808885966202695</v>
      </c>
    </row>
    <row r="11" spans="1:13" x14ac:dyDescent="0.2">
      <c r="A11" s="17">
        <v>2</v>
      </c>
      <c r="B11" s="29">
        <v>1</v>
      </c>
      <c r="C11" s="29">
        <v>1142</v>
      </c>
      <c r="D11" s="29">
        <v>1089</v>
      </c>
      <c r="E11" s="14">
        <v>0.5</v>
      </c>
      <c r="F11" s="15">
        <f t="shared" si="0"/>
        <v>8.9645898700134474E-4</v>
      </c>
      <c r="G11" s="15">
        <f t="shared" si="1"/>
        <v>8.96057347670251E-4</v>
      </c>
      <c r="H11" s="13">
        <f t="shared" ref="H11:H74" si="6">H10-I10</f>
        <v>99811.142587346549</v>
      </c>
      <c r="I11" s="13">
        <f t="shared" si="4"/>
        <v>89.43650769475498</v>
      </c>
      <c r="J11" s="13">
        <f t="shared" si="2"/>
        <v>99766.424333499162</v>
      </c>
      <c r="K11" s="13">
        <f t="shared" si="3"/>
        <v>7965816.0969099384</v>
      </c>
      <c r="L11" s="16">
        <f t="shared" si="5"/>
        <v>79.808885966202695</v>
      </c>
    </row>
    <row r="12" spans="1:13" x14ac:dyDescent="0.2">
      <c r="A12" s="17">
        <v>3</v>
      </c>
      <c r="B12" s="10">
        <v>0</v>
      </c>
      <c r="C12" s="29">
        <v>1015</v>
      </c>
      <c r="D12" s="29">
        <v>1117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99721.706079651791</v>
      </c>
      <c r="I12" s="13">
        <f t="shared" si="4"/>
        <v>0</v>
      </c>
      <c r="J12" s="13">
        <f t="shared" si="2"/>
        <v>99721.706079651791</v>
      </c>
      <c r="K12" s="13">
        <f t="shared" si="3"/>
        <v>7866049.6725764396</v>
      </c>
      <c r="L12" s="16">
        <f t="shared" si="5"/>
        <v>78.880015011912306</v>
      </c>
    </row>
    <row r="13" spans="1:13" x14ac:dyDescent="0.2">
      <c r="A13" s="17">
        <v>4</v>
      </c>
      <c r="B13" s="10">
        <v>0</v>
      </c>
      <c r="C13" s="29">
        <v>1020</v>
      </c>
      <c r="D13" s="29">
        <v>1036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99721.706079651791</v>
      </c>
      <c r="I13" s="13">
        <f t="shared" si="4"/>
        <v>0</v>
      </c>
      <c r="J13" s="13">
        <f t="shared" si="2"/>
        <v>99721.706079651791</v>
      </c>
      <c r="K13" s="13">
        <f t="shared" si="3"/>
        <v>7766327.966496788</v>
      </c>
      <c r="L13" s="16">
        <f t="shared" si="5"/>
        <v>77.880015011912306</v>
      </c>
    </row>
    <row r="14" spans="1:13" x14ac:dyDescent="0.2">
      <c r="A14" s="17">
        <v>5</v>
      </c>
      <c r="B14" s="10">
        <v>0</v>
      </c>
      <c r="C14" s="29">
        <v>985</v>
      </c>
      <c r="D14" s="29">
        <v>1028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99721.706079651791</v>
      </c>
      <c r="I14" s="13">
        <f t="shared" si="4"/>
        <v>0</v>
      </c>
      <c r="J14" s="13">
        <f t="shared" si="2"/>
        <v>99721.706079651791</v>
      </c>
      <c r="K14" s="13">
        <f t="shared" si="3"/>
        <v>7666606.2604171364</v>
      </c>
      <c r="L14" s="16">
        <f t="shared" si="5"/>
        <v>76.880015011912306</v>
      </c>
    </row>
    <row r="15" spans="1:13" x14ac:dyDescent="0.2">
      <c r="A15" s="17">
        <v>6</v>
      </c>
      <c r="B15" s="10">
        <v>0</v>
      </c>
      <c r="C15" s="29">
        <v>1015</v>
      </c>
      <c r="D15" s="29">
        <v>971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99721.706079651791</v>
      </c>
      <c r="I15" s="13">
        <f t="shared" si="4"/>
        <v>0</v>
      </c>
      <c r="J15" s="13">
        <f t="shared" si="2"/>
        <v>99721.706079651791</v>
      </c>
      <c r="K15" s="13">
        <f t="shared" si="3"/>
        <v>7566884.5543374848</v>
      </c>
      <c r="L15" s="16">
        <f t="shared" si="5"/>
        <v>75.880015011912306</v>
      </c>
    </row>
    <row r="16" spans="1:13" x14ac:dyDescent="0.2">
      <c r="A16" s="17">
        <v>7</v>
      </c>
      <c r="B16" s="10">
        <v>0</v>
      </c>
      <c r="C16" s="29">
        <v>970</v>
      </c>
      <c r="D16" s="29">
        <v>1020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99721.706079651791</v>
      </c>
      <c r="I16" s="13">
        <f t="shared" si="4"/>
        <v>0</v>
      </c>
      <c r="J16" s="13">
        <f t="shared" si="2"/>
        <v>99721.706079651791</v>
      </c>
      <c r="K16" s="13">
        <f t="shared" si="3"/>
        <v>7467162.8482578332</v>
      </c>
      <c r="L16" s="16">
        <f t="shared" si="5"/>
        <v>74.880015011912306</v>
      </c>
    </row>
    <row r="17" spans="1:12" x14ac:dyDescent="0.2">
      <c r="A17" s="17">
        <v>8</v>
      </c>
      <c r="B17" s="10">
        <v>0</v>
      </c>
      <c r="C17" s="29">
        <v>879</v>
      </c>
      <c r="D17" s="29">
        <v>959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99721.706079651791</v>
      </c>
      <c r="I17" s="13">
        <f t="shared" si="4"/>
        <v>0</v>
      </c>
      <c r="J17" s="13">
        <f t="shared" si="2"/>
        <v>99721.706079651791</v>
      </c>
      <c r="K17" s="13">
        <f t="shared" si="3"/>
        <v>7367441.1421781816</v>
      </c>
      <c r="L17" s="16">
        <f t="shared" si="5"/>
        <v>73.880015011912306</v>
      </c>
    </row>
    <row r="18" spans="1:12" x14ac:dyDescent="0.2">
      <c r="A18" s="17">
        <v>9</v>
      </c>
      <c r="B18" s="10">
        <v>0</v>
      </c>
      <c r="C18" s="29">
        <v>863</v>
      </c>
      <c r="D18" s="29">
        <v>876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99721.706079651791</v>
      </c>
      <c r="I18" s="13">
        <f t="shared" si="4"/>
        <v>0</v>
      </c>
      <c r="J18" s="13">
        <f t="shared" si="2"/>
        <v>99721.706079651791</v>
      </c>
      <c r="K18" s="13">
        <f t="shared" si="3"/>
        <v>7267719.43609853</v>
      </c>
      <c r="L18" s="16">
        <f t="shared" si="5"/>
        <v>72.88001501191232</v>
      </c>
    </row>
    <row r="19" spans="1:12" x14ac:dyDescent="0.2">
      <c r="A19" s="17">
        <v>10</v>
      </c>
      <c r="B19" s="10">
        <v>0</v>
      </c>
      <c r="C19" s="29">
        <v>898</v>
      </c>
      <c r="D19" s="29">
        <v>864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99721.706079651791</v>
      </c>
      <c r="I19" s="13">
        <f t="shared" si="4"/>
        <v>0</v>
      </c>
      <c r="J19" s="13">
        <f t="shared" si="2"/>
        <v>99721.706079651791</v>
      </c>
      <c r="K19" s="13">
        <f t="shared" si="3"/>
        <v>7167997.7300188784</v>
      </c>
      <c r="L19" s="16">
        <f t="shared" si="5"/>
        <v>71.88001501191232</v>
      </c>
    </row>
    <row r="20" spans="1:12" x14ac:dyDescent="0.2">
      <c r="A20" s="17">
        <v>11</v>
      </c>
      <c r="B20" s="10">
        <v>0</v>
      </c>
      <c r="C20" s="29">
        <v>840</v>
      </c>
      <c r="D20" s="29">
        <v>907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99721.706079651791</v>
      </c>
      <c r="I20" s="13">
        <f t="shared" si="4"/>
        <v>0</v>
      </c>
      <c r="J20" s="13">
        <f t="shared" si="2"/>
        <v>99721.706079651791</v>
      </c>
      <c r="K20" s="13">
        <f t="shared" si="3"/>
        <v>7068276.0239392268</v>
      </c>
      <c r="L20" s="16">
        <f t="shared" si="5"/>
        <v>70.88001501191232</v>
      </c>
    </row>
    <row r="21" spans="1:12" x14ac:dyDescent="0.2">
      <c r="A21" s="17">
        <v>12</v>
      </c>
      <c r="B21" s="10">
        <v>0</v>
      </c>
      <c r="C21" s="29">
        <v>862</v>
      </c>
      <c r="D21" s="29">
        <v>845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99721.706079651791</v>
      </c>
      <c r="I21" s="13">
        <f t="shared" si="4"/>
        <v>0</v>
      </c>
      <c r="J21" s="13">
        <f t="shared" si="2"/>
        <v>99721.706079651791</v>
      </c>
      <c r="K21" s="13">
        <f t="shared" si="3"/>
        <v>6968554.3178595752</v>
      </c>
      <c r="L21" s="16">
        <f t="shared" si="5"/>
        <v>69.88001501191232</v>
      </c>
    </row>
    <row r="22" spans="1:12" x14ac:dyDescent="0.2">
      <c r="A22" s="17">
        <v>13</v>
      </c>
      <c r="B22" s="10">
        <v>0</v>
      </c>
      <c r="C22" s="29">
        <v>794</v>
      </c>
      <c r="D22" s="29">
        <v>856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99721.706079651791</v>
      </c>
      <c r="I22" s="13">
        <f t="shared" si="4"/>
        <v>0</v>
      </c>
      <c r="J22" s="13">
        <f t="shared" si="2"/>
        <v>99721.706079651791</v>
      </c>
      <c r="K22" s="13">
        <f t="shared" si="3"/>
        <v>6868832.6117799236</v>
      </c>
      <c r="L22" s="16">
        <f t="shared" si="5"/>
        <v>68.88001501191232</v>
      </c>
    </row>
    <row r="23" spans="1:12" x14ac:dyDescent="0.2">
      <c r="A23" s="17">
        <v>14</v>
      </c>
      <c r="B23" s="10">
        <v>0</v>
      </c>
      <c r="C23" s="29">
        <v>899</v>
      </c>
      <c r="D23" s="29">
        <v>793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99721.706079651791</v>
      </c>
      <c r="I23" s="13">
        <f t="shared" si="4"/>
        <v>0</v>
      </c>
      <c r="J23" s="13">
        <f t="shared" si="2"/>
        <v>99721.706079651791</v>
      </c>
      <c r="K23" s="13">
        <f t="shared" si="3"/>
        <v>6769110.9057002719</v>
      </c>
      <c r="L23" s="16">
        <f t="shared" si="5"/>
        <v>67.88001501191232</v>
      </c>
    </row>
    <row r="24" spans="1:12" x14ac:dyDescent="0.2">
      <c r="A24" s="17">
        <v>15</v>
      </c>
      <c r="B24" s="10">
        <v>0</v>
      </c>
      <c r="C24" s="29">
        <v>836</v>
      </c>
      <c r="D24" s="29">
        <v>897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99721.706079651791</v>
      </c>
      <c r="I24" s="13">
        <f t="shared" si="4"/>
        <v>0</v>
      </c>
      <c r="J24" s="13">
        <f t="shared" si="2"/>
        <v>99721.706079651791</v>
      </c>
      <c r="K24" s="13">
        <f t="shared" si="3"/>
        <v>6669389.1996206203</v>
      </c>
      <c r="L24" s="16">
        <f t="shared" si="5"/>
        <v>66.88001501191232</v>
      </c>
    </row>
    <row r="25" spans="1:12" x14ac:dyDescent="0.2">
      <c r="A25" s="17">
        <v>16</v>
      </c>
      <c r="B25" s="10">
        <v>0</v>
      </c>
      <c r="C25" s="29">
        <v>870</v>
      </c>
      <c r="D25" s="29">
        <v>843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99721.706079651791</v>
      </c>
      <c r="I25" s="13">
        <f t="shared" si="4"/>
        <v>0</v>
      </c>
      <c r="J25" s="13">
        <f t="shared" si="2"/>
        <v>99721.706079651791</v>
      </c>
      <c r="K25" s="13">
        <f t="shared" si="3"/>
        <v>6569667.4935409687</v>
      </c>
      <c r="L25" s="16">
        <f t="shared" si="5"/>
        <v>65.88001501191232</v>
      </c>
    </row>
    <row r="26" spans="1:12" x14ac:dyDescent="0.2">
      <c r="A26" s="17">
        <v>17</v>
      </c>
      <c r="B26" s="10">
        <v>0</v>
      </c>
      <c r="C26" s="29">
        <v>951</v>
      </c>
      <c r="D26" s="29">
        <v>890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99721.706079651791</v>
      </c>
      <c r="I26" s="13">
        <f t="shared" si="4"/>
        <v>0</v>
      </c>
      <c r="J26" s="13">
        <f t="shared" si="2"/>
        <v>99721.706079651791</v>
      </c>
      <c r="K26" s="13">
        <f t="shared" si="3"/>
        <v>6469945.7874613171</v>
      </c>
      <c r="L26" s="16">
        <f t="shared" si="5"/>
        <v>64.880015011912334</v>
      </c>
    </row>
    <row r="27" spans="1:12" x14ac:dyDescent="0.2">
      <c r="A27" s="17">
        <v>18</v>
      </c>
      <c r="B27" s="10">
        <v>0</v>
      </c>
      <c r="C27" s="29">
        <v>1037</v>
      </c>
      <c r="D27" s="29">
        <v>977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99721.706079651791</v>
      </c>
      <c r="I27" s="13">
        <f t="shared" si="4"/>
        <v>0</v>
      </c>
      <c r="J27" s="13">
        <f t="shared" si="2"/>
        <v>99721.706079651791</v>
      </c>
      <c r="K27" s="13">
        <f t="shared" si="3"/>
        <v>6370224.0813816655</v>
      </c>
      <c r="L27" s="16">
        <f t="shared" si="5"/>
        <v>63.880015011912327</v>
      </c>
    </row>
    <row r="28" spans="1:12" x14ac:dyDescent="0.2">
      <c r="A28" s="17">
        <v>19</v>
      </c>
      <c r="B28" s="10">
        <v>0</v>
      </c>
      <c r="C28" s="29">
        <v>1084</v>
      </c>
      <c r="D28" s="29">
        <v>1043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99721.706079651791</v>
      </c>
      <c r="I28" s="13">
        <f t="shared" si="4"/>
        <v>0</v>
      </c>
      <c r="J28" s="13">
        <f t="shared" si="2"/>
        <v>99721.706079651791</v>
      </c>
      <c r="K28" s="13">
        <f t="shared" si="3"/>
        <v>6270502.3753020139</v>
      </c>
      <c r="L28" s="16">
        <f t="shared" si="5"/>
        <v>62.880015011912334</v>
      </c>
    </row>
    <row r="29" spans="1:12" x14ac:dyDescent="0.2">
      <c r="A29" s="17">
        <v>20</v>
      </c>
      <c r="B29" s="29">
        <v>1</v>
      </c>
      <c r="C29" s="29">
        <v>1084</v>
      </c>
      <c r="D29" s="29">
        <v>1099</v>
      </c>
      <c r="E29" s="14">
        <v>0.5</v>
      </c>
      <c r="F29" s="15">
        <f t="shared" si="0"/>
        <v>9.1617040769583142E-4</v>
      </c>
      <c r="G29" s="15">
        <f t="shared" si="1"/>
        <v>9.1575091575091586E-4</v>
      </c>
      <c r="H29" s="13">
        <f t="shared" si="6"/>
        <v>99721.706079651791</v>
      </c>
      <c r="I29" s="13">
        <f t="shared" si="4"/>
        <v>91.320243662684803</v>
      </c>
      <c r="J29" s="13">
        <f t="shared" si="2"/>
        <v>99676.045957820446</v>
      </c>
      <c r="K29" s="13">
        <f t="shared" si="3"/>
        <v>6170780.6692223623</v>
      </c>
      <c r="L29" s="16">
        <f t="shared" si="5"/>
        <v>61.880015011912334</v>
      </c>
    </row>
    <row r="30" spans="1:12" x14ac:dyDescent="0.2">
      <c r="A30" s="17">
        <v>21</v>
      </c>
      <c r="B30" s="29">
        <v>1</v>
      </c>
      <c r="C30" s="29">
        <v>1201</v>
      </c>
      <c r="D30" s="29">
        <v>1087</v>
      </c>
      <c r="E30" s="14">
        <v>0.5</v>
      </c>
      <c r="F30" s="15">
        <f t="shared" si="0"/>
        <v>8.7412587412587413E-4</v>
      </c>
      <c r="G30" s="15">
        <f t="shared" si="1"/>
        <v>8.7374399301004806E-4</v>
      </c>
      <c r="H30" s="13">
        <f t="shared" si="6"/>
        <v>99630.385835989102</v>
      </c>
      <c r="I30" s="13">
        <f t="shared" si="4"/>
        <v>87.05145114546886</v>
      </c>
      <c r="J30" s="13">
        <f t="shared" si="2"/>
        <v>99586.860110416368</v>
      </c>
      <c r="K30" s="13">
        <f t="shared" si="3"/>
        <v>6071104.6232645418</v>
      </c>
      <c r="L30" s="16">
        <f t="shared" si="5"/>
        <v>60.936275337312807</v>
      </c>
    </row>
    <row r="31" spans="1:12" x14ac:dyDescent="0.2">
      <c r="A31" s="17">
        <v>22</v>
      </c>
      <c r="B31" s="10">
        <v>0</v>
      </c>
      <c r="C31" s="29">
        <v>1258</v>
      </c>
      <c r="D31" s="29">
        <v>1213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99543.334384843634</v>
      </c>
      <c r="I31" s="13">
        <f t="shared" si="4"/>
        <v>0</v>
      </c>
      <c r="J31" s="13">
        <f t="shared" si="2"/>
        <v>99543.334384843634</v>
      </c>
      <c r="K31" s="13">
        <f t="shared" si="3"/>
        <v>5971517.7631541258</v>
      </c>
      <c r="L31" s="16">
        <f t="shared" si="5"/>
        <v>59.989127348976396</v>
      </c>
    </row>
    <row r="32" spans="1:12" x14ac:dyDescent="0.2">
      <c r="A32" s="17">
        <v>23</v>
      </c>
      <c r="B32" s="10">
        <v>0</v>
      </c>
      <c r="C32" s="29">
        <v>1424</v>
      </c>
      <c r="D32" s="29">
        <v>1268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99543.334384843634</v>
      </c>
      <c r="I32" s="13">
        <f t="shared" si="4"/>
        <v>0</v>
      </c>
      <c r="J32" s="13">
        <f t="shared" si="2"/>
        <v>99543.334384843634</v>
      </c>
      <c r="K32" s="13">
        <f t="shared" si="3"/>
        <v>5871974.4287692821</v>
      </c>
      <c r="L32" s="16">
        <f t="shared" si="5"/>
        <v>58.989127348976396</v>
      </c>
    </row>
    <row r="33" spans="1:12" x14ac:dyDescent="0.2">
      <c r="A33" s="17">
        <v>24</v>
      </c>
      <c r="B33" s="29">
        <v>1</v>
      </c>
      <c r="C33" s="29">
        <v>1557</v>
      </c>
      <c r="D33" s="29">
        <v>1432</v>
      </c>
      <c r="E33" s="14">
        <v>0.5</v>
      </c>
      <c r="F33" s="15">
        <f t="shared" si="0"/>
        <v>6.6912010705921711E-4</v>
      </c>
      <c r="G33" s="15">
        <f t="shared" si="1"/>
        <v>6.6889632107023408E-4</v>
      </c>
      <c r="H33" s="13">
        <f t="shared" si="6"/>
        <v>99543.334384843634</v>
      </c>
      <c r="I33" s="13">
        <f t="shared" si="4"/>
        <v>66.584170157086035</v>
      </c>
      <c r="J33" s="13">
        <f t="shared" si="2"/>
        <v>99510.042299765089</v>
      </c>
      <c r="K33" s="13">
        <f t="shared" si="3"/>
        <v>5772431.0943844384</v>
      </c>
      <c r="L33" s="16">
        <f t="shared" si="5"/>
        <v>57.989127348976396</v>
      </c>
    </row>
    <row r="34" spans="1:12" x14ac:dyDescent="0.2">
      <c r="A34" s="17">
        <v>25</v>
      </c>
      <c r="B34" s="10">
        <v>0</v>
      </c>
      <c r="C34" s="29">
        <v>1700</v>
      </c>
      <c r="D34" s="29">
        <v>1560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99476.750214686544</v>
      </c>
      <c r="I34" s="13">
        <f t="shared" si="4"/>
        <v>0</v>
      </c>
      <c r="J34" s="13">
        <f t="shared" si="2"/>
        <v>99476.750214686544</v>
      </c>
      <c r="K34" s="13">
        <f t="shared" si="3"/>
        <v>5672921.0520846732</v>
      </c>
      <c r="L34" s="16">
        <f t="shared" si="5"/>
        <v>57.027607353895391</v>
      </c>
    </row>
    <row r="35" spans="1:12" x14ac:dyDescent="0.2">
      <c r="A35" s="17">
        <v>26</v>
      </c>
      <c r="B35" s="10">
        <v>0</v>
      </c>
      <c r="C35" s="29">
        <v>1704</v>
      </c>
      <c r="D35" s="29">
        <v>1692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99476.750214686544</v>
      </c>
      <c r="I35" s="13">
        <f t="shared" si="4"/>
        <v>0</v>
      </c>
      <c r="J35" s="13">
        <f t="shared" si="2"/>
        <v>99476.750214686544</v>
      </c>
      <c r="K35" s="13">
        <f t="shared" si="3"/>
        <v>5573444.3018699866</v>
      </c>
      <c r="L35" s="16">
        <f t="shared" si="5"/>
        <v>56.027607353895391</v>
      </c>
    </row>
    <row r="36" spans="1:12" x14ac:dyDescent="0.2">
      <c r="A36" s="17">
        <v>27</v>
      </c>
      <c r="B36" s="10">
        <v>0</v>
      </c>
      <c r="C36" s="29">
        <v>1816</v>
      </c>
      <c r="D36" s="29">
        <v>1684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99476.750214686544</v>
      </c>
      <c r="I36" s="13">
        <f t="shared" si="4"/>
        <v>0</v>
      </c>
      <c r="J36" s="13">
        <f t="shared" si="2"/>
        <v>99476.750214686544</v>
      </c>
      <c r="K36" s="13">
        <f t="shared" si="3"/>
        <v>5473967.5516553</v>
      </c>
      <c r="L36" s="16">
        <f t="shared" si="5"/>
        <v>55.027607353895391</v>
      </c>
    </row>
    <row r="37" spans="1:12" x14ac:dyDescent="0.2">
      <c r="A37" s="17">
        <v>28</v>
      </c>
      <c r="B37" s="10">
        <v>0</v>
      </c>
      <c r="C37" s="29">
        <v>1980</v>
      </c>
      <c r="D37" s="29">
        <v>1783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99476.750214686544</v>
      </c>
      <c r="I37" s="13">
        <f t="shared" si="4"/>
        <v>0</v>
      </c>
      <c r="J37" s="13">
        <f t="shared" si="2"/>
        <v>99476.750214686544</v>
      </c>
      <c r="K37" s="13">
        <f t="shared" si="3"/>
        <v>5374490.8014406133</v>
      </c>
      <c r="L37" s="16">
        <f t="shared" si="5"/>
        <v>54.027607353895391</v>
      </c>
    </row>
    <row r="38" spans="1:12" x14ac:dyDescent="0.2">
      <c r="A38" s="17">
        <v>29</v>
      </c>
      <c r="B38" s="29">
        <v>1</v>
      </c>
      <c r="C38" s="29">
        <v>2127</v>
      </c>
      <c r="D38" s="29">
        <v>1965</v>
      </c>
      <c r="E38" s="14">
        <v>0.5</v>
      </c>
      <c r="F38" s="15">
        <f t="shared" si="0"/>
        <v>4.8875855327468231E-4</v>
      </c>
      <c r="G38" s="15">
        <f t="shared" si="1"/>
        <v>4.8863913999511361E-4</v>
      </c>
      <c r="H38" s="13">
        <f t="shared" si="6"/>
        <v>99476.750214686544</v>
      </c>
      <c r="I38" s="13">
        <f t="shared" si="4"/>
        <v>48.608233674413164</v>
      </c>
      <c r="J38" s="13">
        <f t="shared" si="2"/>
        <v>99452.44609784933</v>
      </c>
      <c r="K38" s="13">
        <f t="shared" si="3"/>
        <v>5275014.0512259267</v>
      </c>
      <c r="L38" s="16">
        <f t="shared" si="5"/>
        <v>53.027607353895384</v>
      </c>
    </row>
    <row r="39" spans="1:12" x14ac:dyDescent="0.2">
      <c r="A39" s="17">
        <v>30</v>
      </c>
      <c r="B39" s="29">
        <v>1</v>
      </c>
      <c r="C39" s="29">
        <v>2188</v>
      </c>
      <c r="D39" s="29">
        <v>2088</v>
      </c>
      <c r="E39" s="14">
        <v>0.5</v>
      </c>
      <c r="F39" s="15">
        <f t="shared" si="0"/>
        <v>4.6772684752104771E-4</v>
      </c>
      <c r="G39" s="15">
        <f t="shared" si="1"/>
        <v>4.676174888940847E-4</v>
      </c>
      <c r="H39" s="13">
        <f t="shared" si="6"/>
        <v>99428.14198101213</v>
      </c>
      <c r="I39" s="13">
        <f t="shared" si="4"/>
        <v>46.494338078565413</v>
      </c>
      <c r="J39" s="13">
        <f t="shared" si="2"/>
        <v>99404.894811972845</v>
      </c>
      <c r="K39" s="13">
        <f t="shared" si="3"/>
        <v>5175561.6051280778</v>
      </c>
      <c r="L39" s="16">
        <f t="shared" si="5"/>
        <v>52.053286946833012</v>
      </c>
    </row>
    <row r="40" spans="1:12" x14ac:dyDescent="0.2">
      <c r="A40" s="17">
        <v>31</v>
      </c>
      <c r="B40" s="29">
        <v>2</v>
      </c>
      <c r="C40" s="29">
        <v>2271</v>
      </c>
      <c r="D40" s="29">
        <v>2154</v>
      </c>
      <c r="E40" s="14">
        <v>0.5</v>
      </c>
      <c r="F40" s="15">
        <f t="shared" si="0"/>
        <v>9.0395480225988699E-4</v>
      </c>
      <c r="G40" s="15">
        <f t="shared" si="1"/>
        <v>9.0354641969731192E-4</v>
      </c>
      <c r="H40" s="13">
        <f t="shared" si="6"/>
        <v>99381.64764293356</v>
      </c>
      <c r="I40" s="13">
        <f t="shared" si="4"/>
        <v>89.795931911392415</v>
      </c>
      <c r="J40" s="13">
        <f t="shared" si="2"/>
        <v>99336.749676977866</v>
      </c>
      <c r="K40" s="13">
        <f t="shared" si="3"/>
        <v>5076156.7103161048</v>
      </c>
      <c r="L40" s="16">
        <f t="shared" si="5"/>
        <v>51.077405443650242</v>
      </c>
    </row>
    <row r="41" spans="1:12" x14ac:dyDescent="0.2">
      <c r="A41" s="17">
        <v>32</v>
      </c>
      <c r="B41" s="10">
        <v>0</v>
      </c>
      <c r="C41" s="29">
        <v>2249</v>
      </c>
      <c r="D41" s="29">
        <v>2217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99291.851711022173</v>
      </c>
      <c r="I41" s="13">
        <f t="shared" si="4"/>
        <v>0</v>
      </c>
      <c r="J41" s="13">
        <f t="shared" si="2"/>
        <v>99291.851711022173</v>
      </c>
      <c r="K41" s="13">
        <f t="shared" si="3"/>
        <v>4976819.9606391266</v>
      </c>
      <c r="L41" s="16">
        <f t="shared" si="5"/>
        <v>50.123145805796881</v>
      </c>
    </row>
    <row r="42" spans="1:12" x14ac:dyDescent="0.2">
      <c r="A42" s="17">
        <v>33</v>
      </c>
      <c r="B42" s="29">
        <v>2</v>
      </c>
      <c r="C42" s="29">
        <v>2193</v>
      </c>
      <c r="D42" s="29">
        <v>2219</v>
      </c>
      <c r="E42" s="14">
        <v>0.5</v>
      </c>
      <c r="F42" s="15">
        <f t="shared" si="7"/>
        <v>9.0661831368993653E-4</v>
      </c>
      <c r="G42" s="15">
        <f t="shared" si="1"/>
        <v>9.0620752152242856E-4</v>
      </c>
      <c r="H42" s="13">
        <f t="shared" si="6"/>
        <v>99291.851711022173</v>
      </c>
      <c r="I42" s="13">
        <f t="shared" si="4"/>
        <v>89.979022846417905</v>
      </c>
      <c r="J42" s="13">
        <f t="shared" si="2"/>
        <v>99246.862199598967</v>
      </c>
      <c r="K42" s="13">
        <f t="shared" si="3"/>
        <v>4877528.1089281049</v>
      </c>
      <c r="L42" s="16">
        <f t="shared" si="5"/>
        <v>49.123145805796881</v>
      </c>
    </row>
    <row r="43" spans="1:12" x14ac:dyDescent="0.2">
      <c r="A43" s="17">
        <v>34</v>
      </c>
      <c r="B43" s="29">
        <v>1</v>
      </c>
      <c r="C43" s="29">
        <v>2222</v>
      </c>
      <c r="D43" s="29">
        <v>2166</v>
      </c>
      <c r="E43" s="14">
        <v>0.5</v>
      </c>
      <c r="F43" s="15">
        <f t="shared" si="7"/>
        <v>4.5578851412944393E-4</v>
      </c>
      <c r="G43" s="15">
        <f t="shared" si="1"/>
        <v>4.5568466621098193E-4</v>
      </c>
      <c r="H43" s="13">
        <f t="shared" si="6"/>
        <v>99201.872688175761</v>
      </c>
      <c r="I43" s="13">
        <f t="shared" si="4"/>
        <v>45.204772243415697</v>
      </c>
      <c r="J43" s="13">
        <f t="shared" si="2"/>
        <v>99179.27030205405</v>
      </c>
      <c r="K43" s="13">
        <f t="shared" si="3"/>
        <v>4778281.2467285059</v>
      </c>
      <c r="L43" s="16">
        <f t="shared" si="5"/>
        <v>48.167248432378102</v>
      </c>
    </row>
    <row r="44" spans="1:12" x14ac:dyDescent="0.2">
      <c r="A44" s="17">
        <v>35</v>
      </c>
      <c r="B44" s="29">
        <v>1</v>
      </c>
      <c r="C44" s="29">
        <v>2141</v>
      </c>
      <c r="D44" s="29">
        <v>2207</v>
      </c>
      <c r="E44" s="14">
        <v>0.5</v>
      </c>
      <c r="F44" s="15">
        <f t="shared" si="7"/>
        <v>4.5998160073597056E-4</v>
      </c>
      <c r="G44" s="15">
        <f t="shared" si="1"/>
        <v>4.5987583352494822E-4</v>
      </c>
      <c r="H44" s="13">
        <f t="shared" si="6"/>
        <v>99156.667915932339</v>
      </c>
      <c r="I44" s="13">
        <f t="shared" si="4"/>
        <v>45.599755307395874</v>
      </c>
      <c r="J44" s="13">
        <f t="shared" si="2"/>
        <v>99133.868038278641</v>
      </c>
      <c r="K44" s="13">
        <f t="shared" si="3"/>
        <v>4679101.9764264515</v>
      </c>
      <c r="L44" s="16">
        <f t="shared" si="5"/>
        <v>47.188979569114991</v>
      </c>
    </row>
    <row r="45" spans="1:12" x14ac:dyDescent="0.2">
      <c r="A45" s="17">
        <v>36</v>
      </c>
      <c r="B45" s="29">
        <v>1</v>
      </c>
      <c r="C45" s="29">
        <v>2020</v>
      </c>
      <c r="D45" s="29">
        <v>2116</v>
      </c>
      <c r="E45" s="14">
        <v>0.5</v>
      </c>
      <c r="F45" s="15">
        <f t="shared" si="7"/>
        <v>4.8355899419729207E-4</v>
      </c>
      <c r="G45" s="15">
        <f t="shared" si="1"/>
        <v>4.8344210780759005E-4</v>
      </c>
      <c r="H45" s="13">
        <f t="shared" si="6"/>
        <v>99111.068160624942</v>
      </c>
      <c r="I45" s="13">
        <f t="shared" si="4"/>
        <v>47.91446369863425</v>
      </c>
      <c r="J45" s="13">
        <f t="shared" si="2"/>
        <v>99087.110928775626</v>
      </c>
      <c r="K45" s="13">
        <f t="shared" si="3"/>
        <v>4579968.1083881725</v>
      </c>
      <c r="L45" s="16">
        <f t="shared" si="5"/>
        <v>46.210460581109061</v>
      </c>
    </row>
    <row r="46" spans="1:12" x14ac:dyDescent="0.2">
      <c r="A46" s="17">
        <v>37</v>
      </c>
      <c r="B46" s="29">
        <v>1</v>
      </c>
      <c r="C46" s="29">
        <v>1811</v>
      </c>
      <c r="D46" s="29">
        <v>1995</v>
      </c>
      <c r="E46" s="14">
        <v>0.5</v>
      </c>
      <c r="F46" s="15">
        <f t="shared" si="7"/>
        <v>5.2548607461902258E-4</v>
      </c>
      <c r="G46" s="15">
        <f t="shared" si="1"/>
        <v>5.2534804307853957E-4</v>
      </c>
      <c r="H46" s="13">
        <f t="shared" si="6"/>
        <v>99063.153696926311</v>
      </c>
      <c r="I46" s="13">
        <f t="shared" si="4"/>
        <v>52.042633935868828</v>
      </c>
      <c r="J46" s="13">
        <f t="shared" si="2"/>
        <v>99037.132379958377</v>
      </c>
      <c r="K46" s="13">
        <f t="shared" si="3"/>
        <v>4480880.9974593967</v>
      </c>
      <c r="L46" s="16">
        <f t="shared" si="5"/>
        <v>45.232569630966914</v>
      </c>
    </row>
    <row r="47" spans="1:12" x14ac:dyDescent="0.2">
      <c r="A47" s="17">
        <v>38</v>
      </c>
      <c r="B47" s="10">
        <v>0</v>
      </c>
      <c r="C47" s="29">
        <v>1712</v>
      </c>
      <c r="D47" s="29">
        <v>1791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99011.111062990443</v>
      </c>
      <c r="I47" s="13">
        <f t="shared" si="4"/>
        <v>0</v>
      </c>
      <c r="J47" s="13">
        <f t="shared" si="2"/>
        <v>99011.111062990443</v>
      </c>
      <c r="K47" s="13">
        <f t="shared" si="3"/>
        <v>4381843.8650794383</v>
      </c>
      <c r="L47" s="16">
        <f t="shared" si="5"/>
        <v>44.256082151140873</v>
      </c>
    </row>
    <row r="48" spans="1:12" x14ac:dyDescent="0.2">
      <c r="A48" s="17">
        <v>39</v>
      </c>
      <c r="B48" s="29">
        <v>3</v>
      </c>
      <c r="C48" s="29">
        <v>1625</v>
      </c>
      <c r="D48" s="29">
        <v>1689</v>
      </c>
      <c r="E48" s="14">
        <v>0.5</v>
      </c>
      <c r="F48" s="15">
        <f t="shared" si="7"/>
        <v>1.8105009052504525E-3</v>
      </c>
      <c r="G48" s="15">
        <f t="shared" si="1"/>
        <v>1.8088634308109737E-3</v>
      </c>
      <c r="H48" s="13">
        <f t="shared" si="6"/>
        <v>99011.111062990443</v>
      </c>
      <c r="I48" s="13">
        <f t="shared" si="4"/>
        <v>179.09757804580724</v>
      </c>
      <c r="J48" s="13">
        <f t="shared" si="2"/>
        <v>98921.562273967531</v>
      </c>
      <c r="K48" s="13">
        <f t="shared" si="3"/>
        <v>4282832.7540164478</v>
      </c>
      <c r="L48" s="16">
        <f t="shared" si="5"/>
        <v>43.256082151140873</v>
      </c>
    </row>
    <row r="49" spans="1:12" x14ac:dyDescent="0.2">
      <c r="A49" s="17">
        <v>40</v>
      </c>
      <c r="B49" s="29">
        <v>3</v>
      </c>
      <c r="C49" s="29">
        <v>1549</v>
      </c>
      <c r="D49" s="29">
        <v>1606</v>
      </c>
      <c r="E49" s="14">
        <v>0.5</v>
      </c>
      <c r="F49" s="15">
        <f t="shared" si="7"/>
        <v>1.9017432646592711E-3</v>
      </c>
      <c r="G49" s="15">
        <f t="shared" si="1"/>
        <v>1.8999366687777075E-3</v>
      </c>
      <c r="H49" s="13">
        <f t="shared" si="6"/>
        <v>98832.013484944633</v>
      </c>
      <c r="I49" s="13">
        <f t="shared" si="4"/>
        <v>187.77456646917918</v>
      </c>
      <c r="J49" s="13">
        <f t="shared" si="2"/>
        <v>98738.126201710053</v>
      </c>
      <c r="K49" s="13">
        <f t="shared" si="3"/>
        <v>4183911.1917424803</v>
      </c>
      <c r="L49" s="16">
        <f t="shared" si="5"/>
        <v>42.333562215443763</v>
      </c>
    </row>
    <row r="50" spans="1:12" x14ac:dyDescent="0.2">
      <c r="A50" s="17">
        <v>41</v>
      </c>
      <c r="B50" s="29">
        <v>3</v>
      </c>
      <c r="C50" s="29">
        <v>1449</v>
      </c>
      <c r="D50" s="29">
        <v>1540</v>
      </c>
      <c r="E50" s="14">
        <v>0.5</v>
      </c>
      <c r="F50" s="15">
        <f t="shared" si="7"/>
        <v>2.0073603211776514E-3</v>
      </c>
      <c r="G50" s="15">
        <f t="shared" si="1"/>
        <v>2.0053475935828879E-3</v>
      </c>
      <c r="H50" s="13">
        <f t="shared" si="6"/>
        <v>98644.238918475457</v>
      </c>
      <c r="I50" s="13">
        <f t="shared" si="4"/>
        <v>197.81598713598021</v>
      </c>
      <c r="J50" s="13">
        <f t="shared" si="2"/>
        <v>98545.330924907466</v>
      </c>
      <c r="K50" s="13">
        <f t="shared" si="3"/>
        <v>4085173.0655407701</v>
      </c>
      <c r="L50" s="16">
        <f t="shared" si="5"/>
        <v>41.413194630828485</v>
      </c>
    </row>
    <row r="51" spans="1:12" x14ac:dyDescent="0.2">
      <c r="A51" s="17">
        <v>42</v>
      </c>
      <c r="B51" s="29">
        <v>1</v>
      </c>
      <c r="C51" s="29">
        <v>1431</v>
      </c>
      <c r="D51" s="29">
        <v>1426</v>
      </c>
      <c r="E51" s="14">
        <v>0.5</v>
      </c>
      <c r="F51" s="15">
        <f t="shared" si="7"/>
        <v>7.0003500175008749E-4</v>
      </c>
      <c r="G51" s="15">
        <f t="shared" si="1"/>
        <v>6.9979006298110562E-4</v>
      </c>
      <c r="H51" s="13">
        <f t="shared" si="6"/>
        <v>98446.422931339475</v>
      </c>
      <c r="I51" s="13">
        <f t="shared" si="4"/>
        <v>68.891828503386606</v>
      </c>
      <c r="J51" s="13">
        <f t="shared" si="2"/>
        <v>98411.977017087775</v>
      </c>
      <c r="K51" s="13">
        <f t="shared" si="3"/>
        <v>3986627.7346158624</v>
      </c>
      <c r="L51" s="16">
        <f t="shared" si="5"/>
        <v>40.495404666925261</v>
      </c>
    </row>
    <row r="52" spans="1:12" x14ac:dyDescent="0.2">
      <c r="A52" s="17">
        <v>43</v>
      </c>
      <c r="B52" s="29">
        <v>2</v>
      </c>
      <c r="C52" s="29">
        <v>1383</v>
      </c>
      <c r="D52" s="29">
        <v>1446</v>
      </c>
      <c r="E52" s="14">
        <v>0.5</v>
      </c>
      <c r="F52" s="15">
        <f t="shared" si="7"/>
        <v>1.4139271827500884E-3</v>
      </c>
      <c r="G52" s="15">
        <f t="shared" si="1"/>
        <v>1.4129282938890853E-3</v>
      </c>
      <c r="H52" s="13">
        <f t="shared" si="6"/>
        <v>98377.531102836088</v>
      </c>
      <c r="I52" s="13">
        <f t="shared" si="4"/>
        <v>139.00039717815062</v>
      </c>
      <c r="J52" s="13">
        <f t="shared" si="2"/>
        <v>98308.030904247003</v>
      </c>
      <c r="K52" s="13">
        <f t="shared" si="3"/>
        <v>3888215.7575987745</v>
      </c>
      <c r="L52" s="16">
        <f t="shared" si="5"/>
        <v>39.523412653386693</v>
      </c>
    </row>
    <row r="53" spans="1:12" x14ac:dyDescent="0.2">
      <c r="A53" s="17">
        <v>44</v>
      </c>
      <c r="B53" s="29">
        <v>2</v>
      </c>
      <c r="C53" s="29">
        <v>1396</v>
      </c>
      <c r="D53" s="29">
        <v>1369</v>
      </c>
      <c r="E53" s="14">
        <v>0.5</v>
      </c>
      <c r="F53" s="15">
        <f t="shared" si="7"/>
        <v>1.4466546112115732E-3</v>
      </c>
      <c r="G53" s="15">
        <f t="shared" si="1"/>
        <v>1.4456089627755693E-3</v>
      </c>
      <c r="H53" s="13">
        <f t="shared" si="6"/>
        <v>98238.530705657933</v>
      </c>
      <c r="I53" s="13">
        <f t="shared" si="4"/>
        <v>142.01450047800208</v>
      </c>
      <c r="J53" s="13">
        <f t="shared" si="2"/>
        <v>98167.523455418923</v>
      </c>
      <c r="K53" s="13">
        <f t="shared" si="3"/>
        <v>3789907.7266945275</v>
      </c>
      <c r="L53" s="16">
        <f t="shared" si="5"/>
        <v>38.578627952507155</v>
      </c>
    </row>
    <row r="54" spans="1:12" x14ac:dyDescent="0.2">
      <c r="A54" s="17">
        <v>45</v>
      </c>
      <c r="B54" s="29">
        <v>3</v>
      </c>
      <c r="C54" s="29">
        <v>1337</v>
      </c>
      <c r="D54" s="29">
        <v>1392</v>
      </c>
      <c r="E54" s="14">
        <v>0.5</v>
      </c>
      <c r="F54" s="15">
        <f t="shared" si="7"/>
        <v>2.1986075485525836E-3</v>
      </c>
      <c r="G54" s="15">
        <f t="shared" si="1"/>
        <v>2.1961932650073207E-3</v>
      </c>
      <c r="H54" s="13">
        <f t="shared" si="6"/>
        <v>98096.516205179927</v>
      </c>
      <c r="I54" s="13">
        <f t="shared" si="4"/>
        <v>215.43890821049766</v>
      </c>
      <c r="J54" s="13">
        <f t="shared" si="2"/>
        <v>97988.796751074668</v>
      </c>
      <c r="K54" s="13">
        <f t="shared" si="3"/>
        <v>3691740.2032391084</v>
      </c>
      <c r="L54" s="16">
        <f t="shared" si="5"/>
        <v>37.633754449723959</v>
      </c>
    </row>
    <row r="55" spans="1:12" x14ac:dyDescent="0.2">
      <c r="A55" s="17">
        <v>46</v>
      </c>
      <c r="B55" s="29">
        <v>1</v>
      </c>
      <c r="C55" s="29">
        <v>1398</v>
      </c>
      <c r="D55" s="29">
        <v>1345</v>
      </c>
      <c r="E55" s="14">
        <v>0.5</v>
      </c>
      <c r="F55" s="15">
        <f t="shared" si="7"/>
        <v>7.2912869121399923E-4</v>
      </c>
      <c r="G55" s="15">
        <f t="shared" si="1"/>
        <v>7.2886297376093293E-4</v>
      </c>
      <c r="H55" s="13">
        <f t="shared" si="6"/>
        <v>97881.077296969423</v>
      </c>
      <c r="I55" s="13">
        <f t="shared" si="4"/>
        <v>71.341893073592871</v>
      </c>
      <c r="J55" s="13">
        <f t="shared" si="2"/>
        <v>97845.406350432619</v>
      </c>
      <c r="K55" s="13">
        <f t="shared" si="3"/>
        <v>3593751.4064880339</v>
      </c>
      <c r="L55" s="16">
        <f t="shared" si="5"/>
        <v>36.71548685130076</v>
      </c>
    </row>
    <row r="56" spans="1:12" x14ac:dyDescent="0.2">
      <c r="A56" s="17">
        <v>47</v>
      </c>
      <c r="B56" s="29">
        <v>2</v>
      </c>
      <c r="C56" s="29">
        <v>1320</v>
      </c>
      <c r="D56" s="29">
        <v>1383</v>
      </c>
      <c r="E56" s="14">
        <v>0.5</v>
      </c>
      <c r="F56" s="15">
        <f t="shared" si="7"/>
        <v>1.4798372179060304E-3</v>
      </c>
      <c r="G56" s="15">
        <f t="shared" si="1"/>
        <v>1.4787430683918671E-3</v>
      </c>
      <c r="H56" s="13">
        <f t="shared" si="6"/>
        <v>97809.735403895829</v>
      </c>
      <c r="I56" s="13">
        <f t="shared" si="4"/>
        <v>144.63546824975356</v>
      </c>
      <c r="J56" s="13">
        <f t="shared" si="2"/>
        <v>97737.417669770963</v>
      </c>
      <c r="K56" s="13">
        <f t="shared" si="3"/>
        <v>3495906.0001376015</v>
      </c>
      <c r="L56" s="16">
        <f t="shared" si="5"/>
        <v>35.74190223193628</v>
      </c>
    </row>
    <row r="57" spans="1:12" x14ac:dyDescent="0.2">
      <c r="A57" s="17">
        <v>48</v>
      </c>
      <c r="B57" s="29">
        <v>6</v>
      </c>
      <c r="C57" s="29">
        <v>1328</v>
      </c>
      <c r="D57" s="29">
        <v>1299</v>
      </c>
      <c r="E57" s="14">
        <v>0.5</v>
      </c>
      <c r="F57" s="15">
        <f t="shared" si="7"/>
        <v>4.5679482299200609E-3</v>
      </c>
      <c r="G57" s="15">
        <f t="shared" si="1"/>
        <v>4.5575389289783516E-3</v>
      </c>
      <c r="H57" s="13">
        <f t="shared" si="6"/>
        <v>97665.099935646082</v>
      </c>
      <c r="I57" s="13">
        <f t="shared" si="4"/>
        <v>445.11249495926813</v>
      </c>
      <c r="J57" s="13">
        <f t="shared" si="2"/>
        <v>97442.54368816645</v>
      </c>
      <c r="K57" s="13">
        <f t="shared" si="3"/>
        <v>3398168.5824678307</v>
      </c>
      <c r="L57" s="16">
        <f t="shared" si="5"/>
        <v>34.794093127503757</v>
      </c>
    </row>
    <row r="58" spans="1:12" x14ac:dyDescent="0.2">
      <c r="A58" s="17">
        <v>49</v>
      </c>
      <c r="B58" s="29">
        <v>2</v>
      </c>
      <c r="C58" s="29">
        <v>1220</v>
      </c>
      <c r="D58" s="29">
        <v>1310</v>
      </c>
      <c r="E58" s="14">
        <v>0.5</v>
      </c>
      <c r="F58" s="15">
        <f t="shared" si="7"/>
        <v>1.5810276679841897E-3</v>
      </c>
      <c r="G58" s="15">
        <f t="shared" si="1"/>
        <v>1.5797788309636651E-3</v>
      </c>
      <c r="H58" s="13">
        <f t="shared" si="6"/>
        <v>97219.987440686818</v>
      </c>
      <c r="I58" s="13">
        <f t="shared" si="4"/>
        <v>153.58607810535042</v>
      </c>
      <c r="J58" s="13">
        <f t="shared" si="2"/>
        <v>97143.194401634144</v>
      </c>
      <c r="K58" s="13">
        <f t="shared" si="3"/>
        <v>3300726.0387796643</v>
      </c>
      <c r="L58" s="16">
        <f t="shared" si="5"/>
        <v>33.95110538142594</v>
      </c>
    </row>
    <row r="59" spans="1:12" x14ac:dyDescent="0.2">
      <c r="A59" s="17">
        <v>50</v>
      </c>
      <c r="B59" s="29">
        <v>5</v>
      </c>
      <c r="C59" s="29">
        <v>1301</v>
      </c>
      <c r="D59" s="29">
        <v>1232</v>
      </c>
      <c r="E59" s="14">
        <v>0.5</v>
      </c>
      <c r="F59" s="15">
        <f t="shared" si="7"/>
        <v>3.9478878799842085E-3</v>
      </c>
      <c r="G59" s="15">
        <f t="shared" si="1"/>
        <v>3.9401103230890461E-3</v>
      </c>
      <c r="H59" s="13">
        <f t="shared" si="6"/>
        <v>97066.40136258147</v>
      </c>
      <c r="I59" s="13">
        <f t="shared" si="4"/>
        <v>382.4523300338119</v>
      </c>
      <c r="J59" s="13">
        <f t="shared" si="2"/>
        <v>96875.17519756456</v>
      </c>
      <c r="K59" s="13">
        <f t="shared" si="3"/>
        <v>3203582.8443780304</v>
      </c>
      <c r="L59" s="16">
        <f t="shared" si="5"/>
        <v>33.004034345637059</v>
      </c>
    </row>
    <row r="60" spans="1:12" x14ac:dyDescent="0.2">
      <c r="A60" s="17">
        <v>51</v>
      </c>
      <c r="B60" s="29">
        <v>3</v>
      </c>
      <c r="C60" s="29">
        <v>1251</v>
      </c>
      <c r="D60" s="29">
        <v>1282</v>
      </c>
      <c r="E60" s="14">
        <v>0.5</v>
      </c>
      <c r="F60" s="15">
        <f t="shared" si="7"/>
        <v>2.3687327279905252E-3</v>
      </c>
      <c r="G60" s="15">
        <f t="shared" si="1"/>
        <v>2.3659305993690852E-3</v>
      </c>
      <c r="H60" s="13">
        <f t="shared" si="6"/>
        <v>96683.949032547651</v>
      </c>
      <c r="I60" s="13">
        <f t="shared" si="4"/>
        <v>228.74751348394554</v>
      </c>
      <c r="J60" s="13">
        <f t="shared" si="2"/>
        <v>96569.575275805677</v>
      </c>
      <c r="K60" s="13">
        <f t="shared" si="3"/>
        <v>3106707.6691804659</v>
      </c>
      <c r="L60" s="16">
        <f t="shared" si="5"/>
        <v>32.132610430865057</v>
      </c>
    </row>
    <row r="61" spans="1:12" x14ac:dyDescent="0.2">
      <c r="A61" s="17">
        <v>52</v>
      </c>
      <c r="B61" s="29">
        <v>3</v>
      </c>
      <c r="C61" s="29">
        <v>1396</v>
      </c>
      <c r="D61" s="29">
        <v>1242</v>
      </c>
      <c r="E61" s="14">
        <v>0.5</v>
      </c>
      <c r="F61" s="15">
        <f t="shared" si="7"/>
        <v>2.2744503411675512E-3</v>
      </c>
      <c r="G61" s="15">
        <f t="shared" si="1"/>
        <v>2.2718667171525938E-3</v>
      </c>
      <c r="H61" s="13">
        <f t="shared" si="6"/>
        <v>96455.201519063703</v>
      </c>
      <c r="I61" s="13">
        <f t="shared" si="4"/>
        <v>219.13336202740714</v>
      </c>
      <c r="J61" s="13">
        <f t="shared" si="2"/>
        <v>96345.634838049999</v>
      </c>
      <c r="K61" s="13">
        <f t="shared" si="3"/>
        <v>3010138.0939046601</v>
      </c>
      <c r="L61" s="16">
        <f t="shared" si="5"/>
        <v>31.207628479317698</v>
      </c>
    </row>
    <row r="62" spans="1:12" x14ac:dyDescent="0.2">
      <c r="A62" s="17">
        <v>53</v>
      </c>
      <c r="B62" s="29">
        <v>5</v>
      </c>
      <c r="C62" s="29">
        <v>1310</v>
      </c>
      <c r="D62" s="29">
        <v>1383</v>
      </c>
      <c r="E62" s="14">
        <v>0.5</v>
      </c>
      <c r="F62" s="15">
        <f t="shared" si="7"/>
        <v>3.7133308577794281E-3</v>
      </c>
      <c r="G62" s="15">
        <f t="shared" si="1"/>
        <v>3.7064492216456637E-3</v>
      </c>
      <c r="H62" s="13">
        <f t="shared" si="6"/>
        <v>96236.068157036294</v>
      </c>
      <c r="I62" s="13">
        <f t="shared" si="4"/>
        <v>356.69409991488624</v>
      </c>
      <c r="J62" s="13">
        <f t="shared" si="2"/>
        <v>96057.721107078862</v>
      </c>
      <c r="K62" s="13">
        <f t="shared" si="3"/>
        <v>2913792.4590666099</v>
      </c>
      <c r="L62" s="16">
        <f t="shared" si="5"/>
        <v>30.277550973008744</v>
      </c>
    </row>
    <row r="63" spans="1:12" x14ac:dyDescent="0.2">
      <c r="A63" s="17">
        <v>54</v>
      </c>
      <c r="B63" s="29">
        <v>7</v>
      </c>
      <c r="C63" s="29">
        <v>1314</v>
      </c>
      <c r="D63" s="29">
        <v>1289</v>
      </c>
      <c r="E63" s="14">
        <v>0.5</v>
      </c>
      <c r="F63" s="15">
        <f t="shared" si="7"/>
        <v>5.3784095274683058E-3</v>
      </c>
      <c r="G63" s="15">
        <f t="shared" si="1"/>
        <v>5.3639846743295024E-3</v>
      </c>
      <c r="H63" s="13">
        <f t="shared" si="6"/>
        <v>95879.374057121415</v>
      </c>
      <c r="I63" s="13">
        <f t="shared" si="4"/>
        <v>514.295493026705</v>
      </c>
      <c r="J63" s="13">
        <f t="shared" si="2"/>
        <v>95622.226310608065</v>
      </c>
      <c r="K63" s="13">
        <f t="shared" si="3"/>
        <v>2817734.7379595311</v>
      </c>
      <c r="L63" s="16">
        <f t="shared" si="5"/>
        <v>29.388330552521424</v>
      </c>
    </row>
    <row r="64" spans="1:12" x14ac:dyDescent="0.2">
      <c r="A64" s="17">
        <v>55</v>
      </c>
      <c r="B64" s="29">
        <v>6</v>
      </c>
      <c r="C64" s="29">
        <v>1338</v>
      </c>
      <c r="D64" s="29">
        <v>1302</v>
      </c>
      <c r="E64" s="14">
        <v>0.5</v>
      </c>
      <c r="F64" s="15">
        <f t="shared" si="7"/>
        <v>4.5454545454545452E-3</v>
      </c>
      <c r="G64" s="15">
        <f t="shared" si="1"/>
        <v>4.5351473922902496E-3</v>
      </c>
      <c r="H64" s="13">
        <f t="shared" si="6"/>
        <v>95365.078564094714</v>
      </c>
      <c r="I64" s="13">
        <f t="shared" si="4"/>
        <v>432.49468736550892</v>
      </c>
      <c r="J64" s="13">
        <f t="shared" si="2"/>
        <v>95148.831220411957</v>
      </c>
      <c r="K64" s="13">
        <f t="shared" si="3"/>
        <v>2722112.5116489232</v>
      </c>
      <c r="L64" s="16">
        <f t="shared" si="5"/>
        <v>28.544122782003434</v>
      </c>
    </row>
    <row r="65" spans="1:12" x14ac:dyDescent="0.2">
      <c r="A65" s="17">
        <v>56</v>
      </c>
      <c r="B65" s="29">
        <v>7</v>
      </c>
      <c r="C65" s="29">
        <v>1400</v>
      </c>
      <c r="D65" s="29">
        <v>1321</v>
      </c>
      <c r="E65" s="14">
        <v>0.5</v>
      </c>
      <c r="F65" s="15">
        <f t="shared" si="7"/>
        <v>5.1451672179345827E-3</v>
      </c>
      <c r="G65" s="15">
        <f t="shared" si="1"/>
        <v>5.1319648093841631E-3</v>
      </c>
      <c r="H65" s="13">
        <f t="shared" si="6"/>
        <v>94932.583876729201</v>
      </c>
      <c r="I65" s="13">
        <f t="shared" si="4"/>
        <v>487.19067971928467</v>
      </c>
      <c r="J65" s="13">
        <f t="shared" si="2"/>
        <v>94688.988536869569</v>
      </c>
      <c r="K65" s="13">
        <f t="shared" si="3"/>
        <v>2626963.680428511</v>
      </c>
      <c r="L65" s="16">
        <f t="shared" si="5"/>
        <v>27.671886439324631</v>
      </c>
    </row>
    <row r="66" spans="1:12" x14ac:dyDescent="0.2">
      <c r="A66" s="17">
        <v>57</v>
      </c>
      <c r="B66" s="29">
        <v>4</v>
      </c>
      <c r="C66" s="29">
        <v>1548</v>
      </c>
      <c r="D66" s="29">
        <v>1394</v>
      </c>
      <c r="E66" s="14">
        <v>0.5</v>
      </c>
      <c r="F66" s="15">
        <f t="shared" si="7"/>
        <v>2.7192386131883071E-3</v>
      </c>
      <c r="G66" s="15">
        <f t="shared" si="1"/>
        <v>2.7155465037338763E-3</v>
      </c>
      <c r="H66" s="13">
        <f t="shared" si="6"/>
        <v>94445.393197009922</v>
      </c>
      <c r="I66" s="13">
        <f t="shared" si="4"/>
        <v>256.47085728991152</v>
      </c>
      <c r="J66" s="13">
        <f t="shared" si="2"/>
        <v>94317.157768364967</v>
      </c>
      <c r="K66" s="13">
        <f t="shared" si="3"/>
        <v>2532274.6918916414</v>
      </c>
      <c r="L66" s="16">
        <f t="shared" si="5"/>
        <v>26.812050923536326</v>
      </c>
    </row>
    <row r="67" spans="1:12" x14ac:dyDescent="0.2">
      <c r="A67" s="17">
        <v>58</v>
      </c>
      <c r="B67" s="29">
        <v>6</v>
      </c>
      <c r="C67" s="29">
        <v>1644</v>
      </c>
      <c r="D67" s="29">
        <v>1551</v>
      </c>
      <c r="E67" s="14">
        <v>0.5</v>
      </c>
      <c r="F67" s="15">
        <f t="shared" si="7"/>
        <v>3.7558685446009389E-3</v>
      </c>
      <c r="G67" s="15">
        <f t="shared" si="1"/>
        <v>3.748828491096532E-3</v>
      </c>
      <c r="H67" s="13">
        <f t="shared" si="6"/>
        <v>94188.922339720011</v>
      </c>
      <c r="I67" s="13">
        <f t="shared" si="4"/>
        <v>353.098115612821</v>
      </c>
      <c r="J67" s="13">
        <f t="shared" si="2"/>
        <v>94012.373281913591</v>
      </c>
      <c r="K67" s="13">
        <f t="shared" si="3"/>
        <v>2437957.5341232764</v>
      </c>
      <c r="L67" s="16">
        <f t="shared" si="5"/>
        <v>25.883697079897214</v>
      </c>
    </row>
    <row r="68" spans="1:12" x14ac:dyDescent="0.2">
      <c r="A68" s="17">
        <v>59</v>
      </c>
      <c r="B68" s="29">
        <v>8</v>
      </c>
      <c r="C68" s="29">
        <v>1555</v>
      </c>
      <c r="D68" s="29">
        <v>1644</v>
      </c>
      <c r="E68" s="14">
        <v>0.5</v>
      </c>
      <c r="F68" s="15">
        <f t="shared" si="7"/>
        <v>5.0015629884338853E-3</v>
      </c>
      <c r="G68" s="15">
        <f t="shared" si="1"/>
        <v>4.989086373557842E-3</v>
      </c>
      <c r="H68" s="13">
        <f t="shared" si="6"/>
        <v>93835.824224107186</v>
      </c>
      <c r="I68" s="13">
        <f t="shared" si="4"/>
        <v>468.15503198806203</v>
      </c>
      <c r="J68" s="13">
        <f t="shared" si="2"/>
        <v>93601.746708113147</v>
      </c>
      <c r="K68" s="13">
        <f t="shared" si="3"/>
        <v>2343945.1608413626</v>
      </c>
      <c r="L68" s="16">
        <f t="shared" si="5"/>
        <v>24.97921428433709</v>
      </c>
    </row>
    <row r="69" spans="1:12" x14ac:dyDescent="0.2">
      <c r="A69" s="17">
        <v>60</v>
      </c>
      <c r="B69" s="29">
        <v>9</v>
      </c>
      <c r="C69" s="29">
        <v>1636</v>
      </c>
      <c r="D69" s="29">
        <v>1531</v>
      </c>
      <c r="E69" s="14">
        <v>0.5</v>
      </c>
      <c r="F69" s="15">
        <f t="shared" si="7"/>
        <v>5.6836122513419639E-3</v>
      </c>
      <c r="G69" s="15">
        <f t="shared" si="1"/>
        <v>5.6675062972292188E-3</v>
      </c>
      <c r="H69" s="13">
        <f t="shared" si="6"/>
        <v>93367.669192119123</v>
      </c>
      <c r="I69" s="13">
        <f t="shared" si="4"/>
        <v>529.16185310394962</v>
      </c>
      <c r="J69" s="13">
        <f t="shared" si="2"/>
        <v>93103.088265567145</v>
      </c>
      <c r="K69" s="13">
        <f t="shared" si="3"/>
        <v>2250343.4141332493</v>
      </c>
      <c r="L69" s="16">
        <f t="shared" si="5"/>
        <v>24.101955565612361</v>
      </c>
    </row>
    <row r="70" spans="1:12" x14ac:dyDescent="0.2">
      <c r="A70" s="17">
        <v>61</v>
      </c>
      <c r="B70" s="29">
        <v>12</v>
      </c>
      <c r="C70" s="29">
        <v>1703</v>
      </c>
      <c r="D70" s="29">
        <v>1613</v>
      </c>
      <c r="E70" s="14">
        <v>0.5</v>
      </c>
      <c r="F70" s="15">
        <f t="shared" si="7"/>
        <v>7.2376357056694813E-3</v>
      </c>
      <c r="G70" s="15">
        <f t="shared" si="1"/>
        <v>7.2115384615384619E-3</v>
      </c>
      <c r="H70" s="13">
        <f t="shared" si="6"/>
        <v>92838.507339015167</v>
      </c>
      <c r="I70" s="13">
        <f t="shared" si="4"/>
        <v>669.50846638712869</v>
      </c>
      <c r="J70" s="13">
        <f t="shared" si="2"/>
        <v>92503.753105821612</v>
      </c>
      <c r="K70" s="13">
        <f t="shared" si="3"/>
        <v>2157240.3258676822</v>
      </c>
      <c r="L70" s="16">
        <f t="shared" si="5"/>
        <v>23.236482228114269</v>
      </c>
    </row>
    <row r="71" spans="1:12" x14ac:dyDescent="0.2">
      <c r="A71" s="17">
        <v>62</v>
      </c>
      <c r="B71" s="29">
        <v>16</v>
      </c>
      <c r="C71" s="29">
        <v>1695</v>
      </c>
      <c r="D71" s="29">
        <v>1678</v>
      </c>
      <c r="E71" s="14">
        <v>0.5</v>
      </c>
      <c r="F71" s="15">
        <f t="shared" si="7"/>
        <v>9.4871034687222053E-3</v>
      </c>
      <c r="G71" s="15">
        <f t="shared" si="1"/>
        <v>9.4423133667748595E-3</v>
      </c>
      <c r="H71" s="13">
        <f t="shared" si="6"/>
        <v>92168.998872628043</v>
      </c>
      <c r="I71" s="13">
        <f t="shared" si="4"/>
        <v>870.28857005727275</v>
      </c>
      <c r="J71" s="13">
        <f t="shared" si="2"/>
        <v>91733.854587599417</v>
      </c>
      <c r="K71" s="13">
        <f t="shared" si="3"/>
        <v>2064736.5727618607</v>
      </c>
      <c r="L71" s="16">
        <f t="shared" si="5"/>
        <v>22.401638273354809</v>
      </c>
    </row>
    <row r="72" spans="1:12" x14ac:dyDescent="0.2">
      <c r="A72" s="17">
        <v>63</v>
      </c>
      <c r="B72" s="29">
        <v>11</v>
      </c>
      <c r="C72" s="29">
        <v>1417</v>
      </c>
      <c r="D72" s="29">
        <v>1684</v>
      </c>
      <c r="E72" s="14">
        <v>0.5</v>
      </c>
      <c r="F72" s="15">
        <f t="shared" si="7"/>
        <v>7.0944856497903901E-3</v>
      </c>
      <c r="G72" s="15">
        <f t="shared" si="1"/>
        <v>7.0694087403598968E-3</v>
      </c>
      <c r="H72" s="13">
        <f t="shared" si="6"/>
        <v>91298.710302570777</v>
      </c>
      <c r="I72" s="13">
        <f t="shared" si="4"/>
        <v>645.42790059658</v>
      </c>
      <c r="J72" s="13">
        <f t="shared" si="2"/>
        <v>90975.996352272487</v>
      </c>
      <c r="K72" s="13">
        <f t="shared" si="3"/>
        <v>1973002.7181742613</v>
      </c>
      <c r="L72" s="16">
        <f t="shared" si="5"/>
        <v>21.610411709383214</v>
      </c>
    </row>
    <row r="73" spans="1:12" x14ac:dyDescent="0.2">
      <c r="A73" s="17">
        <v>64</v>
      </c>
      <c r="B73" s="29">
        <v>11</v>
      </c>
      <c r="C73" s="29">
        <v>1198</v>
      </c>
      <c r="D73" s="29">
        <v>1393</v>
      </c>
      <c r="E73" s="14">
        <v>0.5</v>
      </c>
      <c r="F73" s="15">
        <f t="shared" ref="F73:F109" si="8">B73/((C73+D73)/2)</f>
        <v>8.490930142802007E-3</v>
      </c>
      <c r="G73" s="15">
        <f t="shared" ref="G73:G108" si="9">F73/((1+(1-E73)*F73))</f>
        <v>8.4550345887778634E-3</v>
      </c>
      <c r="H73" s="13">
        <f t="shared" si="6"/>
        <v>90653.282401974197</v>
      </c>
      <c r="I73" s="13">
        <f t="shared" si="4"/>
        <v>766.47663829493945</v>
      </c>
      <c r="J73" s="13">
        <f t="shared" ref="J73:J108" si="10">H74+I73*E73</f>
        <v>90270.044082826716</v>
      </c>
      <c r="K73" s="13">
        <f t="shared" ref="K73:K97" si="11">K74+J73</f>
        <v>1882026.7218219887</v>
      </c>
      <c r="L73" s="16">
        <f t="shared" si="5"/>
        <v>20.760712375275261</v>
      </c>
    </row>
    <row r="74" spans="1:12" x14ac:dyDescent="0.2">
      <c r="A74" s="17">
        <v>65</v>
      </c>
      <c r="B74" s="29">
        <v>9</v>
      </c>
      <c r="C74" s="29">
        <v>1229</v>
      </c>
      <c r="D74" s="29">
        <v>1186</v>
      </c>
      <c r="E74" s="14">
        <v>0.5</v>
      </c>
      <c r="F74" s="15">
        <f t="shared" si="8"/>
        <v>7.4534161490683228E-3</v>
      </c>
      <c r="G74" s="15">
        <f t="shared" si="9"/>
        <v>7.4257425742574254E-3</v>
      </c>
      <c r="H74" s="13">
        <f t="shared" si="6"/>
        <v>89886.805763679251</v>
      </c>
      <c r="I74" s="13">
        <f t="shared" ref="I74:I108" si="12">H74*G74</f>
        <v>667.47628042336078</v>
      </c>
      <c r="J74" s="13">
        <f t="shared" si="10"/>
        <v>89553.067623467563</v>
      </c>
      <c r="K74" s="13">
        <f t="shared" si="11"/>
        <v>1791756.677739162</v>
      </c>
      <c r="L74" s="16">
        <f t="shared" ref="L74:L108" si="13">K74/H74</f>
        <v>19.933478139715593</v>
      </c>
    </row>
    <row r="75" spans="1:12" x14ac:dyDescent="0.2">
      <c r="A75" s="17">
        <v>66</v>
      </c>
      <c r="B75" s="29">
        <v>15</v>
      </c>
      <c r="C75" s="29">
        <v>1061</v>
      </c>
      <c r="D75" s="29">
        <v>1200</v>
      </c>
      <c r="E75" s="14">
        <v>0.5</v>
      </c>
      <c r="F75" s="15">
        <f t="shared" si="8"/>
        <v>1.3268465280849183E-2</v>
      </c>
      <c r="G75" s="15">
        <f t="shared" si="9"/>
        <v>1.3181019332161689E-2</v>
      </c>
      <c r="H75" s="13">
        <f t="shared" ref="H75:H108" si="14">H74-I74</f>
        <v>89219.329483255889</v>
      </c>
      <c r="I75" s="13">
        <f t="shared" si="12"/>
        <v>1176.0017067212993</v>
      </c>
      <c r="J75" s="13">
        <f t="shared" si="10"/>
        <v>88631.32862989523</v>
      </c>
      <c r="K75" s="13">
        <f t="shared" si="11"/>
        <v>1702203.6101156943</v>
      </c>
      <c r="L75" s="16">
        <f t="shared" si="13"/>
        <v>19.078865756720948</v>
      </c>
    </row>
    <row r="76" spans="1:12" x14ac:dyDescent="0.2">
      <c r="A76" s="17">
        <v>67</v>
      </c>
      <c r="B76" s="29">
        <v>20</v>
      </c>
      <c r="C76" s="29">
        <v>973</v>
      </c>
      <c r="D76" s="29">
        <v>1021</v>
      </c>
      <c r="E76" s="14">
        <v>0.5</v>
      </c>
      <c r="F76" s="15">
        <f t="shared" si="8"/>
        <v>2.0060180541624874E-2</v>
      </c>
      <c r="G76" s="15">
        <f t="shared" si="9"/>
        <v>1.9860973187686197E-2</v>
      </c>
      <c r="H76" s="13">
        <f t="shared" si="14"/>
        <v>88043.327776534585</v>
      </c>
      <c r="I76" s="13">
        <f t="shared" si="12"/>
        <v>1748.6261723244208</v>
      </c>
      <c r="J76" s="13">
        <f t="shared" si="10"/>
        <v>87169.014690372365</v>
      </c>
      <c r="K76" s="13">
        <f t="shared" si="11"/>
        <v>1613572.281485799</v>
      </c>
      <c r="L76" s="16">
        <f t="shared" si="13"/>
        <v>18.327025139045805</v>
      </c>
    </row>
    <row r="77" spans="1:12" x14ac:dyDescent="0.2">
      <c r="A77" s="17">
        <v>68</v>
      </c>
      <c r="B77" s="29">
        <v>19</v>
      </c>
      <c r="C77" s="29">
        <v>710</v>
      </c>
      <c r="D77" s="29">
        <v>951</v>
      </c>
      <c r="E77" s="14">
        <v>0.5</v>
      </c>
      <c r="F77" s="15">
        <f t="shared" si="8"/>
        <v>2.2877784467188442E-2</v>
      </c>
      <c r="G77" s="15">
        <f t="shared" si="9"/>
        <v>2.2619047619047622E-2</v>
      </c>
      <c r="H77" s="13">
        <f t="shared" si="14"/>
        <v>86294.70160421016</v>
      </c>
      <c r="I77" s="13">
        <f t="shared" si="12"/>
        <v>1951.9039648571347</v>
      </c>
      <c r="J77" s="13">
        <f t="shared" si="10"/>
        <v>85318.749621781593</v>
      </c>
      <c r="K77" s="13">
        <f t="shared" si="11"/>
        <v>1526403.2667954266</v>
      </c>
      <c r="L77" s="16">
        <f t="shared" si="13"/>
        <v>17.688261717344606</v>
      </c>
    </row>
    <row r="78" spans="1:12" x14ac:dyDescent="0.2">
      <c r="A78" s="17">
        <v>69</v>
      </c>
      <c r="B78" s="29">
        <v>9</v>
      </c>
      <c r="C78" s="29">
        <v>579</v>
      </c>
      <c r="D78" s="29">
        <v>701</v>
      </c>
      <c r="E78" s="14">
        <v>0.5</v>
      </c>
      <c r="F78" s="15">
        <f t="shared" si="8"/>
        <v>1.40625E-2</v>
      </c>
      <c r="G78" s="15">
        <f t="shared" si="9"/>
        <v>1.3964313421256787E-2</v>
      </c>
      <c r="H78" s="13">
        <f t="shared" si="14"/>
        <v>84342.797639353026</v>
      </c>
      <c r="I78" s="13">
        <f t="shared" si="12"/>
        <v>1177.7892610615627</v>
      </c>
      <c r="J78" s="13">
        <f t="shared" si="10"/>
        <v>83753.903008822235</v>
      </c>
      <c r="K78" s="13">
        <f t="shared" si="11"/>
        <v>1441084.5171736451</v>
      </c>
      <c r="L78" s="16">
        <f t="shared" si="13"/>
        <v>17.086041221156478</v>
      </c>
    </row>
    <row r="79" spans="1:12" x14ac:dyDescent="0.2">
      <c r="A79" s="17">
        <v>70</v>
      </c>
      <c r="B79" s="29">
        <v>10</v>
      </c>
      <c r="C79" s="29">
        <v>698</v>
      </c>
      <c r="D79" s="29">
        <v>569</v>
      </c>
      <c r="E79" s="14">
        <v>0.5</v>
      </c>
      <c r="F79" s="15">
        <f t="shared" si="8"/>
        <v>1.5785319652722968E-2</v>
      </c>
      <c r="G79" s="15">
        <f t="shared" si="9"/>
        <v>1.5661707126076743E-2</v>
      </c>
      <c r="H79" s="13">
        <f t="shared" si="14"/>
        <v>83165.008378291459</v>
      </c>
      <c r="I79" s="13">
        <f t="shared" si="12"/>
        <v>1302.5060043585195</v>
      </c>
      <c r="J79" s="13">
        <f t="shared" si="10"/>
        <v>82513.755376112196</v>
      </c>
      <c r="K79" s="13">
        <f t="shared" si="11"/>
        <v>1357330.6141648227</v>
      </c>
      <c r="L79" s="16">
        <f t="shared" si="13"/>
        <v>16.320934015791266</v>
      </c>
    </row>
    <row r="80" spans="1:12" x14ac:dyDescent="0.2">
      <c r="A80" s="17">
        <v>71</v>
      </c>
      <c r="B80" s="29">
        <v>7</v>
      </c>
      <c r="C80" s="29">
        <v>436</v>
      </c>
      <c r="D80" s="29">
        <v>693</v>
      </c>
      <c r="E80" s="14">
        <v>0.5</v>
      </c>
      <c r="F80" s="15">
        <f t="shared" si="8"/>
        <v>1.2400354295837024E-2</v>
      </c>
      <c r="G80" s="15">
        <f t="shared" si="9"/>
        <v>1.232394366197183E-2</v>
      </c>
      <c r="H80" s="13">
        <f t="shared" si="14"/>
        <v>81862.502373932934</v>
      </c>
      <c r="I80" s="13">
        <f t="shared" si="12"/>
        <v>1008.8688672843847</v>
      </c>
      <c r="J80" s="13">
        <f t="shared" si="10"/>
        <v>81358.067940290741</v>
      </c>
      <c r="K80" s="13">
        <f t="shared" si="11"/>
        <v>1274816.8587887106</v>
      </c>
      <c r="L80" s="16">
        <f t="shared" si="13"/>
        <v>15.572659298460978</v>
      </c>
    </row>
    <row r="81" spans="1:12" x14ac:dyDescent="0.2">
      <c r="A81" s="17">
        <v>72</v>
      </c>
      <c r="B81" s="29">
        <v>10</v>
      </c>
      <c r="C81" s="29">
        <v>431</v>
      </c>
      <c r="D81" s="29">
        <v>436</v>
      </c>
      <c r="E81" s="14">
        <v>0.5</v>
      </c>
      <c r="F81" s="15">
        <f t="shared" si="8"/>
        <v>2.306805074971165E-2</v>
      </c>
      <c r="G81" s="15">
        <f t="shared" si="9"/>
        <v>2.2805017103762825E-2</v>
      </c>
      <c r="H81" s="13">
        <f t="shared" si="14"/>
        <v>80853.633506648548</v>
      </c>
      <c r="I81" s="13">
        <f t="shared" si="12"/>
        <v>1843.8684950204911</v>
      </c>
      <c r="J81" s="13">
        <f t="shared" si="10"/>
        <v>79931.699259138302</v>
      </c>
      <c r="K81" s="13">
        <f t="shared" si="11"/>
        <v>1193458.7908484198</v>
      </c>
      <c r="L81" s="16">
        <f t="shared" si="13"/>
        <v>14.760731696124482</v>
      </c>
    </row>
    <row r="82" spans="1:12" x14ac:dyDescent="0.2">
      <c r="A82" s="17">
        <v>73</v>
      </c>
      <c r="B82" s="29">
        <v>12</v>
      </c>
      <c r="C82" s="29">
        <v>475</v>
      </c>
      <c r="D82" s="29">
        <v>420</v>
      </c>
      <c r="E82" s="14">
        <v>0.5</v>
      </c>
      <c r="F82" s="15">
        <f t="shared" si="8"/>
        <v>2.6815642458100558E-2</v>
      </c>
      <c r="G82" s="15">
        <f t="shared" si="9"/>
        <v>2.6460859977949284E-2</v>
      </c>
      <c r="H82" s="13">
        <f t="shared" si="14"/>
        <v>79009.765011628057</v>
      </c>
      <c r="I82" s="13">
        <f t="shared" si="12"/>
        <v>2090.6663288633663</v>
      </c>
      <c r="J82" s="13">
        <f t="shared" si="10"/>
        <v>77964.431847196363</v>
      </c>
      <c r="K82" s="13">
        <f t="shared" si="11"/>
        <v>1113527.0915892816</v>
      </c>
      <c r="L82" s="16">
        <f t="shared" si="13"/>
        <v>14.093537570013037</v>
      </c>
    </row>
    <row r="83" spans="1:12" x14ac:dyDescent="0.2">
      <c r="A83" s="17">
        <v>74</v>
      </c>
      <c r="B83" s="29">
        <v>13</v>
      </c>
      <c r="C83" s="29">
        <v>449</v>
      </c>
      <c r="D83" s="29">
        <v>467</v>
      </c>
      <c r="E83" s="14">
        <v>0.5</v>
      </c>
      <c r="F83" s="15">
        <f t="shared" si="8"/>
        <v>2.8384279475982533E-2</v>
      </c>
      <c r="G83" s="15">
        <f t="shared" si="9"/>
        <v>2.7987082884822392E-2</v>
      </c>
      <c r="H83" s="13">
        <f t="shared" si="14"/>
        <v>76919.098682764685</v>
      </c>
      <c r="I83" s="13">
        <f t="shared" si="12"/>
        <v>2152.7411902603681</v>
      </c>
      <c r="J83" s="13">
        <f t="shared" si="10"/>
        <v>75842.728087634503</v>
      </c>
      <c r="K83" s="13">
        <f t="shared" si="11"/>
        <v>1035562.6597420851</v>
      </c>
      <c r="L83" s="16">
        <f t="shared" si="13"/>
        <v>13.46301084484918</v>
      </c>
    </row>
    <row r="84" spans="1:12" x14ac:dyDescent="0.2">
      <c r="A84" s="17">
        <v>75</v>
      </c>
      <c r="B84" s="29">
        <v>9</v>
      </c>
      <c r="C84" s="29">
        <v>435</v>
      </c>
      <c r="D84" s="29">
        <v>436</v>
      </c>
      <c r="E84" s="14">
        <v>0.5</v>
      </c>
      <c r="F84" s="15">
        <f t="shared" si="8"/>
        <v>2.0665901262916189E-2</v>
      </c>
      <c r="G84" s="15">
        <f t="shared" si="9"/>
        <v>2.0454545454545458E-2</v>
      </c>
      <c r="H84" s="13">
        <f t="shared" si="14"/>
        <v>74766.357492504321</v>
      </c>
      <c r="I84" s="13">
        <f t="shared" si="12"/>
        <v>1529.311857801225</v>
      </c>
      <c r="J84" s="13">
        <f t="shared" si="10"/>
        <v>74001.70156360371</v>
      </c>
      <c r="K84" s="13">
        <f t="shared" si="11"/>
        <v>959719.9316544506</v>
      </c>
      <c r="L84" s="16">
        <f t="shared" si="13"/>
        <v>12.836253682020915</v>
      </c>
    </row>
    <row r="85" spans="1:12" x14ac:dyDescent="0.2">
      <c r="A85" s="17">
        <v>76</v>
      </c>
      <c r="B85" s="29">
        <v>17</v>
      </c>
      <c r="C85" s="29">
        <v>356</v>
      </c>
      <c r="D85" s="29">
        <v>417</v>
      </c>
      <c r="E85" s="14">
        <v>0.5</v>
      </c>
      <c r="F85" s="15">
        <f t="shared" si="8"/>
        <v>4.3984476067270378E-2</v>
      </c>
      <c r="G85" s="15">
        <f t="shared" si="9"/>
        <v>4.3037974683544304E-2</v>
      </c>
      <c r="H85" s="13">
        <f t="shared" si="14"/>
        <v>73237.045634703099</v>
      </c>
      <c r="I85" s="13">
        <f t="shared" si="12"/>
        <v>3151.9741159239311</v>
      </c>
      <c r="J85" s="13">
        <f t="shared" si="10"/>
        <v>71661.058576741125</v>
      </c>
      <c r="K85" s="13">
        <f t="shared" si="11"/>
        <v>885718.23009084689</v>
      </c>
      <c r="L85" s="16">
        <f t="shared" si="13"/>
        <v>12.093855267028312</v>
      </c>
    </row>
    <row r="86" spans="1:12" x14ac:dyDescent="0.2">
      <c r="A86" s="17">
        <v>77</v>
      </c>
      <c r="B86" s="29">
        <v>13</v>
      </c>
      <c r="C86" s="29">
        <v>337</v>
      </c>
      <c r="D86" s="29">
        <v>346</v>
      </c>
      <c r="E86" s="14">
        <v>0.5</v>
      </c>
      <c r="F86" s="15">
        <f t="shared" si="8"/>
        <v>3.8067349926793559E-2</v>
      </c>
      <c r="G86" s="15">
        <f t="shared" si="9"/>
        <v>3.7356321839080463E-2</v>
      </c>
      <c r="H86" s="13">
        <f t="shared" si="14"/>
        <v>70085.071518779165</v>
      </c>
      <c r="I86" s="13">
        <f t="shared" si="12"/>
        <v>2618.1204877704863</v>
      </c>
      <c r="J86" s="13">
        <f t="shared" si="10"/>
        <v>68776.011274893914</v>
      </c>
      <c r="K86" s="13">
        <f t="shared" si="11"/>
        <v>814057.17151410575</v>
      </c>
      <c r="L86" s="16">
        <f t="shared" si="13"/>
        <v>11.615272038296782</v>
      </c>
    </row>
    <row r="87" spans="1:12" x14ac:dyDescent="0.2">
      <c r="A87" s="17">
        <v>78</v>
      </c>
      <c r="B87" s="29">
        <v>14</v>
      </c>
      <c r="C87" s="29">
        <v>310</v>
      </c>
      <c r="D87" s="29">
        <v>323</v>
      </c>
      <c r="E87" s="14">
        <v>0.5</v>
      </c>
      <c r="F87" s="15">
        <f t="shared" si="8"/>
        <v>4.4233807266982623E-2</v>
      </c>
      <c r="G87" s="15">
        <f t="shared" si="9"/>
        <v>4.3276661514683151E-2</v>
      </c>
      <c r="H87" s="13">
        <f t="shared" si="14"/>
        <v>67466.951031008677</v>
      </c>
      <c r="I87" s="13">
        <f t="shared" si="12"/>
        <v>2919.7444031966661</v>
      </c>
      <c r="J87" s="13">
        <f t="shared" si="10"/>
        <v>66007.07882941034</v>
      </c>
      <c r="K87" s="13">
        <f t="shared" si="11"/>
        <v>745281.16023921187</v>
      </c>
      <c r="L87" s="16">
        <f t="shared" si="13"/>
        <v>11.046610953215762</v>
      </c>
    </row>
    <row r="88" spans="1:12" x14ac:dyDescent="0.2">
      <c r="A88" s="17">
        <v>79</v>
      </c>
      <c r="B88" s="29">
        <v>11</v>
      </c>
      <c r="C88" s="29">
        <v>284</v>
      </c>
      <c r="D88" s="29">
        <v>297</v>
      </c>
      <c r="E88" s="14">
        <v>0.5</v>
      </c>
      <c r="F88" s="15">
        <f t="shared" si="8"/>
        <v>3.7865748709122203E-2</v>
      </c>
      <c r="G88" s="15">
        <f t="shared" si="9"/>
        <v>3.7162162162162157E-2</v>
      </c>
      <c r="H88" s="13">
        <f t="shared" si="14"/>
        <v>64547.206627812011</v>
      </c>
      <c r="I88" s="13">
        <f t="shared" si="12"/>
        <v>2398.7137598173381</v>
      </c>
      <c r="J88" s="13">
        <f t="shared" si="10"/>
        <v>63347.849747903347</v>
      </c>
      <c r="K88" s="13">
        <f t="shared" si="11"/>
        <v>679274.0814098015</v>
      </c>
      <c r="L88" s="16">
        <f t="shared" si="13"/>
        <v>10.523678976947654</v>
      </c>
    </row>
    <row r="89" spans="1:12" x14ac:dyDescent="0.2">
      <c r="A89" s="17">
        <v>80</v>
      </c>
      <c r="B89" s="29">
        <v>13</v>
      </c>
      <c r="C89" s="29">
        <v>245</v>
      </c>
      <c r="D89" s="29">
        <v>277</v>
      </c>
      <c r="E89" s="14">
        <v>0.5</v>
      </c>
      <c r="F89" s="15">
        <f t="shared" si="8"/>
        <v>4.9808429118773943E-2</v>
      </c>
      <c r="G89" s="15">
        <f t="shared" si="9"/>
        <v>4.8598130841121495E-2</v>
      </c>
      <c r="H89" s="13">
        <f t="shared" si="14"/>
        <v>62148.492867994675</v>
      </c>
      <c r="I89" s="13">
        <f t="shared" si="12"/>
        <v>3020.3005879773114</v>
      </c>
      <c r="J89" s="13">
        <f t="shared" si="10"/>
        <v>60638.342574006019</v>
      </c>
      <c r="K89" s="13">
        <f t="shared" si="11"/>
        <v>615926.2316618982</v>
      </c>
      <c r="L89" s="16">
        <f t="shared" si="13"/>
        <v>9.9105578146544051</v>
      </c>
    </row>
    <row r="90" spans="1:12" x14ac:dyDescent="0.2">
      <c r="A90" s="17">
        <v>81</v>
      </c>
      <c r="B90" s="29">
        <v>8</v>
      </c>
      <c r="C90" s="29">
        <v>221</v>
      </c>
      <c r="D90" s="29">
        <v>233</v>
      </c>
      <c r="E90" s="14">
        <v>0.5</v>
      </c>
      <c r="F90" s="15">
        <f t="shared" si="8"/>
        <v>3.5242290748898682E-2</v>
      </c>
      <c r="G90" s="15">
        <f t="shared" si="9"/>
        <v>3.4632034632034639E-2</v>
      </c>
      <c r="H90" s="13">
        <f t="shared" si="14"/>
        <v>59128.192280017363</v>
      </c>
      <c r="I90" s="13">
        <f t="shared" si="12"/>
        <v>2047.7296027711645</v>
      </c>
      <c r="J90" s="13">
        <f t="shared" si="10"/>
        <v>58104.327478631785</v>
      </c>
      <c r="K90" s="13">
        <f t="shared" si="11"/>
        <v>555287.88908789214</v>
      </c>
      <c r="L90" s="16">
        <f t="shared" si="13"/>
        <v>9.3912542845581655</v>
      </c>
    </row>
    <row r="91" spans="1:12" x14ac:dyDescent="0.2">
      <c r="A91" s="17">
        <v>82</v>
      </c>
      <c r="B91" s="29">
        <v>12</v>
      </c>
      <c r="C91" s="29">
        <v>220</v>
      </c>
      <c r="D91" s="29">
        <v>206</v>
      </c>
      <c r="E91" s="14">
        <v>0.5</v>
      </c>
      <c r="F91" s="15">
        <f t="shared" si="8"/>
        <v>5.6338028169014086E-2</v>
      </c>
      <c r="G91" s="15">
        <f t="shared" si="9"/>
        <v>5.4794520547945209E-2</v>
      </c>
      <c r="H91" s="13">
        <f t="shared" si="14"/>
        <v>57080.4626772462</v>
      </c>
      <c r="I91" s="13">
        <f t="shared" si="12"/>
        <v>3127.6965850545866</v>
      </c>
      <c r="J91" s="13">
        <f t="shared" si="10"/>
        <v>55516.614384718901</v>
      </c>
      <c r="K91" s="13">
        <f t="shared" si="11"/>
        <v>497183.56160926033</v>
      </c>
      <c r="L91" s="16">
        <f t="shared" si="13"/>
        <v>8.7102230481297589</v>
      </c>
    </row>
    <row r="92" spans="1:12" x14ac:dyDescent="0.2">
      <c r="A92" s="17">
        <v>83</v>
      </c>
      <c r="B92" s="29">
        <v>10</v>
      </c>
      <c r="C92" s="29">
        <v>163</v>
      </c>
      <c r="D92" s="29">
        <v>209</v>
      </c>
      <c r="E92" s="14">
        <v>0.5</v>
      </c>
      <c r="F92" s="15">
        <f t="shared" si="8"/>
        <v>5.3763440860215055E-2</v>
      </c>
      <c r="G92" s="15">
        <f t="shared" si="9"/>
        <v>5.2356020942408377E-2</v>
      </c>
      <c r="H92" s="13">
        <f t="shared" si="14"/>
        <v>53952.76609219161</v>
      </c>
      <c r="I92" s="13">
        <f t="shared" si="12"/>
        <v>2824.7521514236446</v>
      </c>
      <c r="J92" s="13">
        <f t="shared" si="10"/>
        <v>52540.390016479789</v>
      </c>
      <c r="K92" s="13">
        <f t="shared" si="11"/>
        <v>441666.94722454145</v>
      </c>
      <c r="L92" s="16">
        <f t="shared" si="13"/>
        <v>8.1861780074416295</v>
      </c>
    </row>
    <row r="93" spans="1:12" x14ac:dyDescent="0.2">
      <c r="A93" s="17">
        <v>84</v>
      </c>
      <c r="B93" s="29">
        <v>10</v>
      </c>
      <c r="C93" s="29">
        <v>168</v>
      </c>
      <c r="D93" s="29">
        <v>159</v>
      </c>
      <c r="E93" s="14">
        <v>0.5</v>
      </c>
      <c r="F93" s="15">
        <f t="shared" si="8"/>
        <v>6.1162079510703363E-2</v>
      </c>
      <c r="G93" s="15">
        <f t="shared" si="9"/>
        <v>5.9347181008902079E-2</v>
      </c>
      <c r="H93" s="13">
        <f t="shared" si="14"/>
        <v>51128.013940767967</v>
      </c>
      <c r="I93" s="13">
        <f t="shared" si="12"/>
        <v>3034.3034979684253</v>
      </c>
      <c r="J93" s="13">
        <f t="shared" si="10"/>
        <v>49610.862191783759</v>
      </c>
      <c r="K93" s="13">
        <f t="shared" si="11"/>
        <v>389126.55720806168</v>
      </c>
      <c r="L93" s="16">
        <f t="shared" si="13"/>
        <v>7.6108287260848142</v>
      </c>
    </row>
    <row r="94" spans="1:12" x14ac:dyDescent="0.2">
      <c r="A94" s="17">
        <v>85</v>
      </c>
      <c r="B94" s="29">
        <v>13</v>
      </c>
      <c r="C94" s="29">
        <v>164</v>
      </c>
      <c r="D94" s="29">
        <v>156</v>
      </c>
      <c r="E94" s="14">
        <v>0.5</v>
      </c>
      <c r="F94" s="15">
        <f t="shared" si="8"/>
        <v>8.1250000000000003E-2</v>
      </c>
      <c r="G94" s="15">
        <f t="shared" si="9"/>
        <v>7.8078078078078081E-2</v>
      </c>
      <c r="H94" s="13">
        <f t="shared" si="14"/>
        <v>48093.710442799544</v>
      </c>
      <c r="I94" s="13">
        <f t="shared" si="12"/>
        <v>3755.0644790173819</v>
      </c>
      <c r="J94" s="13">
        <f t="shared" si="10"/>
        <v>46216.178203290852</v>
      </c>
      <c r="K94" s="13">
        <f t="shared" si="11"/>
        <v>339515.6950162779</v>
      </c>
      <c r="L94" s="16">
        <f t="shared" si="13"/>
        <v>7.0594614532825934</v>
      </c>
    </row>
    <row r="95" spans="1:12" x14ac:dyDescent="0.2">
      <c r="A95" s="17">
        <v>86</v>
      </c>
      <c r="B95" s="29">
        <v>11</v>
      </c>
      <c r="C95" s="29">
        <v>128</v>
      </c>
      <c r="D95" s="29">
        <v>156</v>
      </c>
      <c r="E95" s="14">
        <v>0.5</v>
      </c>
      <c r="F95" s="15">
        <f t="shared" si="8"/>
        <v>7.746478873239436E-2</v>
      </c>
      <c r="G95" s="15">
        <f t="shared" si="9"/>
        <v>7.4576271186440668E-2</v>
      </c>
      <c r="H95" s="13">
        <f t="shared" si="14"/>
        <v>44338.645963782161</v>
      </c>
      <c r="I95" s="13">
        <f t="shared" si="12"/>
        <v>3306.6108854346012</v>
      </c>
      <c r="J95" s="13">
        <f t="shared" si="10"/>
        <v>42685.340521064856</v>
      </c>
      <c r="K95" s="13">
        <f t="shared" si="11"/>
        <v>293299.51681298704</v>
      </c>
      <c r="L95" s="16">
        <f t="shared" si="13"/>
        <v>6.6149858760361679</v>
      </c>
    </row>
    <row r="96" spans="1:12" x14ac:dyDescent="0.2">
      <c r="A96" s="17">
        <v>87</v>
      </c>
      <c r="B96" s="29">
        <v>7</v>
      </c>
      <c r="C96" s="29">
        <v>92</v>
      </c>
      <c r="D96" s="29">
        <v>120</v>
      </c>
      <c r="E96" s="14">
        <v>0.5</v>
      </c>
      <c r="F96" s="15">
        <f t="shared" si="8"/>
        <v>6.6037735849056603E-2</v>
      </c>
      <c r="G96" s="15">
        <f t="shared" si="9"/>
        <v>6.3926940639269403E-2</v>
      </c>
      <c r="H96" s="13">
        <f t="shared" si="14"/>
        <v>41032.035078347559</v>
      </c>
      <c r="I96" s="13">
        <f t="shared" si="12"/>
        <v>2623.0524707619443</v>
      </c>
      <c r="J96" s="13">
        <f t="shared" si="10"/>
        <v>39720.508842966585</v>
      </c>
      <c r="K96" s="13">
        <f t="shared" si="11"/>
        <v>250614.17629192217</v>
      </c>
      <c r="L96" s="16">
        <f t="shared" si="13"/>
        <v>6.1077686206251629</v>
      </c>
    </row>
    <row r="97" spans="1:12" x14ac:dyDescent="0.2">
      <c r="A97" s="17">
        <v>88</v>
      </c>
      <c r="B97" s="29">
        <v>11</v>
      </c>
      <c r="C97" s="29">
        <v>93</v>
      </c>
      <c r="D97" s="29">
        <v>94</v>
      </c>
      <c r="E97" s="14">
        <v>0.5</v>
      </c>
      <c r="F97" s="15">
        <f t="shared" si="8"/>
        <v>0.11764705882352941</v>
      </c>
      <c r="G97" s="15">
        <f t="shared" si="9"/>
        <v>0.1111111111111111</v>
      </c>
      <c r="H97" s="13">
        <f t="shared" si="14"/>
        <v>38408.982607585611</v>
      </c>
      <c r="I97" s="13">
        <f t="shared" si="12"/>
        <v>4267.6647341761791</v>
      </c>
      <c r="J97" s="13">
        <f t="shared" si="10"/>
        <v>36275.150240497525</v>
      </c>
      <c r="K97" s="13">
        <f t="shared" si="11"/>
        <v>210893.66744895559</v>
      </c>
      <c r="L97" s="16">
        <f t="shared" si="13"/>
        <v>5.4907381849605406</v>
      </c>
    </row>
    <row r="98" spans="1:12" x14ac:dyDescent="0.2">
      <c r="A98" s="17">
        <v>89</v>
      </c>
      <c r="B98" s="29">
        <v>7</v>
      </c>
      <c r="C98" s="29">
        <v>79</v>
      </c>
      <c r="D98" s="29">
        <v>82</v>
      </c>
      <c r="E98" s="14">
        <v>0.5</v>
      </c>
      <c r="F98" s="15">
        <f t="shared" si="8"/>
        <v>8.6956521739130432E-2</v>
      </c>
      <c r="G98" s="15">
        <f t="shared" si="9"/>
        <v>8.3333333333333329E-2</v>
      </c>
      <c r="H98" s="13">
        <f t="shared" si="14"/>
        <v>34141.317873409433</v>
      </c>
      <c r="I98" s="13">
        <f t="shared" si="12"/>
        <v>2845.1098227841194</v>
      </c>
      <c r="J98" s="13">
        <f t="shared" si="10"/>
        <v>32718.762962017372</v>
      </c>
      <c r="K98" s="13">
        <f>K99+J98</f>
        <v>174618.51720845807</v>
      </c>
      <c r="L98" s="16">
        <f t="shared" si="13"/>
        <v>5.1145804580806082</v>
      </c>
    </row>
    <row r="99" spans="1:12" x14ac:dyDescent="0.2">
      <c r="A99" s="17">
        <v>90</v>
      </c>
      <c r="B99" s="29">
        <v>11</v>
      </c>
      <c r="C99" s="29">
        <v>66</v>
      </c>
      <c r="D99" s="29">
        <v>67</v>
      </c>
      <c r="E99" s="31">
        <v>0.5</v>
      </c>
      <c r="F99" s="32">
        <f t="shared" si="8"/>
        <v>0.16541353383458646</v>
      </c>
      <c r="G99" s="32">
        <f t="shared" si="9"/>
        <v>0.15277777777777779</v>
      </c>
      <c r="H99" s="33">
        <f t="shared" si="14"/>
        <v>31296.208050625311</v>
      </c>
      <c r="I99" s="33">
        <f t="shared" si="12"/>
        <v>4781.3651188455342</v>
      </c>
      <c r="J99" s="33">
        <f t="shared" si="10"/>
        <v>28905.525491202545</v>
      </c>
      <c r="K99" s="33">
        <f t="shared" ref="K99:K108" si="15">K100+J99</f>
        <v>141899.75424644069</v>
      </c>
      <c r="L99" s="18">
        <f t="shared" si="13"/>
        <v>4.5340877724515725</v>
      </c>
    </row>
    <row r="100" spans="1:12" x14ac:dyDescent="0.2">
      <c r="A100" s="17">
        <v>91</v>
      </c>
      <c r="B100" s="29">
        <v>10</v>
      </c>
      <c r="C100" s="29">
        <v>48</v>
      </c>
      <c r="D100" s="29">
        <v>55</v>
      </c>
      <c r="E100" s="31">
        <v>0.5</v>
      </c>
      <c r="F100" s="32">
        <f t="shared" si="8"/>
        <v>0.1941747572815534</v>
      </c>
      <c r="G100" s="32">
        <f t="shared" si="9"/>
        <v>0.17699115044247787</v>
      </c>
      <c r="H100" s="33">
        <f t="shared" si="14"/>
        <v>26514.842931779778</v>
      </c>
      <c r="I100" s="33">
        <f t="shared" si="12"/>
        <v>4692.8925542973057</v>
      </c>
      <c r="J100" s="33">
        <f t="shared" si="10"/>
        <v>24168.396654631128</v>
      </c>
      <c r="K100" s="33">
        <f t="shared" si="15"/>
        <v>112994.22875523815</v>
      </c>
      <c r="L100" s="18">
        <f t="shared" si="13"/>
        <v>4.2615462232215284</v>
      </c>
    </row>
    <row r="101" spans="1:12" x14ac:dyDescent="0.2">
      <c r="A101" s="17">
        <v>92</v>
      </c>
      <c r="B101" s="29">
        <v>6</v>
      </c>
      <c r="C101" s="29">
        <v>23</v>
      </c>
      <c r="D101" s="29">
        <v>40</v>
      </c>
      <c r="E101" s="31">
        <v>0.5</v>
      </c>
      <c r="F101" s="32">
        <f t="shared" si="8"/>
        <v>0.19047619047619047</v>
      </c>
      <c r="G101" s="32">
        <f t="shared" si="9"/>
        <v>0.17391304347826084</v>
      </c>
      <c r="H101" s="33">
        <f t="shared" si="14"/>
        <v>21821.950377482473</v>
      </c>
      <c r="I101" s="33">
        <f t="shared" si="12"/>
        <v>3795.1218047795601</v>
      </c>
      <c r="J101" s="33">
        <f t="shared" si="10"/>
        <v>19924.389475092696</v>
      </c>
      <c r="K101" s="33">
        <f t="shared" si="15"/>
        <v>88825.832100607018</v>
      </c>
      <c r="L101" s="18">
        <f t="shared" si="13"/>
        <v>4.0704808948820714</v>
      </c>
    </row>
    <row r="102" spans="1:12" x14ac:dyDescent="0.2">
      <c r="A102" s="17">
        <v>93</v>
      </c>
      <c r="B102" s="29">
        <v>4</v>
      </c>
      <c r="C102" s="29">
        <v>23</v>
      </c>
      <c r="D102" s="29">
        <v>20</v>
      </c>
      <c r="E102" s="31">
        <v>0.5</v>
      </c>
      <c r="F102" s="32">
        <f t="shared" si="8"/>
        <v>0.18604651162790697</v>
      </c>
      <c r="G102" s="32">
        <f t="shared" si="9"/>
        <v>0.1702127659574468</v>
      </c>
      <c r="H102" s="33">
        <f t="shared" si="14"/>
        <v>18026.828572702914</v>
      </c>
      <c r="I102" s="33">
        <f t="shared" si="12"/>
        <v>3068.3963528004961</v>
      </c>
      <c r="J102" s="33">
        <f t="shared" si="10"/>
        <v>16492.630396302666</v>
      </c>
      <c r="K102" s="33">
        <f t="shared" si="15"/>
        <v>68901.442625514319</v>
      </c>
      <c r="L102" s="18">
        <f t="shared" si="13"/>
        <v>3.8221610832782966</v>
      </c>
    </row>
    <row r="103" spans="1:12" x14ac:dyDescent="0.2">
      <c r="A103" s="17">
        <v>94</v>
      </c>
      <c r="B103" s="29">
        <v>2</v>
      </c>
      <c r="C103" s="29">
        <v>16</v>
      </c>
      <c r="D103" s="29">
        <v>16</v>
      </c>
      <c r="E103" s="31">
        <v>0.5</v>
      </c>
      <c r="F103" s="32">
        <f t="shared" si="8"/>
        <v>0.125</v>
      </c>
      <c r="G103" s="32">
        <f t="shared" si="9"/>
        <v>0.11764705882352941</v>
      </c>
      <c r="H103" s="33">
        <f t="shared" si="14"/>
        <v>14958.432219902417</v>
      </c>
      <c r="I103" s="33">
        <f t="shared" si="12"/>
        <v>1759.8155552826372</v>
      </c>
      <c r="J103" s="33">
        <f t="shared" si="10"/>
        <v>14078.524442261098</v>
      </c>
      <c r="K103" s="33">
        <f t="shared" si="15"/>
        <v>52408.812229211646</v>
      </c>
      <c r="L103" s="18">
        <f t="shared" si="13"/>
        <v>3.5036300234379469</v>
      </c>
    </row>
    <row r="104" spans="1:12" x14ac:dyDescent="0.2">
      <c r="A104" s="17">
        <v>95</v>
      </c>
      <c r="B104" s="29">
        <v>4</v>
      </c>
      <c r="C104" s="29">
        <v>16</v>
      </c>
      <c r="D104" s="29">
        <v>12</v>
      </c>
      <c r="E104" s="31">
        <v>0.5</v>
      </c>
      <c r="F104" s="32">
        <f t="shared" si="8"/>
        <v>0.2857142857142857</v>
      </c>
      <c r="G104" s="32">
        <f t="shared" si="9"/>
        <v>0.25</v>
      </c>
      <c r="H104" s="33">
        <f t="shared" si="14"/>
        <v>13198.61666461978</v>
      </c>
      <c r="I104" s="33">
        <f t="shared" si="12"/>
        <v>3299.654166154945</v>
      </c>
      <c r="J104" s="33">
        <f t="shared" si="10"/>
        <v>11548.789581542307</v>
      </c>
      <c r="K104" s="33">
        <f t="shared" si="15"/>
        <v>38330.287786950546</v>
      </c>
      <c r="L104" s="18">
        <f t="shared" si="13"/>
        <v>2.9041140265630063</v>
      </c>
    </row>
    <row r="105" spans="1:12" x14ac:dyDescent="0.2">
      <c r="A105" s="17">
        <v>96</v>
      </c>
      <c r="B105" s="29">
        <v>1</v>
      </c>
      <c r="C105" s="29">
        <v>9</v>
      </c>
      <c r="D105" s="29">
        <v>11</v>
      </c>
      <c r="E105" s="31">
        <v>0.5</v>
      </c>
      <c r="F105" s="32">
        <f t="shared" si="8"/>
        <v>0.1</v>
      </c>
      <c r="G105" s="32">
        <f t="shared" si="9"/>
        <v>9.5238095238095233E-2</v>
      </c>
      <c r="H105" s="33">
        <f t="shared" si="14"/>
        <v>9898.9624984648344</v>
      </c>
      <c r="I105" s="33">
        <f t="shared" si="12"/>
        <v>942.75833318712705</v>
      </c>
      <c r="J105" s="33">
        <f t="shared" si="10"/>
        <v>9427.5833318712721</v>
      </c>
      <c r="K105" s="33">
        <f t="shared" si="15"/>
        <v>26781.498205408239</v>
      </c>
      <c r="L105" s="18">
        <f t="shared" si="13"/>
        <v>2.7054853687506752</v>
      </c>
    </row>
    <row r="106" spans="1:12" x14ac:dyDescent="0.2">
      <c r="A106" s="17">
        <v>97</v>
      </c>
      <c r="B106" s="29">
        <v>3</v>
      </c>
      <c r="C106" s="29">
        <v>6</v>
      </c>
      <c r="D106" s="29">
        <v>5</v>
      </c>
      <c r="E106" s="31">
        <v>0.5</v>
      </c>
      <c r="F106" s="32">
        <f t="shared" si="8"/>
        <v>0.54545454545454541</v>
      </c>
      <c r="G106" s="32">
        <f t="shared" si="9"/>
        <v>0.42857142857142855</v>
      </c>
      <c r="H106" s="33">
        <f t="shared" si="14"/>
        <v>8956.2041652777079</v>
      </c>
      <c r="I106" s="33">
        <f t="shared" si="12"/>
        <v>3838.3732136904459</v>
      </c>
      <c r="J106" s="33">
        <f t="shared" si="10"/>
        <v>7037.0175584324852</v>
      </c>
      <c r="K106" s="33">
        <f t="shared" si="15"/>
        <v>17353.914873536967</v>
      </c>
      <c r="L106" s="18">
        <f t="shared" si="13"/>
        <v>1.9376417233560093</v>
      </c>
    </row>
    <row r="107" spans="1:12" x14ac:dyDescent="0.2">
      <c r="A107" s="17">
        <v>98</v>
      </c>
      <c r="B107" s="10">
        <v>0</v>
      </c>
      <c r="C107" s="29">
        <v>6</v>
      </c>
      <c r="D107" s="29">
        <v>5</v>
      </c>
      <c r="E107" s="31">
        <v>0.5</v>
      </c>
      <c r="F107" s="32">
        <f t="shared" si="8"/>
        <v>0</v>
      </c>
      <c r="G107" s="32">
        <f t="shared" si="9"/>
        <v>0</v>
      </c>
      <c r="H107" s="33">
        <f t="shared" si="14"/>
        <v>5117.8309515872625</v>
      </c>
      <c r="I107" s="33">
        <f t="shared" si="12"/>
        <v>0</v>
      </c>
      <c r="J107" s="33">
        <f t="shared" si="10"/>
        <v>5117.8309515872625</v>
      </c>
      <c r="K107" s="33">
        <f t="shared" si="15"/>
        <v>10316.897315104481</v>
      </c>
      <c r="L107" s="18">
        <f t="shared" si="13"/>
        <v>2.0158730158730158</v>
      </c>
    </row>
    <row r="108" spans="1:12" x14ac:dyDescent="0.2">
      <c r="A108" s="17">
        <v>99</v>
      </c>
      <c r="B108" s="29">
        <v>1</v>
      </c>
      <c r="C108" s="29">
        <v>0</v>
      </c>
      <c r="D108" s="29">
        <v>6</v>
      </c>
      <c r="E108" s="31">
        <v>0.5</v>
      </c>
      <c r="F108" s="32">
        <f t="shared" si="8"/>
        <v>0.33333333333333331</v>
      </c>
      <c r="G108" s="32">
        <f t="shared" si="9"/>
        <v>0.2857142857142857</v>
      </c>
      <c r="H108" s="33">
        <f t="shared" si="14"/>
        <v>5117.8309515872625</v>
      </c>
      <c r="I108" s="33">
        <f t="shared" si="12"/>
        <v>1462.2374147392177</v>
      </c>
      <c r="J108" s="33">
        <f t="shared" si="10"/>
        <v>4386.7122442176542</v>
      </c>
      <c r="K108" s="33">
        <f t="shared" si="15"/>
        <v>5199.0663635172195</v>
      </c>
      <c r="L108" s="18">
        <f t="shared" si="13"/>
        <v>1.015873015873016</v>
      </c>
    </row>
    <row r="109" spans="1:12" x14ac:dyDescent="0.2">
      <c r="A109" s="17" t="s">
        <v>24</v>
      </c>
      <c r="B109" s="33">
        <v>1</v>
      </c>
      <c r="C109" s="33">
        <v>6</v>
      </c>
      <c r="D109" s="33">
        <v>3</v>
      </c>
      <c r="E109" s="31"/>
      <c r="F109" s="32">
        <f t="shared" si="8"/>
        <v>0.22222222222222221</v>
      </c>
      <c r="G109" s="32">
        <v>1</v>
      </c>
      <c r="H109" s="33">
        <f>H108-I108</f>
        <v>3655.593536848045</v>
      </c>
      <c r="I109" s="33">
        <f>H109*G109</f>
        <v>3655.593536848045</v>
      </c>
      <c r="J109" s="33">
        <f>H109*F109</f>
        <v>812.35411929956547</v>
      </c>
      <c r="K109" s="33">
        <f>J109</f>
        <v>812.35411929956547</v>
      </c>
      <c r="L109" s="18">
        <f>K109/H109</f>
        <v>0.22222222222222221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1.25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1.25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1.25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1.25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x14ac:dyDescent="0.2">
      <c r="L132" s="22"/>
    </row>
    <row r="133" spans="1:12" x14ac:dyDescent="0.2">
      <c r="L133" s="22"/>
    </row>
    <row r="134" spans="1:12" x14ac:dyDescent="0.2">
      <c r="L134" s="22"/>
    </row>
    <row r="135" spans="1:12" x14ac:dyDescent="0.2">
      <c r="L135" s="22"/>
    </row>
    <row r="136" spans="1:12" x14ac:dyDescent="0.2">
      <c r="L136" s="22"/>
    </row>
    <row r="137" spans="1:12" x14ac:dyDescent="0.2">
      <c r="L137" s="22"/>
    </row>
    <row r="138" spans="1:12" x14ac:dyDescent="0.2">
      <c r="L138" s="22"/>
    </row>
    <row r="139" spans="1:12" x14ac:dyDescent="0.2">
      <c r="L139" s="22"/>
    </row>
    <row r="140" spans="1:12" x14ac:dyDescent="0.2">
      <c r="L140" s="22"/>
    </row>
    <row r="141" spans="1:12" x14ac:dyDescent="0.2">
      <c r="L141" s="22"/>
    </row>
    <row r="142" spans="1:12" x14ac:dyDescent="0.2">
      <c r="L142" s="22"/>
    </row>
    <row r="143" spans="1:12" x14ac:dyDescent="0.2">
      <c r="L143" s="22"/>
    </row>
    <row r="144" spans="1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1" spans="1:13" x14ac:dyDescent="0.2">
      <c r="D1" s="10"/>
    </row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4.25" x14ac:dyDescent="0.2">
      <c r="A6" s="42" t="s">
        <v>0</v>
      </c>
      <c r="B6" s="43" t="s">
        <v>1</v>
      </c>
      <c r="C6" s="76" t="s">
        <v>2</v>
      </c>
      <c r="D6" s="76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">
      <c r="A7" s="45"/>
      <c r="B7" s="46"/>
      <c r="C7" s="47">
        <v>40179</v>
      </c>
      <c r="D7" s="48">
        <v>40544</v>
      </c>
      <c r="E7" s="49"/>
      <c r="F7" s="49"/>
      <c r="G7" s="49"/>
      <c r="H7" s="50"/>
      <c r="I7" s="50"/>
      <c r="J7" s="50"/>
      <c r="K7" s="50"/>
      <c r="L7" s="49"/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29">
        <v>3</v>
      </c>
      <c r="C9" s="29">
        <v>1075</v>
      </c>
      <c r="D9" s="29">
        <v>1028</v>
      </c>
      <c r="E9" s="14">
        <v>0.5</v>
      </c>
      <c r="F9" s="15">
        <f t="shared" ref="F9:F72" si="0">B9/((C9+D9)/2)</f>
        <v>2.8530670470756064E-3</v>
      </c>
      <c r="G9" s="15">
        <f t="shared" ref="G9:G72" si="1">F9/((1+(1-E9)*F9))</f>
        <v>2.8490028490028491E-3</v>
      </c>
      <c r="H9" s="13">
        <v>100000</v>
      </c>
      <c r="I9" s="13">
        <f>H9*G9</f>
        <v>284.90028490028493</v>
      </c>
      <c r="J9" s="13">
        <f t="shared" ref="J9:J72" si="2">H10+I9*E9</f>
        <v>99857.54985754985</v>
      </c>
      <c r="K9" s="13">
        <f t="shared" ref="K9:K72" si="3">K10+J9</f>
        <v>8210721.1802888</v>
      </c>
      <c r="L9" s="30">
        <f>K9/H9</f>
        <v>82.107211802888003</v>
      </c>
    </row>
    <row r="10" spans="1:13" x14ac:dyDescent="0.2">
      <c r="A10" s="17">
        <v>1</v>
      </c>
      <c r="B10" s="10">
        <v>0</v>
      </c>
      <c r="C10" s="29">
        <v>1152</v>
      </c>
      <c r="D10" s="29">
        <v>1092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99715.099715099714</v>
      </c>
      <c r="I10" s="13">
        <f t="shared" ref="I10:I73" si="4">H10*G10</f>
        <v>0</v>
      </c>
      <c r="J10" s="13">
        <f t="shared" si="2"/>
        <v>99715.099715099714</v>
      </c>
      <c r="K10" s="13">
        <f t="shared" si="3"/>
        <v>8110863.6304312497</v>
      </c>
      <c r="L10" s="16">
        <f t="shared" ref="L10:L73" si="5">K10/H10</f>
        <v>81.340375265181962</v>
      </c>
    </row>
    <row r="11" spans="1:13" x14ac:dyDescent="0.2">
      <c r="A11" s="17">
        <v>2</v>
      </c>
      <c r="B11" s="10">
        <v>0</v>
      </c>
      <c r="C11" s="29">
        <v>1034</v>
      </c>
      <c r="D11" s="29">
        <v>1142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99715.099715099714</v>
      </c>
      <c r="I11" s="13">
        <f t="shared" si="4"/>
        <v>0</v>
      </c>
      <c r="J11" s="13">
        <f t="shared" si="2"/>
        <v>99715.099715099714</v>
      </c>
      <c r="K11" s="13">
        <f t="shared" si="3"/>
        <v>8011148.5307161501</v>
      </c>
      <c r="L11" s="16">
        <f t="shared" si="5"/>
        <v>80.340375265181962</v>
      </c>
    </row>
    <row r="12" spans="1:13" x14ac:dyDescent="0.2">
      <c r="A12" s="17">
        <v>3</v>
      </c>
      <c r="B12" s="29">
        <v>1</v>
      </c>
      <c r="C12" s="29">
        <v>1029</v>
      </c>
      <c r="D12" s="29">
        <v>1015</v>
      </c>
      <c r="E12" s="14">
        <v>0.5</v>
      </c>
      <c r="F12" s="15">
        <f t="shared" si="0"/>
        <v>9.7847358121330719E-4</v>
      </c>
      <c r="G12" s="15">
        <f t="shared" si="1"/>
        <v>9.7799511002444979E-4</v>
      </c>
      <c r="H12" s="13">
        <f t="shared" si="6"/>
        <v>99715.099715099714</v>
      </c>
      <c r="I12" s="13">
        <f t="shared" si="4"/>
        <v>97.520879916967928</v>
      </c>
      <c r="J12" s="13">
        <f t="shared" si="2"/>
        <v>99666.339275141232</v>
      </c>
      <c r="K12" s="13">
        <f t="shared" si="3"/>
        <v>7911433.4310010504</v>
      </c>
      <c r="L12" s="16">
        <f t="shared" si="5"/>
        <v>79.340375265181962</v>
      </c>
    </row>
    <row r="13" spans="1:13" x14ac:dyDescent="0.2">
      <c r="A13" s="17">
        <v>4</v>
      </c>
      <c r="B13" s="10">
        <v>0</v>
      </c>
      <c r="C13" s="29">
        <v>985</v>
      </c>
      <c r="D13" s="29">
        <v>1020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99617.57883518275</v>
      </c>
      <c r="I13" s="13">
        <f t="shared" si="4"/>
        <v>0</v>
      </c>
      <c r="J13" s="13">
        <f t="shared" si="2"/>
        <v>99617.57883518275</v>
      </c>
      <c r="K13" s="13">
        <f t="shared" si="3"/>
        <v>7811767.0917259092</v>
      </c>
      <c r="L13" s="16">
        <f t="shared" si="5"/>
        <v>78.41755624928885</v>
      </c>
    </row>
    <row r="14" spans="1:13" x14ac:dyDescent="0.2">
      <c r="A14" s="17">
        <v>5</v>
      </c>
      <c r="B14" s="10">
        <v>0</v>
      </c>
      <c r="C14" s="29">
        <v>1033</v>
      </c>
      <c r="D14" s="29">
        <v>985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99617.57883518275</v>
      </c>
      <c r="I14" s="13">
        <f t="shared" si="4"/>
        <v>0</v>
      </c>
      <c r="J14" s="13">
        <f t="shared" si="2"/>
        <v>99617.57883518275</v>
      </c>
      <c r="K14" s="13">
        <f t="shared" si="3"/>
        <v>7712149.5128907263</v>
      </c>
      <c r="L14" s="16">
        <f t="shared" si="5"/>
        <v>77.417556249288836</v>
      </c>
    </row>
    <row r="15" spans="1:13" x14ac:dyDescent="0.2">
      <c r="A15" s="17">
        <v>6</v>
      </c>
      <c r="B15" s="10">
        <v>0</v>
      </c>
      <c r="C15" s="29">
        <v>963</v>
      </c>
      <c r="D15" s="29">
        <v>1015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99617.57883518275</v>
      </c>
      <c r="I15" s="13">
        <f t="shared" si="4"/>
        <v>0</v>
      </c>
      <c r="J15" s="13">
        <f t="shared" si="2"/>
        <v>99617.57883518275</v>
      </c>
      <c r="K15" s="13">
        <f t="shared" si="3"/>
        <v>7612531.9340555435</v>
      </c>
      <c r="L15" s="16">
        <f t="shared" si="5"/>
        <v>76.417556249288836</v>
      </c>
    </row>
    <row r="16" spans="1:13" x14ac:dyDescent="0.2">
      <c r="A16" s="17">
        <v>7</v>
      </c>
      <c r="B16" s="10">
        <v>0</v>
      </c>
      <c r="C16" s="29">
        <v>879</v>
      </c>
      <c r="D16" s="29">
        <v>970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99617.57883518275</v>
      </c>
      <c r="I16" s="13">
        <f t="shared" si="4"/>
        <v>0</v>
      </c>
      <c r="J16" s="13">
        <f t="shared" si="2"/>
        <v>99617.57883518275</v>
      </c>
      <c r="K16" s="13">
        <f t="shared" si="3"/>
        <v>7512914.3552203607</v>
      </c>
      <c r="L16" s="16">
        <f t="shared" si="5"/>
        <v>75.417556249288836</v>
      </c>
    </row>
    <row r="17" spans="1:12" x14ac:dyDescent="0.2">
      <c r="A17" s="17">
        <v>8</v>
      </c>
      <c r="B17" s="10">
        <v>0</v>
      </c>
      <c r="C17" s="29">
        <v>873</v>
      </c>
      <c r="D17" s="29">
        <v>879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99617.57883518275</v>
      </c>
      <c r="I17" s="13">
        <f t="shared" si="4"/>
        <v>0</v>
      </c>
      <c r="J17" s="13">
        <f t="shared" si="2"/>
        <v>99617.57883518275</v>
      </c>
      <c r="K17" s="13">
        <f t="shared" si="3"/>
        <v>7413296.7763851779</v>
      </c>
      <c r="L17" s="16">
        <f t="shared" si="5"/>
        <v>74.417556249288836</v>
      </c>
    </row>
    <row r="18" spans="1:12" x14ac:dyDescent="0.2">
      <c r="A18" s="17">
        <v>9</v>
      </c>
      <c r="B18" s="10">
        <v>0</v>
      </c>
      <c r="C18" s="29">
        <v>886</v>
      </c>
      <c r="D18" s="29">
        <v>863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99617.57883518275</v>
      </c>
      <c r="I18" s="13">
        <f t="shared" si="4"/>
        <v>0</v>
      </c>
      <c r="J18" s="13">
        <f t="shared" si="2"/>
        <v>99617.57883518275</v>
      </c>
      <c r="K18" s="13">
        <f t="shared" si="3"/>
        <v>7313679.197549995</v>
      </c>
      <c r="L18" s="16">
        <f t="shared" si="5"/>
        <v>73.417556249288836</v>
      </c>
    </row>
    <row r="19" spans="1:12" x14ac:dyDescent="0.2">
      <c r="A19" s="17">
        <v>10</v>
      </c>
      <c r="B19" s="10">
        <v>0</v>
      </c>
      <c r="C19" s="29">
        <v>851</v>
      </c>
      <c r="D19" s="29">
        <v>898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99617.57883518275</v>
      </c>
      <c r="I19" s="13">
        <f t="shared" si="4"/>
        <v>0</v>
      </c>
      <c r="J19" s="13">
        <f t="shared" si="2"/>
        <v>99617.57883518275</v>
      </c>
      <c r="K19" s="13">
        <f t="shared" si="3"/>
        <v>7214061.6187148122</v>
      </c>
      <c r="L19" s="16">
        <f t="shared" si="5"/>
        <v>72.417556249288836</v>
      </c>
    </row>
    <row r="20" spans="1:12" x14ac:dyDescent="0.2">
      <c r="A20" s="17">
        <v>11</v>
      </c>
      <c r="B20" s="10">
        <v>0</v>
      </c>
      <c r="C20" s="29">
        <v>862</v>
      </c>
      <c r="D20" s="29">
        <v>840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99617.57883518275</v>
      </c>
      <c r="I20" s="13">
        <f t="shared" si="4"/>
        <v>0</v>
      </c>
      <c r="J20" s="13">
        <f t="shared" si="2"/>
        <v>99617.57883518275</v>
      </c>
      <c r="K20" s="13">
        <f t="shared" si="3"/>
        <v>7114444.0398796294</v>
      </c>
      <c r="L20" s="16">
        <f t="shared" si="5"/>
        <v>71.417556249288836</v>
      </c>
    </row>
    <row r="21" spans="1:12" x14ac:dyDescent="0.2">
      <c r="A21" s="17">
        <v>12</v>
      </c>
      <c r="B21" s="10">
        <v>0</v>
      </c>
      <c r="C21" s="29">
        <v>792</v>
      </c>
      <c r="D21" s="29">
        <v>862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99617.57883518275</v>
      </c>
      <c r="I21" s="13">
        <f t="shared" si="4"/>
        <v>0</v>
      </c>
      <c r="J21" s="13">
        <f t="shared" si="2"/>
        <v>99617.57883518275</v>
      </c>
      <c r="K21" s="13">
        <f t="shared" si="3"/>
        <v>7014826.4610444466</v>
      </c>
      <c r="L21" s="16">
        <f t="shared" si="5"/>
        <v>70.417556249288836</v>
      </c>
    </row>
    <row r="22" spans="1:12" x14ac:dyDescent="0.2">
      <c r="A22" s="17">
        <v>13</v>
      </c>
      <c r="B22" s="10">
        <v>0</v>
      </c>
      <c r="C22" s="29">
        <v>909</v>
      </c>
      <c r="D22" s="29">
        <v>794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99617.57883518275</v>
      </c>
      <c r="I22" s="13">
        <f t="shared" si="4"/>
        <v>0</v>
      </c>
      <c r="J22" s="13">
        <f t="shared" si="2"/>
        <v>99617.57883518275</v>
      </c>
      <c r="K22" s="13">
        <f t="shared" si="3"/>
        <v>6915208.8822092637</v>
      </c>
      <c r="L22" s="16">
        <f t="shared" si="5"/>
        <v>69.417556249288836</v>
      </c>
    </row>
    <row r="23" spans="1:12" x14ac:dyDescent="0.2">
      <c r="A23" s="17">
        <v>14</v>
      </c>
      <c r="B23" s="10">
        <v>0</v>
      </c>
      <c r="C23" s="29">
        <v>835</v>
      </c>
      <c r="D23" s="29">
        <v>899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99617.57883518275</v>
      </c>
      <c r="I23" s="13">
        <f t="shared" si="4"/>
        <v>0</v>
      </c>
      <c r="J23" s="13">
        <f t="shared" si="2"/>
        <v>99617.57883518275</v>
      </c>
      <c r="K23" s="13">
        <f t="shared" si="3"/>
        <v>6815591.3033740809</v>
      </c>
      <c r="L23" s="16">
        <f t="shared" si="5"/>
        <v>68.417556249288836</v>
      </c>
    </row>
    <row r="24" spans="1:12" x14ac:dyDescent="0.2">
      <c r="A24" s="17">
        <v>15</v>
      </c>
      <c r="B24" s="10">
        <v>0</v>
      </c>
      <c r="C24" s="29">
        <v>861</v>
      </c>
      <c r="D24" s="29">
        <v>836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99617.57883518275</v>
      </c>
      <c r="I24" s="13">
        <f t="shared" si="4"/>
        <v>0</v>
      </c>
      <c r="J24" s="13">
        <f t="shared" si="2"/>
        <v>99617.57883518275</v>
      </c>
      <c r="K24" s="13">
        <f t="shared" si="3"/>
        <v>6715973.7245388981</v>
      </c>
      <c r="L24" s="16">
        <f t="shared" si="5"/>
        <v>67.417556249288836</v>
      </c>
    </row>
    <row r="25" spans="1:12" x14ac:dyDescent="0.2">
      <c r="A25" s="17">
        <v>16</v>
      </c>
      <c r="B25" s="29">
        <v>1</v>
      </c>
      <c r="C25" s="29">
        <v>946</v>
      </c>
      <c r="D25" s="29">
        <v>870</v>
      </c>
      <c r="E25" s="14">
        <v>0.5</v>
      </c>
      <c r="F25" s="15">
        <f t="shared" si="0"/>
        <v>1.1013215859030838E-3</v>
      </c>
      <c r="G25" s="15">
        <f t="shared" si="1"/>
        <v>1.1007154650522842E-3</v>
      </c>
      <c r="H25" s="13">
        <f t="shared" si="6"/>
        <v>99617.57883518275</v>
      </c>
      <c r="I25" s="13">
        <f t="shared" si="4"/>
        <v>109.65060961495077</v>
      </c>
      <c r="J25" s="13">
        <f t="shared" si="2"/>
        <v>99562.753530375267</v>
      </c>
      <c r="K25" s="13">
        <f t="shared" si="3"/>
        <v>6616356.1457037153</v>
      </c>
      <c r="L25" s="16">
        <f t="shared" si="5"/>
        <v>66.417556249288836</v>
      </c>
    </row>
    <row r="26" spans="1:12" x14ac:dyDescent="0.2">
      <c r="A26" s="17">
        <v>17</v>
      </c>
      <c r="B26" s="10">
        <v>0</v>
      </c>
      <c r="C26" s="29">
        <v>1025</v>
      </c>
      <c r="D26" s="29">
        <v>951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99507.928225567797</v>
      </c>
      <c r="I26" s="13">
        <f t="shared" si="4"/>
        <v>0</v>
      </c>
      <c r="J26" s="13">
        <f t="shared" si="2"/>
        <v>99507.928225567797</v>
      </c>
      <c r="K26" s="13">
        <f t="shared" si="3"/>
        <v>6516793.3921733396</v>
      </c>
      <c r="L26" s="16">
        <f t="shared" si="5"/>
        <v>65.490192674907888</v>
      </c>
    </row>
    <row r="27" spans="1:12" x14ac:dyDescent="0.2">
      <c r="A27" s="17">
        <v>18</v>
      </c>
      <c r="B27" s="10">
        <v>0</v>
      </c>
      <c r="C27" s="29">
        <v>1085</v>
      </c>
      <c r="D27" s="29">
        <v>1037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99507.928225567797</v>
      </c>
      <c r="I27" s="13">
        <f t="shared" si="4"/>
        <v>0</v>
      </c>
      <c r="J27" s="13">
        <f t="shared" si="2"/>
        <v>99507.928225567797</v>
      </c>
      <c r="K27" s="13">
        <f t="shared" si="3"/>
        <v>6417285.463947772</v>
      </c>
      <c r="L27" s="16">
        <f t="shared" si="5"/>
        <v>64.490192674907888</v>
      </c>
    </row>
    <row r="28" spans="1:12" x14ac:dyDescent="0.2">
      <c r="A28" s="17">
        <v>19</v>
      </c>
      <c r="B28" s="10">
        <v>0</v>
      </c>
      <c r="C28" s="29">
        <v>1079</v>
      </c>
      <c r="D28" s="29">
        <v>1084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99507.928225567797</v>
      </c>
      <c r="I28" s="13">
        <f t="shared" si="4"/>
        <v>0</v>
      </c>
      <c r="J28" s="13">
        <f t="shared" si="2"/>
        <v>99507.928225567797</v>
      </c>
      <c r="K28" s="13">
        <f t="shared" si="3"/>
        <v>6317777.5357222045</v>
      </c>
      <c r="L28" s="16">
        <f t="shared" si="5"/>
        <v>63.490192674907888</v>
      </c>
    </row>
    <row r="29" spans="1:12" x14ac:dyDescent="0.2">
      <c r="A29" s="17">
        <v>20</v>
      </c>
      <c r="B29" s="10">
        <v>0</v>
      </c>
      <c r="C29" s="29">
        <v>1188</v>
      </c>
      <c r="D29" s="29">
        <v>1084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99507.928225567797</v>
      </c>
      <c r="I29" s="13">
        <f t="shared" si="4"/>
        <v>0</v>
      </c>
      <c r="J29" s="13">
        <f t="shared" si="2"/>
        <v>99507.928225567797</v>
      </c>
      <c r="K29" s="13">
        <f t="shared" si="3"/>
        <v>6218269.6074966369</v>
      </c>
      <c r="L29" s="16">
        <f t="shared" si="5"/>
        <v>62.490192674907888</v>
      </c>
    </row>
    <row r="30" spans="1:12" x14ac:dyDescent="0.2">
      <c r="A30" s="17">
        <v>21</v>
      </c>
      <c r="B30" s="10">
        <v>0</v>
      </c>
      <c r="C30" s="29">
        <v>1243</v>
      </c>
      <c r="D30" s="29">
        <v>1201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99507.928225567797</v>
      </c>
      <c r="I30" s="13">
        <f t="shared" si="4"/>
        <v>0</v>
      </c>
      <c r="J30" s="13">
        <f t="shared" si="2"/>
        <v>99507.928225567797</v>
      </c>
      <c r="K30" s="13">
        <f t="shared" si="3"/>
        <v>6118761.6792710694</v>
      </c>
      <c r="L30" s="16">
        <f t="shared" si="5"/>
        <v>61.490192674907895</v>
      </c>
    </row>
    <row r="31" spans="1:12" x14ac:dyDescent="0.2">
      <c r="A31" s="17">
        <v>22</v>
      </c>
      <c r="B31" s="10">
        <v>0</v>
      </c>
      <c r="C31" s="29">
        <v>1425</v>
      </c>
      <c r="D31" s="29">
        <v>1258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99507.928225567797</v>
      </c>
      <c r="I31" s="13">
        <f t="shared" si="4"/>
        <v>0</v>
      </c>
      <c r="J31" s="13">
        <f t="shared" si="2"/>
        <v>99507.928225567797</v>
      </c>
      <c r="K31" s="13">
        <f t="shared" si="3"/>
        <v>6019253.7510455018</v>
      </c>
      <c r="L31" s="16">
        <f t="shared" si="5"/>
        <v>60.490192674907895</v>
      </c>
    </row>
    <row r="32" spans="1:12" x14ac:dyDescent="0.2">
      <c r="A32" s="17">
        <v>23</v>
      </c>
      <c r="B32" s="10">
        <v>0</v>
      </c>
      <c r="C32" s="29">
        <v>1574</v>
      </c>
      <c r="D32" s="29">
        <v>1424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99507.928225567797</v>
      </c>
      <c r="I32" s="13">
        <f t="shared" si="4"/>
        <v>0</v>
      </c>
      <c r="J32" s="13">
        <f t="shared" si="2"/>
        <v>99507.928225567797</v>
      </c>
      <c r="K32" s="13">
        <f t="shared" si="3"/>
        <v>5919745.8228199342</v>
      </c>
      <c r="L32" s="16">
        <f t="shared" si="5"/>
        <v>59.490192674907895</v>
      </c>
    </row>
    <row r="33" spans="1:12" x14ac:dyDescent="0.2">
      <c r="A33" s="17">
        <v>24</v>
      </c>
      <c r="B33" s="10">
        <v>0</v>
      </c>
      <c r="C33" s="29">
        <v>1715</v>
      </c>
      <c r="D33" s="29">
        <v>1557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99507.928225567797</v>
      </c>
      <c r="I33" s="13">
        <f t="shared" si="4"/>
        <v>0</v>
      </c>
      <c r="J33" s="13">
        <f t="shared" si="2"/>
        <v>99507.928225567797</v>
      </c>
      <c r="K33" s="13">
        <f t="shared" si="3"/>
        <v>5820237.8945943667</v>
      </c>
      <c r="L33" s="16">
        <f t="shared" si="5"/>
        <v>58.490192674907902</v>
      </c>
    </row>
    <row r="34" spans="1:12" x14ac:dyDescent="0.2">
      <c r="A34" s="17">
        <v>25</v>
      </c>
      <c r="B34" s="10">
        <v>0</v>
      </c>
      <c r="C34" s="29">
        <v>1728</v>
      </c>
      <c r="D34" s="29">
        <v>1700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99507.928225567797</v>
      </c>
      <c r="I34" s="13">
        <f t="shared" si="4"/>
        <v>0</v>
      </c>
      <c r="J34" s="13">
        <f t="shared" si="2"/>
        <v>99507.928225567797</v>
      </c>
      <c r="K34" s="13">
        <f t="shared" si="3"/>
        <v>5720729.9663687991</v>
      </c>
      <c r="L34" s="16">
        <f t="shared" si="5"/>
        <v>57.490192674907902</v>
      </c>
    </row>
    <row r="35" spans="1:12" x14ac:dyDescent="0.2">
      <c r="A35" s="17">
        <v>26</v>
      </c>
      <c r="B35" s="10">
        <v>0</v>
      </c>
      <c r="C35" s="29">
        <v>1874</v>
      </c>
      <c r="D35" s="29">
        <v>1704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99507.928225567797</v>
      </c>
      <c r="I35" s="13">
        <f t="shared" si="4"/>
        <v>0</v>
      </c>
      <c r="J35" s="13">
        <f t="shared" si="2"/>
        <v>99507.928225567797</v>
      </c>
      <c r="K35" s="13">
        <f t="shared" si="3"/>
        <v>5621222.0381432315</v>
      </c>
      <c r="L35" s="16">
        <f t="shared" si="5"/>
        <v>56.490192674907902</v>
      </c>
    </row>
    <row r="36" spans="1:12" x14ac:dyDescent="0.2">
      <c r="A36" s="17">
        <v>27</v>
      </c>
      <c r="B36" s="10">
        <v>0</v>
      </c>
      <c r="C36" s="29">
        <v>2048</v>
      </c>
      <c r="D36" s="29">
        <v>1816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99507.928225567797</v>
      </c>
      <c r="I36" s="13">
        <f t="shared" si="4"/>
        <v>0</v>
      </c>
      <c r="J36" s="13">
        <f t="shared" si="2"/>
        <v>99507.928225567797</v>
      </c>
      <c r="K36" s="13">
        <f t="shared" si="3"/>
        <v>5521714.109917664</v>
      </c>
      <c r="L36" s="16">
        <f t="shared" si="5"/>
        <v>55.49019267490791</v>
      </c>
    </row>
    <row r="37" spans="1:12" x14ac:dyDescent="0.2">
      <c r="A37" s="17">
        <v>28</v>
      </c>
      <c r="B37" s="29">
        <v>1</v>
      </c>
      <c r="C37" s="29">
        <v>2204</v>
      </c>
      <c r="D37" s="29">
        <v>1980</v>
      </c>
      <c r="E37" s="14">
        <v>0.5</v>
      </c>
      <c r="F37" s="15">
        <f t="shared" si="0"/>
        <v>4.7801147227533459E-4</v>
      </c>
      <c r="G37" s="15">
        <f t="shared" si="1"/>
        <v>4.7789725209080046E-4</v>
      </c>
      <c r="H37" s="13">
        <f t="shared" si="6"/>
        <v>99507.928225567797</v>
      </c>
      <c r="I37" s="13">
        <f t="shared" si="4"/>
        <v>47.554565460247453</v>
      </c>
      <c r="J37" s="13">
        <f t="shared" si="2"/>
        <v>99484.150942837674</v>
      </c>
      <c r="K37" s="13">
        <f t="shared" si="3"/>
        <v>5422206.1816920964</v>
      </c>
      <c r="L37" s="16">
        <f t="shared" si="5"/>
        <v>54.49019267490791</v>
      </c>
    </row>
    <row r="38" spans="1:12" x14ac:dyDescent="0.2">
      <c r="A38" s="17">
        <v>29</v>
      </c>
      <c r="B38" s="29">
        <v>1</v>
      </c>
      <c r="C38" s="29">
        <v>2296</v>
      </c>
      <c r="D38" s="29">
        <v>2127</v>
      </c>
      <c r="E38" s="14">
        <v>0.5</v>
      </c>
      <c r="F38" s="15">
        <f t="shared" si="0"/>
        <v>4.5218177707438391E-4</v>
      </c>
      <c r="G38" s="15">
        <f t="shared" si="1"/>
        <v>4.5207956600361662E-4</v>
      </c>
      <c r="H38" s="13">
        <f t="shared" si="6"/>
        <v>99460.373660107551</v>
      </c>
      <c r="I38" s="13">
        <f t="shared" si="4"/>
        <v>44.964002558818962</v>
      </c>
      <c r="J38" s="13">
        <f t="shared" si="2"/>
        <v>99437.891658828143</v>
      </c>
      <c r="K38" s="13">
        <f t="shared" si="3"/>
        <v>5322722.0307492586</v>
      </c>
      <c r="L38" s="16">
        <f t="shared" si="5"/>
        <v>53.516006776115134</v>
      </c>
    </row>
    <row r="39" spans="1:12" x14ac:dyDescent="0.2">
      <c r="A39" s="17">
        <v>30</v>
      </c>
      <c r="B39" s="10">
        <v>0</v>
      </c>
      <c r="C39" s="29">
        <v>2352</v>
      </c>
      <c r="D39" s="29">
        <v>2188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99415.409657548735</v>
      </c>
      <c r="I39" s="13">
        <f t="shared" si="4"/>
        <v>0</v>
      </c>
      <c r="J39" s="13">
        <f t="shared" si="2"/>
        <v>99415.409657548735</v>
      </c>
      <c r="K39" s="13">
        <f t="shared" si="3"/>
        <v>5223284.13909043</v>
      </c>
      <c r="L39" s="16">
        <f t="shared" si="5"/>
        <v>52.539985069546205</v>
      </c>
    </row>
    <row r="40" spans="1:12" x14ac:dyDescent="0.2">
      <c r="A40" s="17">
        <v>31</v>
      </c>
      <c r="B40" s="29">
        <v>1</v>
      </c>
      <c r="C40" s="29">
        <v>2358</v>
      </c>
      <c r="D40" s="29">
        <v>2271</v>
      </c>
      <c r="E40" s="14">
        <v>0.5</v>
      </c>
      <c r="F40" s="15">
        <f t="shared" si="0"/>
        <v>4.3205875999135883E-4</v>
      </c>
      <c r="G40" s="15">
        <f t="shared" si="1"/>
        <v>4.3196544276457883E-4</v>
      </c>
      <c r="H40" s="13">
        <f t="shared" si="6"/>
        <v>99415.409657548735</v>
      </c>
      <c r="I40" s="13">
        <f t="shared" si="4"/>
        <v>42.944021450345026</v>
      </c>
      <c r="J40" s="13">
        <f t="shared" si="2"/>
        <v>99393.937646823571</v>
      </c>
      <c r="K40" s="13">
        <f t="shared" si="3"/>
        <v>5123868.7294328809</v>
      </c>
      <c r="L40" s="16">
        <f t="shared" si="5"/>
        <v>51.539985069546198</v>
      </c>
    </row>
    <row r="41" spans="1:12" x14ac:dyDescent="0.2">
      <c r="A41" s="17">
        <v>32</v>
      </c>
      <c r="B41" s="10">
        <v>0</v>
      </c>
      <c r="C41" s="29">
        <v>2244</v>
      </c>
      <c r="D41" s="29">
        <v>2249</v>
      </c>
      <c r="E41" s="14">
        <v>0.5</v>
      </c>
      <c r="F41" s="15">
        <f t="shared" si="0"/>
        <v>0</v>
      </c>
      <c r="G41" s="15">
        <f t="shared" si="1"/>
        <v>0</v>
      </c>
      <c r="H41" s="13">
        <f t="shared" si="6"/>
        <v>99372.465636098394</v>
      </c>
      <c r="I41" s="13">
        <f t="shared" si="4"/>
        <v>0</v>
      </c>
      <c r="J41" s="13">
        <f t="shared" si="2"/>
        <v>99372.465636098394</v>
      </c>
      <c r="K41" s="13">
        <f t="shared" si="3"/>
        <v>5024474.7917860569</v>
      </c>
      <c r="L41" s="16">
        <f t="shared" si="5"/>
        <v>50.562042107173482</v>
      </c>
    </row>
    <row r="42" spans="1:12" x14ac:dyDescent="0.2">
      <c r="A42" s="17">
        <v>33</v>
      </c>
      <c r="B42" s="10">
        <v>0</v>
      </c>
      <c r="C42" s="29">
        <v>2321</v>
      </c>
      <c r="D42" s="29">
        <v>2193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99372.465636098394</v>
      </c>
      <c r="I42" s="13">
        <f t="shared" si="4"/>
        <v>0</v>
      </c>
      <c r="J42" s="13">
        <f t="shared" si="2"/>
        <v>99372.465636098394</v>
      </c>
      <c r="K42" s="13">
        <f t="shared" si="3"/>
        <v>4925102.3261499582</v>
      </c>
      <c r="L42" s="16">
        <f t="shared" si="5"/>
        <v>49.562042107173482</v>
      </c>
    </row>
    <row r="43" spans="1:12" x14ac:dyDescent="0.2">
      <c r="A43" s="17">
        <v>34</v>
      </c>
      <c r="B43" s="29">
        <v>1</v>
      </c>
      <c r="C43" s="29">
        <v>2183</v>
      </c>
      <c r="D43" s="29">
        <v>2222</v>
      </c>
      <c r="E43" s="14">
        <v>0.5</v>
      </c>
      <c r="F43" s="15">
        <f t="shared" si="0"/>
        <v>4.540295119182747E-4</v>
      </c>
      <c r="G43" s="15">
        <f t="shared" si="1"/>
        <v>4.5392646391284613E-4</v>
      </c>
      <c r="H43" s="13">
        <f t="shared" si="6"/>
        <v>99372.465636098394</v>
      </c>
      <c r="I43" s="13">
        <f t="shared" si="4"/>
        <v>45.107791936494962</v>
      </c>
      <c r="J43" s="13">
        <f t="shared" si="2"/>
        <v>99349.911740130148</v>
      </c>
      <c r="K43" s="13">
        <f t="shared" si="3"/>
        <v>4825729.8605138594</v>
      </c>
      <c r="L43" s="16">
        <f t="shared" si="5"/>
        <v>48.562042107173475</v>
      </c>
    </row>
    <row r="44" spans="1:12" x14ac:dyDescent="0.2">
      <c r="A44" s="17">
        <v>35</v>
      </c>
      <c r="B44" s="10">
        <v>0</v>
      </c>
      <c r="C44" s="29">
        <v>2066</v>
      </c>
      <c r="D44" s="29">
        <v>2141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99327.357844161903</v>
      </c>
      <c r="I44" s="13">
        <f t="shared" si="4"/>
        <v>0</v>
      </c>
      <c r="J44" s="13">
        <f t="shared" si="2"/>
        <v>99327.357844161903</v>
      </c>
      <c r="K44" s="13">
        <f t="shared" si="3"/>
        <v>4726379.9487737296</v>
      </c>
      <c r="L44" s="16">
        <f t="shared" si="5"/>
        <v>47.583868647639953</v>
      </c>
    </row>
    <row r="45" spans="1:12" x14ac:dyDescent="0.2">
      <c r="A45" s="17">
        <v>36</v>
      </c>
      <c r="B45" s="10">
        <v>0</v>
      </c>
      <c r="C45" s="29">
        <v>1825</v>
      </c>
      <c r="D45" s="29">
        <v>2020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99327.357844161903</v>
      </c>
      <c r="I45" s="13">
        <f t="shared" si="4"/>
        <v>0</v>
      </c>
      <c r="J45" s="13">
        <f t="shared" si="2"/>
        <v>99327.357844161903</v>
      </c>
      <c r="K45" s="13">
        <f t="shared" si="3"/>
        <v>4627052.5909295678</v>
      </c>
      <c r="L45" s="16">
        <f t="shared" si="5"/>
        <v>46.583868647639953</v>
      </c>
    </row>
    <row r="46" spans="1:12" x14ac:dyDescent="0.2">
      <c r="A46" s="17">
        <v>37</v>
      </c>
      <c r="B46" s="29">
        <v>3</v>
      </c>
      <c r="C46" s="29">
        <v>1747</v>
      </c>
      <c r="D46" s="29">
        <v>1811</v>
      </c>
      <c r="E46" s="14">
        <v>0.5</v>
      </c>
      <c r="F46" s="15">
        <f t="shared" si="0"/>
        <v>1.6863406408094434E-3</v>
      </c>
      <c r="G46" s="15">
        <f t="shared" si="1"/>
        <v>1.6849199663016004E-3</v>
      </c>
      <c r="H46" s="13">
        <f t="shared" si="6"/>
        <v>99327.357844161903</v>
      </c>
      <c r="I46" s="13">
        <f t="shared" si="4"/>
        <v>167.35864843161227</v>
      </c>
      <c r="J46" s="13">
        <f t="shared" si="2"/>
        <v>99243.678519946086</v>
      </c>
      <c r="K46" s="13">
        <f t="shared" si="3"/>
        <v>4527725.233085406</v>
      </c>
      <c r="L46" s="16">
        <f t="shared" si="5"/>
        <v>45.583868647639953</v>
      </c>
    </row>
    <row r="47" spans="1:12" x14ac:dyDescent="0.2">
      <c r="A47" s="17">
        <v>38</v>
      </c>
      <c r="B47" s="29">
        <v>1</v>
      </c>
      <c r="C47" s="29">
        <v>1655</v>
      </c>
      <c r="D47" s="29">
        <v>1712</v>
      </c>
      <c r="E47" s="14">
        <v>0.5</v>
      </c>
      <c r="F47" s="15">
        <f t="shared" si="0"/>
        <v>5.9400059400059396E-4</v>
      </c>
      <c r="G47" s="15">
        <f t="shared" si="1"/>
        <v>5.9382422802850359E-4</v>
      </c>
      <c r="H47" s="13">
        <f t="shared" si="6"/>
        <v>99159.999195730285</v>
      </c>
      <c r="I47" s="13">
        <f t="shared" si="4"/>
        <v>58.883609973711572</v>
      </c>
      <c r="J47" s="13">
        <f t="shared" si="2"/>
        <v>99130.55739074343</v>
      </c>
      <c r="K47" s="13">
        <f t="shared" si="3"/>
        <v>4428481.5545654595</v>
      </c>
      <c r="L47" s="16">
        <f t="shared" si="5"/>
        <v>44.659959565188707</v>
      </c>
    </row>
    <row r="48" spans="1:12" x14ac:dyDescent="0.2">
      <c r="A48" s="17">
        <v>39</v>
      </c>
      <c r="B48" s="10">
        <v>0</v>
      </c>
      <c r="C48" s="29">
        <v>1563</v>
      </c>
      <c r="D48" s="29">
        <v>1625</v>
      </c>
      <c r="E48" s="14">
        <v>0.5</v>
      </c>
      <c r="F48" s="15">
        <f t="shared" si="0"/>
        <v>0</v>
      </c>
      <c r="G48" s="15">
        <f t="shared" si="1"/>
        <v>0</v>
      </c>
      <c r="H48" s="13">
        <f t="shared" si="6"/>
        <v>99101.115585756575</v>
      </c>
      <c r="I48" s="13">
        <f t="shared" si="4"/>
        <v>0</v>
      </c>
      <c r="J48" s="13">
        <f t="shared" si="2"/>
        <v>99101.115585756575</v>
      </c>
      <c r="K48" s="13">
        <f t="shared" si="3"/>
        <v>4329350.9971747156</v>
      </c>
      <c r="L48" s="16">
        <f t="shared" si="5"/>
        <v>43.686198400343301</v>
      </c>
    </row>
    <row r="49" spans="1:12" x14ac:dyDescent="0.2">
      <c r="A49" s="17">
        <v>40</v>
      </c>
      <c r="B49" s="29">
        <v>1</v>
      </c>
      <c r="C49" s="29">
        <v>1485</v>
      </c>
      <c r="D49" s="29">
        <v>1549</v>
      </c>
      <c r="E49" s="14">
        <v>0.5</v>
      </c>
      <c r="F49" s="15">
        <f t="shared" si="0"/>
        <v>6.5919578114700061E-4</v>
      </c>
      <c r="G49" s="15">
        <f t="shared" si="1"/>
        <v>6.5897858319604609E-4</v>
      </c>
      <c r="H49" s="13">
        <f t="shared" si="6"/>
        <v>99101.115585756575</v>
      </c>
      <c r="I49" s="13">
        <f t="shared" si="4"/>
        <v>65.305512741849469</v>
      </c>
      <c r="J49" s="13">
        <f t="shared" si="2"/>
        <v>99068.462829385651</v>
      </c>
      <c r="K49" s="13">
        <f t="shared" si="3"/>
        <v>4230249.8815889591</v>
      </c>
      <c r="L49" s="16">
        <f t="shared" si="5"/>
        <v>42.686198400343301</v>
      </c>
    </row>
    <row r="50" spans="1:12" x14ac:dyDescent="0.2">
      <c r="A50" s="17">
        <v>41</v>
      </c>
      <c r="B50" s="29">
        <v>1</v>
      </c>
      <c r="C50" s="29">
        <v>1440</v>
      </c>
      <c r="D50" s="29">
        <v>1449</v>
      </c>
      <c r="E50" s="14">
        <v>0.5</v>
      </c>
      <c r="F50" s="15">
        <f t="shared" si="0"/>
        <v>6.9228106611284187E-4</v>
      </c>
      <c r="G50" s="15">
        <f t="shared" si="1"/>
        <v>6.9204152249134946E-4</v>
      </c>
      <c r="H50" s="13">
        <f t="shared" si="6"/>
        <v>99035.810073014727</v>
      </c>
      <c r="I50" s="13">
        <f t="shared" si="4"/>
        <v>68.53689278409324</v>
      </c>
      <c r="J50" s="13">
        <f t="shared" si="2"/>
        <v>99001.541626622682</v>
      </c>
      <c r="K50" s="13">
        <f t="shared" si="3"/>
        <v>4131181.4187595737</v>
      </c>
      <c r="L50" s="16">
        <f t="shared" si="5"/>
        <v>41.714016533149334</v>
      </c>
    </row>
    <row r="51" spans="1:12" x14ac:dyDescent="0.2">
      <c r="A51" s="17">
        <v>42</v>
      </c>
      <c r="B51" s="29">
        <v>2</v>
      </c>
      <c r="C51" s="29">
        <v>1398</v>
      </c>
      <c r="D51" s="29">
        <v>1431</v>
      </c>
      <c r="E51" s="14">
        <v>0.5</v>
      </c>
      <c r="F51" s="15">
        <f t="shared" si="0"/>
        <v>1.4139271827500884E-3</v>
      </c>
      <c r="G51" s="15">
        <f t="shared" si="1"/>
        <v>1.4129282938890853E-3</v>
      </c>
      <c r="H51" s="13">
        <f t="shared" si="6"/>
        <v>98967.273180230637</v>
      </c>
      <c r="I51" s="13">
        <f t="shared" si="4"/>
        <v>139.83366044539829</v>
      </c>
      <c r="J51" s="13">
        <f t="shared" si="2"/>
        <v>98897.356350007947</v>
      </c>
      <c r="K51" s="13">
        <f t="shared" si="3"/>
        <v>4032179.8771329508</v>
      </c>
      <c r="L51" s="16">
        <f t="shared" si="5"/>
        <v>40.742558095845418</v>
      </c>
    </row>
    <row r="52" spans="1:12" x14ac:dyDescent="0.2">
      <c r="A52" s="17">
        <v>43</v>
      </c>
      <c r="B52" s="29">
        <v>1</v>
      </c>
      <c r="C52" s="29">
        <v>1415</v>
      </c>
      <c r="D52" s="29">
        <v>1383</v>
      </c>
      <c r="E52" s="14">
        <v>0.5</v>
      </c>
      <c r="F52" s="15">
        <f t="shared" si="0"/>
        <v>7.1479628305932811E-4</v>
      </c>
      <c r="G52" s="15">
        <f t="shared" si="1"/>
        <v>7.1454090746695244E-4</v>
      </c>
      <c r="H52" s="13">
        <f t="shared" si="6"/>
        <v>98827.439519785243</v>
      </c>
      <c r="I52" s="13">
        <f t="shared" si="4"/>
        <v>70.616248317102702</v>
      </c>
      <c r="J52" s="13">
        <f t="shared" si="2"/>
        <v>98792.131395626682</v>
      </c>
      <c r="K52" s="13">
        <f t="shared" si="3"/>
        <v>3933282.5207829429</v>
      </c>
      <c r="L52" s="16">
        <f t="shared" si="5"/>
        <v>39.799498397360587</v>
      </c>
    </row>
    <row r="53" spans="1:12" x14ac:dyDescent="0.2">
      <c r="A53" s="17">
        <v>44</v>
      </c>
      <c r="B53" s="29">
        <v>1</v>
      </c>
      <c r="C53" s="29">
        <v>1361</v>
      </c>
      <c r="D53" s="29">
        <v>1396</v>
      </c>
      <c r="E53" s="14">
        <v>0.5</v>
      </c>
      <c r="F53" s="15">
        <f t="shared" si="0"/>
        <v>7.2542618788538264E-4</v>
      </c>
      <c r="G53" s="15">
        <f t="shared" si="1"/>
        <v>7.2516316171138497E-4</v>
      </c>
      <c r="H53" s="13">
        <f t="shared" si="6"/>
        <v>98756.823271468136</v>
      </c>
      <c r="I53" s="13">
        <f t="shared" si="4"/>
        <v>71.614810204110313</v>
      </c>
      <c r="J53" s="13">
        <f t="shared" si="2"/>
        <v>98721.015866366084</v>
      </c>
      <c r="K53" s="13">
        <f t="shared" si="3"/>
        <v>3834490.3893873161</v>
      </c>
      <c r="L53" s="16">
        <f t="shared" si="5"/>
        <v>38.827599576050154</v>
      </c>
    </row>
    <row r="54" spans="1:12" x14ac:dyDescent="0.2">
      <c r="A54" s="17">
        <v>45</v>
      </c>
      <c r="B54" s="10">
        <v>0</v>
      </c>
      <c r="C54" s="29">
        <v>1423</v>
      </c>
      <c r="D54" s="29">
        <v>1337</v>
      </c>
      <c r="E54" s="14">
        <v>0.5</v>
      </c>
      <c r="F54" s="15">
        <f t="shared" si="0"/>
        <v>0</v>
      </c>
      <c r="G54" s="15">
        <f t="shared" si="1"/>
        <v>0</v>
      </c>
      <c r="H54" s="13">
        <f t="shared" si="6"/>
        <v>98685.208461264032</v>
      </c>
      <c r="I54" s="13">
        <f t="shared" si="4"/>
        <v>0</v>
      </c>
      <c r="J54" s="13">
        <f t="shared" si="2"/>
        <v>98685.208461264032</v>
      </c>
      <c r="K54" s="13">
        <f t="shared" si="3"/>
        <v>3735769.3735209499</v>
      </c>
      <c r="L54" s="16">
        <f t="shared" si="5"/>
        <v>37.855413508979069</v>
      </c>
    </row>
    <row r="55" spans="1:12" x14ac:dyDescent="0.2">
      <c r="A55" s="17">
        <v>46</v>
      </c>
      <c r="B55" s="29">
        <v>3</v>
      </c>
      <c r="C55" s="29">
        <v>1324</v>
      </c>
      <c r="D55" s="29">
        <v>1398</v>
      </c>
      <c r="E55" s="14">
        <v>0.5</v>
      </c>
      <c r="F55" s="15">
        <f t="shared" si="0"/>
        <v>2.204261572373255E-3</v>
      </c>
      <c r="G55" s="15">
        <f t="shared" si="1"/>
        <v>2.2018348623853209E-3</v>
      </c>
      <c r="H55" s="13">
        <f t="shared" si="6"/>
        <v>98685.208461264032</v>
      </c>
      <c r="I55" s="13">
        <f t="shared" si="4"/>
        <v>217.288532391774</v>
      </c>
      <c r="J55" s="13">
        <f t="shared" si="2"/>
        <v>98576.564195068146</v>
      </c>
      <c r="K55" s="13">
        <f t="shared" si="3"/>
        <v>3637084.1650596857</v>
      </c>
      <c r="L55" s="16">
        <f t="shared" si="5"/>
        <v>36.855413508979069</v>
      </c>
    </row>
    <row r="56" spans="1:12" x14ac:dyDescent="0.2">
      <c r="A56" s="17">
        <v>47</v>
      </c>
      <c r="B56" s="29">
        <v>4</v>
      </c>
      <c r="C56" s="29">
        <v>1330</v>
      </c>
      <c r="D56" s="29">
        <v>1320</v>
      </c>
      <c r="E56" s="14">
        <v>0.5</v>
      </c>
      <c r="F56" s="15">
        <f t="shared" si="0"/>
        <v>3.0188679245283017E-3</v>
      </c>
      <c r="G56" s="15">
        <f t="shared" si="1"/>
        <v>3.0143180105501131E-3</v>
      </c>
      <c r="H56" s="13">
        <f t="shared" si="6"/>
        <v>98467.919928872259</v>
      </c>
      <c r="I56" s="13">
        <f t="shared" si="4"/>
        <v>296.81362450300605</v>
      </c>
      <c r="J56" s="13">
        <f t="shared" si="2"/>
        <v>98319.513116620758</v>
      </c>
      <c r="K56" s="13">
        <f t="shared" si="3"/>
        <v>3538507.6008646176</v>
      </c>
      <c r="L56" s="16">
        <f t="shared" si="5"/>
        <v>35.935638768653163</v>
      </c>
    </row>
    <row r="57" spans="1:12" x14ac:dyDescent="0.2">
      <c r="A57" s="17">
        <v>48</v>
      </c>
      <c r="B57" s="29">
        <v>3</v>
      </c>
      <c r="C57" s="29">
        <v>1243</v>
      </c>
      <c r="D57" s="29">
        <v>1328</v>
      </c>
      <c r="E57" s="14">
        <v>0.5</v>
      </c>
      <c r="F57" s="15">
        <f t="shared" si="0"/>
        <v>2.3337222870478411E-3</v>
      </c>
      <c r="G57" s="15">
        <f t="shared" si="1"/>
        <v>2.331002331002331E-3</v>
      </c>
      <c r="H57" s="13">
        <f t="shared" si="6"/>
        <v>98171.106304369256</v>
      </c>
      <c r="I57" s="13">
        <f t="shared" si="4"/>
        <v>228.83707763256237</v>
      </c>
      <c r="J57" s="13">
        <f t="shared" si="2"/>
        <v>98056.687765552982</v>
      </c>
      <c r="K57" s="13">
        <f t="shared" si="3"/>
        <v>3440188.0877479967</v>
      </c>
      <c r="L57" s="16">
        <f t="shared" si="5"/>
        <v>35.042775998490363</v>
      </c>
    </row>
    <row r="58" spans="1:12" x14ac:dyDescent="0.2">
      <c r="A58" s="17">
        <v>49</v>
      </c>
      <c r="B58" s="29">
        <v>1</v>
      </c>
      <c r="C58" s="29">
        <v>1318</v>
      </c>
      <c r="D58" s="29">
        <v>1220</v>
      </c>
      <c r="E58" s="14">
        <v>0.5</v>
      </c>
      <c r="F58" s="15">
        <f t="shared" si="0"/>
        <v>7.8802206461780935E-4</v>
      </c>
      <c r="G58" s="15">
        <f t="shared" si="1"/>
        <v>7.8771169751870823E-4</v>
      </c>
      <c r="H58" s="13">
        <f t="shared" si="6"/>
        <v>97942.269226736695</v>
      </c>
      <c r="I58" s="13">
        <f t="shared" si="4"/>
        <v>77.150271151427106</v>
      </c>
      <c r="J58" s="13">
        <f t="shared" si="2"/>
        <v>97903.694091160971</v>
      </c>
      <c r="K58" s="13">
        <f t="shared" si="3"/>
        <v>3342131.3999824435</v>
      </c>
      <c r="L58" s="16">
        <f t="shared" si="5"/>
        <v>34.123483419047581</v>
      </c>
    </row>
    <row r="59" spans="1:12" x14ac:dyDescent="0.2">
      <c r="A59" s="17">
        <v>50</v>
      </c>
      <c r="B59" s="29">
        <v>5</v>
      </c>
      <c r="C59" s="29">
        <v>1277</v>
      </c>
      <c r="D59" s="29">
        <v>1301</v>
      </c>
      <c r="E59" s="14">
        <v>0.5</v>
      </c>
      <c r="F59" s="15">
        <f t="shared" si="0"/>
        <v>3.8789759503491078E-3</v>
      </c>
      <c r="G59" s="15">
        <f t="shared" si="1"/>
        <v>3.871467286101432E-3</v>
      </c>
      <c r="H59" s="13">
        <f t="shared" si="6"/>
        <v>97865.118955585262</v>
      </c>
      <c r="I59" s="13">
        <f t="shared" si="4"/>
        <v>378.88160648697351</v>
      </c>
      <c r="J59" s="13">
        <f t="shared" si="2"/>
        <v>97675.678152341774</v>
      </c>
      <c r="K59" s="13">
        <f t="shared" si="3"/>
        <v>3244227.7058912828</v>
      </c>
      <c r="L59" s="16">
        <f t="shared" si="5"/>
        <v>33.149989909720858</v>
      </c>
    </row>
    <row r="60" spans="1:12" x14ac:dyDescent="0.2">
      <c r="A60" s="17">
        <v>51</v>
      </c>
      <c r="B60" s="29">
        <v>4</v>
      </c>
      <c r="C60" s="29">
        <v>1416</v>
      </c>
      <c r="D60" s="29">
        <v>1251</v>
      </c>
      <c r="E60" s="14">
        <v>0.5</v>
      </c>
      <c r="F60" s="15">
        <f t="shared" si="0"/>
        <v>2.9996250468691415E-3</v>
      </c>
      <c r="G60" s="15">
        <f t="shared" si="1"/>
        <v>2.9951329090228376E-3</v>
      </c>
      <c r="H60" s="13">
        <f t="shared" si="6"/>
        <v>97486.237349098286</v>
      </c>
      <c r="I60" s="13">
        <f t="shared" si="4"/>
        <v>291.98423766109556</v>
      </c>
      <c r="J60" s="13">
        <f t="shared" si="2"/>
        <v>97340.245230267741</v>
      </c>
      <c r="K60" s="13">
        <f t="shared" si="3"/>
        <v>3146552.0277389409</v>
      </c>
      <c r="L60" s="16">
        <f t="shared" si="5"/>
        <v>32.276884545980948</v>
      </c>
    </row>
    <row r="61" spans="1:12" x14ac:dyDescent="0.2">
      <c r="A61" s="17">
        <v>52</v>
      </c>
      <c r="B61" s="29">
        <v>4</v>
      </c>
      <c r="C61" s="29">
        <v>1334</v>
      </c>
      <c r="D61" s="29">
        <v>1396</v>
      </c>
      <c r="E61" s="14">
        <v>0.5</v>
      </c>
      <c r="F61" s="15">
        <f t="shared" si="0"/>
        <v>2.9304029304029304E-3</v>
      </c>
      <c r="G61" s="15">
        <f t="shared" si="1"/>
        <v>2.926115581565472E-3</v>
      </c>
      <c r="H61" s="13">
        <f t="shared" si="6"/>
        <v>97194.253111437196</v>
      </c>
      <c r="I61" s="13">
        <f t="shared" si="4"/>
        <v>284.40161846799475</v>
      </c>
      <c r="J61" s="13">
        <f t="shared" si="2"/>
        <v>97052.052302203199</v>
      </c>
      <c r="K61" s="13">
        <f t="shared" si="3"/>
        <v>3049211.7825086731</v>
      </c>
      <c r="L61" s="16">
        <f t="shared" si="5"/>
        <v>31.372346459750318</v>
      </c>
    </row>
    <row r="62" spans="1:12" x14ac:dyDescent="0.2">
      <c r="A62" s="17">
        <v>53</v>
      </c>
      <c r="B62" s="29">
        <v>5</v>
      </c>
      <c r="C62" s="29">
        <v>1315</v>
      </c>
      <c r="D62" s="29">
        <v>1310</v>
      </c>
      <c r="E62" s="14">
        <v>0.5</v>
      </c>
      <c r="F62" s="15">
        <f t="shared" si="0"/>
        <v>3.8095238095238095E-3</v>
      </c>
      <c r="G62" s="15">
        <f t="shared" si="1"/>
        <v>3.8022813688212928E-3</v>
      </c>
      <c r="H62" s="13">
        <f t="shared" si="6"/>
        <v>96909.851492969203</v>
      </c>
      <c r="I62" s="13">
        <f t="shared" si="4"/>
        <v>368.47852278695512</v>
      </c>
      <c r="J62" s="13">
        <f t="shared" si="2"/>
        <v>96725.612231575724</v>
      </c>
      <c r="K62" s="13">
        <f t="shared" si="3"/>
        <v>2952159.73020647</v>
      </c>
      <c r="L62" s="16">
        <f t="shared" si="5"/>
        <v>30.462947623241885</v>
      </c>
    </row>
    <row r="63" spans="1:12" x14ac:dyDescent="0.2">
      <c r="A63" s="17">
        <v>54</v>
      </c>
      <c r="B63" s="29">
        <v>3</v>
      </c>
      <c r="C63" s="29">
        <v>1351</v>
      </c>
      <c r="D63" s="29">
        <v>1314</v>
      </c>
      <c r="E63" s="14">
        <v>0.5</v>
      </c>
      <c r="F63" s="15">
        <f t="shared" si="0"/>
        <v>2.2514071294559099E-3</v>
      </c>
      <c r="G63" s="15">
        <f t="shared" si="1"/>
        <v>2.2488755622188908E-3</v>
      </c>
      <c r="H63" s="13">
        <f t="shared" si="6"/>
        <v>96541.372970182245</v>
      </c>
      <c r="I63" s="13">
        <f t="shared" si="4"/>
        <v>217.10953441570223</v>
      </c>
      <c r="J63" s="13">
        <f t="shared" si="2"/>
        <v>96432.818202974391</v>
      </c>
      <c r="K63" s="13">
        <f t="shared" si="3"/>
        <v>2855434.1179748941</v>
      </c>
      <c r="L63" s="16">
        <f t="shared" si="5"/>
        <v>29.577310018750438</v>
      </c>
    </row>
    <row r="64" spans="1:12" x14ac:dyDescent="0.2">
      <c r="A64" s="17">
        <v>55</v>
      </c>
      <c r="B64" s="29">
        <v>4</v>
      </c>
      <c r="C64" s="29">
        <v>1426</v>
      </c>
      <c r="D64" s="29">
        <v>1338</v>
      </c>
      <c r="E64" s="14">
        <v>0.5</v>
      </c>
      <c r="F64" s="15">
        <f t="shared" si="0"/>
        <v>2.8943560057887118E-3</v>
      </c>
      <c r="G64" s="15">
        <f t="shared" si="1"/>
        <v>2.8901734104046241E-3</v>
      </c>
      <c r="H64" s="13">
        <f t="shared" si="6"/>
        <v>96324.263435766537</v>
      </c>
      <c r="I64" s="13">
        <f t="shared" si="4"/>
        <v>278.39382495886281</v>
      </c>
      <c r="J64" s="13">
        <f t="shared" si="2"/>
        <v>96185.066523287096</v>
      </c>
      <c r="K64" s="13">
        <f t="shared" si="3"/>
        <v>2759001.2997719198</v>
      </c>
      <c r="L64" s="16">
        <f t="shared" si="5"/>
        <v>28.642848658912914</v>
      </c>
    </row>
    <row r="65" spans="1:12" x14ac:dyDescent="0.2">
      <c r="A65" s="17">
        <v>56</v>
      </c>
      <c r="B65" s="29">
        <v>6</v>
      </c>
      <c r="C65" s="29">
        <v>1567</v>
      </c>
      <c r="D65" s="29">
        <v>1400</v>
      </c>
      <c r="E65" s="14">
        <v>0.5</v>
      </c>
      <c r="F65" s="15">
        <f t="shared" si="0"/>
        <v>4.0444893832153692E-3</v>
      </c>
      <c r="G65" s="15">
        <f t="shared" si="1"/>
        <v>4.0363269424823411E-3</v>
      </c>
      <c r="H65" s="13">
        <f t="shared" si="6"/>
        <v>96045.869610807669</v>
      </c>
      <c r="I65" s="13">
        <f t="shared" si="4"/>
        <v>387.67253122424893</v>
      </c>
      <c r="J65" s="13">
        <f t="shared" si="2"/>
        <v>95852.033345195552</v>
      </c>
      <c r="K65" s="13">
        <f t="shared" si="3"/>
        <v>2662816.2332486329</v>
      </c>
      <c r="L65" s="16">
        <f t="shared" si="5"/>
        <v>27.724422133286577</v>
      </c>
    </row>
    <row r="66" spans="1:12" x14ac:dyDescent="0.2">
      <c r="A66" s="17">
        <v>57</v>
      </c>
      <c r="B66" s="29">
        <v>10</v>
      </c>
      <c r="C66" s="29">
        <v>1666</v>
      </c>
      <c r="D66" s="29">
        <v>1548</v>
      </c>
      <c r="E66" s="14">
        <v>0.5</v>
      </c>
      <c r="F66" s="15">
        <f t="shared" si="0"/>
        <v>6.222775357809583E-3</v>
      </c>
      <c r="G66" s="15">
        <f t="shared" si="1"/>
        <v>6.2034739454094288E-3</v>
      </c>
      <c r="H66" s="13">
        <f t="shared" si="6"/>
        <v>95658.19707958342</v>
      </c>
      <c r="I66" s="13">
        <f t="shared" si="4"/>
        <v>593.41313324803605</v>
      </c>
      <c r="J66" s="13">
        <f t="shared" si="2"/>
        <v>95361.490512959412</v>
      </c>
      <c r="K66" s="13">
        <f t="shared" si="3"/>
        <v>2566964.1999034374</v>
      </c>
      <c r="L66" s="16">
        <f t="shared" si="5"/>
        <v>26.834754137879433</v>
      </c>
    </row>
    <row r="67" spans="1:12" x14ac:dyDescent="0.2">
      <c r="A67" s="17">
        <v>58</v>
      </c>
      <c r="B67" s="29">
        <v>9</v>
      </c>
      <c r="C67" s="29">
        <v>1584</v>
      </c>
      <c r="D67" s="29">
        <v>1644</v>
      </c>
      <c r="E67" s="14">
        <v>0.5</v>
      </c>
      <c r="F67" s="15">
        <f t="shared" si="0"/>
        <v>5.5762081784386614E-3</v>
      </c>
      <c r="G67" s="15">
        <f t="shared" si="1"/>
        <v>5.5607043558850789E-3</v>
      </c>
      <c r="H67" s="13">
        <f t="shared" si="6"/>
        <v>95064.783946335388</v>
      </c>
      <c r="I67" s="13">
        <f t="shared" si="4"/>
        <v>528.62715818166112</v>
      </c>
      <c r="J67" s="13">
        <f t="shared" si="2"/>
        <v>94800.470367244561</v>
      </c>
      <c r="K67" s="13">
        <f t="shared" si="3"/>
        <v>2471602.7093904782</v>
      </c>
      <c r="L67" s="16">
        <f t="shared" si="5"/>
        <v>25.999140867828743</v>
      </c>
    </row>
    <row r="68" spans="1:12" x14ac:dyDescent="0.2">
      <c r="A68" s="17">
        <v>59</v>
      </c>
      <c r="B68" s="29">
        <v>11</v>
      </c>
      <c r="C68" s="29">
        <v>1664</v>
      </c>
      <c r="D68" s="29">
        <v>1555</v>
      </c>
      <c r="E68" s="14">
        <v>0.5</v>
      </c>
      <c r="F68" s="15">
        <f t="shared" si="0"/>
        <v>6.834420627524076E-3</v>
      </c>
      <c r="G68" s="15">
        <f t="shared" si="1"/>
        <v>6.8111455108359137E-3</v>
      </c>
      <c r="H68" s="13">
        <f t="shared" si="6"/>
        <v>94536.156788153734</v>
      </c>
      <c r="I68" s="13">
        <f t="shared" si="4"/>
        <v>643.89951991931343</v>
      </c>
      <c r="J68" s="13">
        <f t="shared" si="2"/>
        <v>94214.207028194069</v>
      </c>
      <c r="K68" s="13">
        <f t="shared" si="3"/>
        <v>2376802.2390232338</v>
      </c>
      <c r="L68" s="16">
        <f t="shared" si="5"/>
        <v>25.141726930463385</v>
      </c>
    </row>
    <row r="69" spans="1:12" x14ac:dyDescent="0.2">
      <c r="A69" s="17">
        <v>60</v>
      </c>
      <c r="B69" s="29">
        <v>14</v>
      </c>
      <c r="C69" s="29">
        <v>1732</v>
      </c>
      <c r="D69" s="29">
        <v>1636</v>
      </c>
      <c r="E69" s="14">
        <v>0.5</v>
      </c>
      <c r="F69" s="15">
        <f t="shared" si="0"/>
        <v>8.3135391923990498E-3</v>
      </c>
      <c r="G69" s="15">
        <f t="shared" si="1"/>
        <v>8.27912477823773E-3</v>
      </c>
      <c r="H69" s="13">
        <f t="shared" si="6"/>
        <v>93892.257268234418</v>
      </c>
      <c r="I69" s="13">
        <f t="shared" si="4"/>
        <v>777.34571363411112</v>
      </c>
      <c r="J69" s="13">
        <f t="shared" si="2"/>
        <v>93503.584411417352</v>
      </c>
      <c r="K69" s="13">
        <f t="shared" si="3"/>
        <v>2282588.0319950399</v>
      </c>
      <c r="L69" s="16">
        <f t="shared" si="5"/>
        <v>24.31071632961245</v>
      </c>
    </row>
    <row r="70" spans="1:12" x14ac:dyDescent="0.2">
      <c r="A70" s="17">
        <v>61</v>
      </c>
      <c r="B70" s="29">
        <v>12</v>
      </c>
      <c r="C70" s="29">
        <v>1725</v>
      </c>
      <c r="D70" s="29">
        <v>1703</v>
      </c>
      <c r="E70" s="14">
        <v>0.5</v>
      </c>
      <c r="F70" s="15">
        <f t="shared" si="0"/>
        <v>7.0011668611435242E-3</v>
      </c>
      <c r="G70" s="15">
        <f t="shared" si="1"/>
        <v>6.9767441860465124E-3</v>
      </c>
      <c r="H70" s="13">
        <f t="shared" si="6"/>
        <v>93114.911554600301</v>
      </c>
      <c r="I70" s="13">
        <f t="shared" si="4"/>
        <v>649.63891782279291</v>
      </c>
      <c r="J70" s="13">
        <f t="shared" si="2"/>
        <v>92790.092095688902</v>
      </c>
      <c r="K70" s="13">
        <f t="shared" si="3"/>
        <v>2189084.4475836228</v>
      </c>
      <c r="L70" s="16">
        <f t="shared" si="5"/>
        <v>23.509493925685547</v>
      </c>
    </row>
    <row r="71" spans="1:12" x14ac:dyDescent="0.2">
      <c r="A71" s="17">
        <v>62</v>
      </c>
      <c r="B71" s="29">
        <v>13</v>
      </c>
      <c r="C71" s="29">
        <v>1450</v>
      </c>
      <c r="D71" s="29">
        <v>1695</v>
      </c>
      <c r="E71" s="14">
        <v>0.5</v>
      </c>
      <c r="F71" s="15">
        <f t="shared" si="0"/>
        <v>8.2670906200317962E-3</v>
      </c>
      <c r="G71" s="15">
        <f t="shared" si="1"/>
        <v>8.2330588980367315E-3</v>
      </c>
      <c r="H71" s="13">
        <f t="shared" si="6"/>
        <v>92465.272636777503</v>
      </c>
      <c r="I71" s="13">
        <f t="shared" si="4"/>
        <v>761.27203564161334</v>
      </c>
      <c r="J71" s="13">
        <f t="shared" si="2"/>
        <v>92084.636618956705</v>
      </c>
      <c r="K71" s="13">
        <f t="shared" si="3"/>
        <v>2096294.3554879341</v>
      </c>
      <c r="L71" s="16">
        <f t="shared" si="5"/>
        <v>22.671153133594348</v>
      </c>
    </row>
    <row r="72" spans="1:12" x14ac:dyDescent="0.2">
      <c r="A72" s="17">
        <v>63</v>
      </c>
      <c r="B72" s="29">
        <v>9</v>
      </c>
      <c r="C72" s="29">
        <v>1221</v>
      </c>
      <c r="D72" s="29">
        <v>1417</v>
      </c>
      <c r="E72" s="14">
        <v>0.5</v>
      </c>
      <c r="F72" s="15">
        <f t="shared" si="0"/>
        <v>6.8233510235026539E-3</v>
      </c>
      <c r="G72" s="15">
        <f t="shared" si="1"/>
        <v>6.800151114469211E-3</v>
      </c>
      <c r="H72" s="13">
        <f t="shared" si="6"/>
        <v>91704.000601135893</v>
      </c>
      <c r="I72" s="13">
        <f t="shared" si="4"/>
        <v>623.60106188909947</v>
      </c>
      <c r="J72" s="13">
        <f t="shared" si="2"/>
        <v>91392.200070191335</v>
      </c>
      <c r="K72" s="13">
        <f t="shared" si="3"/>
        <v>2004209.7188689774</v>
      </c>
      <c r="L72" s="16">
        <f t="shared" si="5"/>
        <v>21.855204851817035</v>
      </c>
    </row>
    <row r="73" spans="1:12" x14ac:dyDescent="0.2">
      <c r="A73" s="17">
        <v>64</v>
      </c>
      <c r="B73" s="29">
        <v>14</v>
      </c>
      <c r="C73" s="29">
        <v>1243</v>
      </c>
      <c r="D73" s="29">
        <v>1198</v>
      </c>
      <c r="E73" s="14">
        <v>0.5</v>
      </c>
      <c r="F73" s="15">
        <f t="shared" ref="F73:F109" si="7">B73/((C73+D73)/2)</f>
        <v>1.1470708725931995E-2</v>
      </c>
      <c r="G73" s="15">
        <f t="shared" ref="G73:G108" si="8">F73/((1+(1-E73)*F73))</f>
        <v>1.1405295315682282E-2</v>
      </c>
      <c r="H73" s="13">
        <f t="shared" si="6"/>
        <v>91080.399539246791</v>
      </c>
      <c r="I73" s="13">
        <f t="shared" si="4"/>
        <v>1038.7988542154421</v>
      </c>
      <c r="J73" s="13">
        <f t="shared" ref="J73:J108" si="9">H74+I73*E73</f>
        <v>90561.000112139067</v>
      </c>
      <c r="K73" s="13">
        <f t="shared" ref="K73:K97" si="10">K74+J73</f>
        <v>1912817.518798786</v>
      </c>
      <c r="L73" s="16">
        <f t="shared" si="5"/>
        <v>21.001417741635485</v>
      </c>
    </row>
    <row r="74" spans="1:12" x14ac:dyDescent="0.2">
      <c r="A74" s="17">
        <v>65</v>
      </c>
      <c r="B74" s="29">
        <v>8</v>
      </c>
      <c r="C74" s="29">
        <v>1073</v>
      </c>
      <c r="D74" s="29">
        <v>1229</v>
      </c>
      <c r="E74" s="14">
        <v>0.5</v>
      </c>
      <c r="F74" s="15">
        <f t="shared" si="7"/>
        <v>6.9504778453518675E-3</v>
      </c>
      <c r="G74" s="15">
        <f t="shared" si="8"/>
        <v>6.9264069264069255E-3</v>
      </c>
      <c r="H74" s="13">
        <f t="shared" si="6"/>
        <v>90041.600685031342</v>
      </c>
      <c r="I74" s="13">
        <f t="shared" ref="I74:I108" si="11">H74*G74</f>
        <v>623.6647666495677</v>
      </c>
      <c r="J74" s="13">
        <f t="shared" si="9"/>
        <v>89729.768301706557</v>
      </c>
      <c r="K74" s="13">
        <f t="shared" si="10"/>
        <v>1822256.5186866468</v>
      </c>
      <c r="L74" s="16">
        <f t="shared" ref="L74:L108" si="12">K74/H74</f>
        <v>20.237940072400129</v>
      </c>
    </row>
    <row r="75" spans="1:12" x14ac:dyDescent="0.2">
      <c r="A75" s="17">
        <v>66</v>
      </c>
      <c r="B75" s="29">
        <v>5</v>
      </c>
      <c r="C75" s="29">
        <v>993</v>
      </c>
      <c r="D75" s="29">
        <v>1061</v>
      </c>
      <c r="E75" s="14">
        <v>0.5</v>
      </c>
      <c r="F75" s="15">
        <f t="shared" si="7"/>
        <v>4.8685491723466411E-3</v>
      </c>
      <c r="G75" s="15">
        <f t="shared" si="8"/>
        <v>4.8567265662943174E-3</v>
      </c>
      <c r="H75" s="13">
        <f t="shared" ref="H75:H108" si="13">H74-I74</f>
        <v>89417.935918381772</v>
      </c>
      <c r="I75" s="13">
        <f t="shared" si="11"/>
        <v>434.27846487800764</v>
      </c>
      <c r="J75" s="13">
        <f t="shared" si="9"/>
        <v>89200.796685942769</v>
      </c>
      <c r="K75" s="13">
        <f t="shared" si="10"/>
        <v>1732526.7503849403</v>
      </c>
      <c r="L75" s="16">
        <f t="shared" si="12"/>
        <v>19.375606611701961</v>
      </c>
    </row>
    <row r="76" spans="1:12" x14ac:dyDescent="0.2">
      <c r="A76" s="17">
        <v>67</v>
      </c>
      <c r="B76" s="29">
        <v>10</v>
      </c>
      <c r="C76" s="29">
        <v>722</v>
      </c>
      <c r="D76" s="29">
        <v>973</v>
      </c>
      <c r="E76" s="14">
        <v>0.5</v>
      </c>
      <c r="F76" s="15">
        <f t="shared" si="7"/>
        <v>1.1799410029498525E-2</v>
      </c>
      <c r="G76" s="15">
        <f t="shared" si="8"/>
        <v>1.1730205278592374E-2</v>
      </c>
      <c r="H76" s="13">
        <f t="shared" si="13"/>
        <v>88983.657453503765</v>
      </c>
      <c r="I76" s="13">
        <f t="shared" si="11"/>
        <v>1043.7965683695454</v>
      </c>
      <c r="J76" s="13">
        <f t="shared" si="9"/>
        <v>88461.75916931899</v>
      </c>
      <c r="K76" s="13">
        <f t="shared" si="10"/>
        <v>1643325.9536989976</v>
      </c>
      <c r="L76" s="16">
        <f t="shared" si="12"/>
        <v>18.467727678620957</v>
      </c>
    </row>
    <row r="77" spans="1:12" x14ac:dyDescent="0.2">
      <c r="A77" s="17">
        <v>68</v>
      </c>
      <c r="B77" s="29">
        <v>2</v>
      </c>
      <c r="C77" s="29">
        <v>590</v>
      </c>
      <c r="D77" s="29">
        <v>710</v>
      </c>
      <c r="E77" s="14">
        <v>0.5</v>
      </c>
      <c r="F77" s="15">
        <f t="shared" si="7"/>
        <v>3.0769230769230769E-3</v>
      </c>
      <c r="G77" s="15">
        <f t="shared" si="8"/>
        <v>3.0721966205837174E-3</v>
      </c>
      <c r="H77" s="13">
        <f t="shared" si="13"/>
        <v>87939.860885134214</v>
      </c>
      <c r="I77" s="13">
        <f t="shared" si="11"/>
        <v>270.16854342591154</v>
      </c>
      <c r="J77" s="13">
        <f t="shared" si="9"/>
        <v>87804.776613421258</v>
      </c>
      <c r="K77" s="13">
        <f t="shared" si="10"/>
        <v>1554864.1945296787</v>
      </c>
      <c r="L77" s="16">
        <f t="shared" si="12"/>
        <v>17.680994475993316</v>
      </c>
    </row>
    <row r="78" spans="1:12" x14ac:dyDescent="0.2">
      <c r="A78" s="17">
        <v>69</v>
      </c>
      <c r="B78" s="29">
        <v>11</v>
      </c>
      <c r="C78" s="29">
        <v>708</v>
      </c>
      <c r="D78" s="29">
        <v>579</v>
      </c>
      <c r="E78" s="14">
        <v>0.5</v>
      </c>
      <c r="F78" s="15">
        <f t="shared" si="7"/>
        <v>1.7094017094017096E-2</v>
      </c>
      <c r="G78" s="15">
        <f t="shared" si="8"/>
        <v>1.6949152542372885E-2</v>
      </c>
      <c r="H78" s="13">
        <f t="shared" si="13"/>
        <v>87669.692341708302</v>
      </c>
      <c r="I78" s="13">
        <f t="shared" si="11"/>
        <v>1485.926988842514</v>
      </c>
      <c r="J78" s="13">
        <f t="shared" si="9"/>
        <v>86926.728847287042</v>
      </c>
      <c r="K78" s="13">
        <f t="shared" si="10"/>
        <v>1467059.4179162574</v>
      </c>
      <c r="L78" s="16">
        <f t="shared" si="12"/>
        <v>16.733940529848457</v>
      </c>
    </row>
    <row r="79" spans="1:12" x14ac:dyDescent="0.2">
      <c r="A79" s="17">
        <v>70</v>
      </c>
      <c r="B79" s="29">
        <v>8</v>
      </c>
      <c r="C79" s="29">
        <v>446</v>
      </c>
      <c r="D79" s="29">
        <v>698</v>
      </c>
      <c r="E79" s="14">
        <v>0.5</v>
      </c>
      <c r="F79" s="15">
        <f t="shared" si="7"/>
        <v>1.3986013986013986E-2</v>
      </c>
      <c r="G79" s="15">
        <f t="shared" si="8"/>
        <v>1.3888888888888888E-2</v>
      </c>
      <c r="H79" s="13">
        <f t="shared" si="13"/>
        <v>86183.765352865783</v>
      </c>
      <c r="I79" s="13">
        <f t="shared" si="11"/>
        <v>1196.9967410120246</v>
      </c>
      <c r="J79" s="13">
        <f t="shared" si="9"/>
        <v>85585.266982359768</v>
      </c>
      <c r="K79" s="13">
        <f t="shared" si="10"/>
        <v>1380132.6890689703</v>
      </c>
      <c r="L79" s="16">
        <f t="shared" si="12"/>
        <v>16.013836056225156</v>
      </c>
    </row>
    <row r="80" spans="1:12" x14ac:dyDescent="0.2">
      <c r="A80" s="17">
        <v>71</v>
      </c>
      <c r="B80" s="29">
        <v>8</v>
      </c>
      <c r="C80" s="29">
        <v>440</v>
      </c>
      <c r="D80" s="29">
        <v>436</v>
      </c>
      <c r="E80" s="14">
        <v>0.5</v>
      </c>
      <c r="F80" s="15">
        <f t="shared" si="7"/>
        <v>1.8264840182648401E-2</v>
      </c>
      <c r="G80" s="15">
        <f t="shared" si="8"/>
        <v>1.8099547511312219E-2</v>
      </c>
      <c r="H80" s="13">
        <f t="shared" si="13"/>
        <v>84986.768611853753</v>
      </c>
      <c r="I80" s="13">
        <f t="shared" si="11"/>
        <v>1538.2220563231449</v>
      </c>
      <c r="J80" s="13">
        <f t="shared" si="9"/>
        <v>84217.657583692184</v>
      </c>
      <c r="K80" s="13">
        <f t="shared" si="10"/>
        <v>1294547.4220866105</v>
      </c>
      <c r="L80" s="16">
        <f t="shared" si="12"/>
        <v>15.232340789411424</v>
      </c>
    </row>
    <row r="81" spans="1:12" x14ac:dyDescent="0.2">
      <c r="A81" s="17">
        <v>72</v>
      </c>
      <c r="B81" s="29">
        <v>9</v>
      </c>
      <c r="C81" s="29">
        <v>498</v>
      </c>
      <c r="D81" s="29">
        <v>431</v>
      </c>
      <c r="E81" s="14">
        <v>0.5</v>
      </c>
      <c r="F81" s="15">
        <f t="shared" si="7"/>
        <v>1.9375672766415501E-2</v>
      </c>
      <c r="G81" s="15">
        <f t="shared" si="8"/>
        <v>1.9189765458422173E-2</v>
      </c>
      <c r="H81" s="13">
        <f t="shared" si="13"/>
        <v>83448.546555530615</v>
      </c>
      <c r="I81" s="13">
        <f t="shared" si="11"/>
        <v>1601.358036246856</v>
      </c>
      <c r="J81" s="13">
        <f t="shared" si="9"/>
        <v>82647.86753740719</v>
      </c>
      <c r="K81" s="13">
        <f t="shared" si="10"/>
        <v>1210329.7645029183</v>
      </c>
      <c r="L81" s="16">
        <f t="shared" si="12"/>
        <v>14.503904674930528</v>
      </c>
    </row>
    <row r="82" spans="1:12" x14ac:dyDescent="0.2">
      <c r="A82" s="17">
        <v>73</v>
      </c>
      <c r="B82" s="29">
        <v>8</v>
      </c>
      <c r="C82" s="29">
        <v>453</v>
      </c>
      <c r="D82" s="29">
        <v>475</v>
      </c>
      <c r="E82" s="14">
        <v>0.5</v>
      </c>
      <c r="F82" s="15">
        <f t="shared" si="7"/>
        <v>1.7241379310344827E-2</v>
      </c>
      <c r="G82" s="15">
        <f t="shared" si="8"/>
        <v>1.7094017094017096E-2</v>
      </c>
      <c r="H82" s="13">
        <f t="shared" si="13"/>
        <v>81847.188519283765</v>
      </c>
      <c r="I82" s="13">
        <f t="shared" si="11"/>
        <v>1399.0972396458765</v>
      </c>
      <c r="J82" s="13">
        <f t="shared" si="9"/>
        <v>81147.639899460817</v>
      </c>
      <c r="K82" s="13">
        <f t="shared" si="10"/>
        <v>1127681.8969655111</v>
      </c>
      <c r="L82" s="16">
        <f t="shared" si="12"/>
        <v>13.777894114222647</v>
      </c>
    </row>
    <row r="83" spans="1:12" x14ac:dyDescent="0.2">
      <c r="A83" s="17">
        <v>74</v>
      </c>
      <c r="B83" s="29">
        <v>8</v>
      </c>
      <c r="C83" s="29">
        <v>451</v>
      </c>
      <c r="D83" s="29">
        <v>449</v>
      </c>
      <c r="E83" s="14">
        <v>0.5</v>
      </c>
      <c r="F83" s="15">
        <f t="shared" si="7"/>
        <v>1.7777777777777778E-2</v>
      </c>
      <c r="G83" s="15">
        <f t="shared" si="8"/>
        <v>1.7621145374449337E-2</v>
      </c>
      <c r="H83" s="13">
        <f t="shared" si="13"/>
        <v>80448.091279637883</v>
      </c>
      <c r="I83" s="13">
        <f t="shared" si="11"/>
        <v>1417.5875115354693</v>
      </c>
      <c r="J83" s="13">
        <f t="shared" si="9"/>
        <v>79739.297523870147</v>
      </c>
      <c r="K83" s="13">
        <f t="shared" si="10"/>
        <v>1046534.2570660503</v>
      </c>
      <c r="L83" s="16">
        <f t="shared" si="12"/>
        <v>13.008814011861302</v>
      </c>
    </row>
    <row r="84" spans="1:12" x14ac:dyDescent="0.2">
      <c r="A84" s="17">
        <v>75</v>
      </c>
      <c r="B84" s="29">
        <v>7</v>
      </c>
      <c r="C84" s="29">
        <v>366</v>
      </c>
      <c r="D84" s="29">
        <v>435</v>
      </c>
      <c r="E84" s="14">
        <v>0.5</v>
      </c>
      <c r="F84" s="15">
        <f t="shared" si="7"/>
        <v>1.7478152309612985E-2</v>
      </c>
      <c r="G84" s="15">
        <f t="shared" si="8"/>
        <v>1.7326732673267328E-2</v>
      </c>
      <c r="H84" s="13">
        <f t="shared" si="13"/>
        <v>79030.503768102411</v>
      </c>
      <c r="I84" s="13">
        <f t="shared" si="11"/>
        <v>1369.3404118235567</v>
      </c>
      <c r="J84" s="13">
        <f t="shared" si="9"/>
        <v>78345.83356219063</v>
      </c>
      <c r="K84" s="13">
        <f t="shared" si="10"/>
        <v>966794.95954218018</v>
      </c>
      <c r="L84" s="16">
        <f t="shared" si="12"/>
        <v>12.233187357365541</v>
      </c>
    </row>
    <row r="85" spans="1:12" x14ac:dyDescent="0.2">
      <c r="A85" s="17">
        <v>76</v>
      </c>
      <c r="B85" s="29">
        <v>13</v>
      </c>
      <c r="C85" s="29">
        <v>359</v>
      </c>
      <c r="D85" s="29">
        <v>356</v>
      </c>
      <c r="E85" s="14">
        <v>0.5</v>
      </c>
      <c r="F85" s="15">
        <f t="shared" si="7"/>
        <v>3.6363636363636362E-2</v>
      </c>
      <c r="G85" s="15">
        <f t="shared" si="8"/>
        <v>3.5714285714285719E-2</v>
      </c>
      <c r="H85" s="13">
        <f t="shared" si="13"/>
        <v>77661.163356278848</v>
      </c>
      <c r="I85" s="13">
        <f t="shared" si="11"/>
        <v>2773.6129770099592</v>
      </c>
      <c r="J85" s="13">
        <f t="shared" si="9"/>
        <v>76274.356867773866</v>
      </c>
      <c r="K85" s="13">
        <f t="shared" si="10"/>
        <v>888449.12597998953</v>
      </c>
      <c r="L85" s="16">
        <f t="shared" si="12"/>
        <v>11.440069754094909</v>
      </c>
    </row>
    <row r="86" spans="1:12" x14ac:dyDescent="0.2">
      <c r="A86" s="17">
        <v>77</v>
      </c>
      <c r="B86" s="29">
        <v>11</v>
      </c>
      <c r="C86" s="29">
        <v>321</v>
      </c>
      <c r="D86" s="29">
        <v>337</v>
      </c>
      <c r="E86" s="14">
        <v>0.5</v>
      </c>
      <c r="F86" s="15">
        <f t="shared" si="7"/>
        <v>3.3434650455927049E-2</v>
      </c>
      <c r="G86" s="15">
        <f t="shared" si="8"/>
        <v>3.2884902840059786E-2</v>
      </c>
      <c r="H86" s="13">
        <f t="shared" si="13"/>
        <v>74887.550379268883</v>
      </c>
      <c r="I86" s="13">
        <f t="shared" si="11"/>
        <v>2462.6698181523398</v>
      </c>
      <c r="J86" s="13">
        <f t="shared" si="9"/>
        <v>73656.215470192721</v>
      </c>
      <c r="K86" s="13">
        <f t="shared" si="10"/>
        <v>812174.76911221561</v>
      </c>
      <c r="L86" s="16">
        <f t="shared" si="12"/>
        <v>10.845257522765092</v>
      </c>
    </row>
    <row r="87" spans="1:12" x14ac:dyDescent="0.2">
      <c r="A87" s="17">
        <v>78</v>
      </c>
      <c r="B87" s="29">
        <v>17</v>
      </c>
      <c r="C87" s="29">
        <v>292</v>
      </c>
      <c r="D87" s="29">
        <v>310</v>
      </c>
      <c r="E87" s="14">
        <v>0.5</v>
      </c>
      <c r="F87" s="15">
        <f t="shared" si="7"/>
        <v>5.647840531561462E-2</v>
      </c>
      <c r="G87" s="15">
        <f t="shared" si="8"/>
        <v>5.492730210016155E-2</v>
      </c>
      <c r="H87" s="13">
        <f t="shared" si="13"/>
        <v>72424.880561116544</v>
      </c>
      <c r="I87" s="13">
        <f t="shared" si="11"/>
        <v>3978.103294148566</v>
      </c>
      <c r="J87" s="13">
        <f t="shared" si="9"/>
        <v>70435.828914042271</v>
      </c>
      <c r="K87" s="13">
        <f t="shared" si="10"/>
        <v>738518.55364202289</v>
      </c>
      <c r="L87" s="16">
        <f t="shared" si="12"/>
        <v>10.197028257696825</v>
      </c>
    </row>
    <row r="88" spans="1:12" x14ac:dyDescent="0.2">
      <c r="A88" s="17">
        <v>79</v>
      </c>
      <c r="B88" s="29">
        <v>15</v>
      </c>
      <c r="C88" s="29">
        <v>262</v>
      </c>
      <c r="D88" s="29">
        <v>284</v>
      </c>
      <c r="E88" s="14">
        <v>0.5</v>
      </c>
      <c r="F88" s="15">
        <f t="shared" si="7"/>
        <v>5.4945054945054944E-2</v>
      </c>
      <c r="G88" s="15">
        <f t="shared" si="8"/>
        <v>5.3475935828877011E-2</v>
      </c>
      <c r="H88" s="13">
        <f t="shared" si="13"/>
        <v>68446.777266967983</v>
      </c>
      <c r="I88" s="13">
        <f t="shared" si="11"/>
        <v>3660.2554688218179</v>
      </c>
      <c r="J88" s="13">
        <f t="shared" si="9"/>
        <v>66616.649532557072</v>
      </c>
      <c r="K88" s="13">
        <f t="shared" si="10"/>
        <v>668082.72472798056</v>
      </c>
      <c r="L88" s="16">
        <f t="shared" si="12"/>
        <v>9.7606162248108266</v>
      </c>
    </row>
    <row r="89" spans="1:12" x14ac:dyDescent="0.2">
      <c r="A89" s="17">
        <v>80</v>
      </c>
      <c r="B89" s="29">
        <v>15</v>
      </c>
      <c r="C89" s="29">
        <v>238</v>
      </c>
      <c r="D89" s="29">
        <v>245</v>
      </c>
      <c r="E89" s="14">
        <v>0.5</v>
      </c>
      <c r="F89" s="15">
        <f t="shared" si="7"/>
        <v>6.2111801242236024E-2</v>
      </c>
      <c r="G89" s="15">
        <f t="shared" si="8"/>
        <v>6.0240963855421686E-2</v>
      </c>
      <c r="H89" s="13">
        <f t="shared" si="13"/>
        <v>64786.521798146168</v>
      </c>
      <c r="I89" s="13">
        <f t="shared" si="11"/>
        <v>3902.8025179606125</v>
      </c>
      <c r="J89" s="13">
        <f t="shared" si="9"/>
        <v>62835.120539165866</v>
      </c>
      <c r="K89" s="13">
        <f t="shared" si="10"/>
        <v>601466.07519542344</v>
      </c>
      <c r="L89" s="16">
        <f t="shared" si="12"/>
        <v>9.2838148815797989</v>
      </c>
    </row>
    <row r="90" spans="1:12" x14ac:dyDescent="0.2">
      <c r="A90" s="17">
        <v>81</v>
      </c>
      <c r="B90" s="29">
        <v>11</v>
      </c>
      <c r="C90" s="29">
        <v>237</v>
      </c>
      <c r="D90" s="29">
        <v>221</v>
      </c>
      <c r="E90" s="14">
        <v>0.5</v>
      </c>
      <c r="F90" s="15">
        <f t="shared" si="7"/>
        <v>4.8034934497816595E-2</v>
      </c>
      <c r="G90" s="15">
        <f t="shared" si="8"/>
        <v>4.6908315565031986E-2</v>
      </c>
      <c r="H90" s="13">
        <f t="shared" si="13"/>
        <v>60883.719280185556</v>
      </c>
      <c r="I90" s="13">
        <f t="shared" si="11"/>
        <v>2855.9527167677661</v>
      </c>
      <c r="J90" s="13">
        <f t="shared" si="9"/>
        <v>59455.742921801677</v>
      </c>
      <c r="K90" s="13">
        <f t="shared" si="10"/>
        <v>538630.95465625753</v>
      </c>
      <c r="L90" s="16">
        <f t="shared" si="12"/>
        <v>8.8468799380913232</v>
      </c>
    </row>
    <row r="91" spans="1:12" x14ac:dyDescent="0.2">
      <c r="A91" s="17">
        <v>82</v>
      </c>
      <c r="B91" s="29">
        <v>18</v>
      </c>
      <c r="C91" s="29">
        <v>175</v>
      </c>
      <c r="D91" s="29">
        <v>220</v>
      </c>
      <c r="E91" s="14">
        <v>0.5</v>
      </c>
      <c r="F91" s="15">
        <f t="shared" si="7"/>
        <v>9.1139240506329114E-2</v>
      </c>
      <c r="G91" s="15">
        <f t="shared" si="8"/>
        <v>8.7167070217917669E-2</v>
      </c>
      <c r="H91" s="13">
        <f t="shared" si="13"/>
        <v>58027.76656341779</v>
      </c>
      <c r="I91" s="13">
        <f t="shared" si="11"/>
        <v>5058.1104026223738</v>
      </c>
      <c r="J91" s="13">
        <f t="shared" si="9"/>
        <v>55498.711362106602</v>
      </c>
      <c r="K91" s="13">
        <f t="shared" si="10"/>
        <v>479175.21173445589</v>
      </c>
      <c r="L91" s="16">
        <f t="shared" si="12"/>
        <v>8.2576883466774742</v>
      </c>
    </row>
    <row r="92" spans="1:12" x14ac:dyDescent="0.2">
      <c r="A92" s="17">
        <v>83</v>
      </c>
      <c r="B92" s="29">
        <v>13</v>
      </c>
      <c r="C92" s="29">
        <v>189</v>
      </c>
      <c r="D92" s="29">
        <v>163</v>
      </c>
      <c r="E92" s="14">
        <v>0.5</v>
      </c>
      <c r="F92" s="15">
        <f t="shared" si="7"/>
        <v>7.3863636363636367E-2</v>
      </c>
      <c r="G92" s="15">
        <f t="shared" si="8"/>
        <v>7.123287671232878E-2</v>
      </c>
      <c r="H92" s="13">
        <f t="shared" si="13"/>
        <v>52969.656160795414</v>
      </c>
      <c r="I92" s="13">
        <f t="shared" si="11"/>
        <v>3773.1809867963862</v>
      </c>
      <c r="J92" s="13">
        <f t="shared" si="9"/>
        <v>51083.065667397219</v>
      </c>
      <c r="K92" s="13">
        <f t="shared" si="10"/>
        <v>423676.50037234928</v>
      </c>
      <c r="L92" s="16">
        <f t="shared" si="12"/>
        <v>7.9984755628058277</v>
      </c>
    </row>
    <row r="93" spans="1:12" x14ac:dyDescent="0.2">
      <c r="A93" s="17">
        <v>84</v>
      </c>
      <c r="B93" s="29">
        <v>8</v>
      </c>
      <c r="C93" s="29">
        <v>177</v>
      </c>
      <c r="D93" s="29">
        <v>168</v>
      </c>
      <c r="E93" s="14">
        <v>0.5</v>
      </c>
      <c r="F93" s="15">
        <f t="shared" si="7"/>
        <v>4.6376811594202899E-2</v>
      </c>
      <c r="G93" s="15">
        <f t="shared" si="8"/>
        <v>4.5325779036827198E-2</v>
      </c>
      <c r="H93" s="13">
        <f t="shared" si="13"/>
        <v>49196.475173999024</v>
      </c>
      <c r="I93" s="13">
        <f t="shared" si="11"/>
        <v>2229.8685631274348</v>
      </c>
      <c r="J93" s="13">
        <f t="shared" si="9"/>
        <v>48081.540892435311</v>
      </c>
      <c r="K93" s="13">
        <f t="shared" si="10"/>
        <v>372593.43470495206</v>
      </c>
      <c r="L93" s="16">
        <f t="shared" si="12"/>
        <v>7.5735798832570129</v>
      </c>
    </row>
    <row r="94" spans="1:12" x14ac:dyDescent="0.2">
      <c r="A94" s="17">
        <v>85</v>
      </c>
      <c r="B94" s="29">
        <v>6</v>
      </c>
      <c r="C94" s="29">
        <v>141</v>
      </c>
      <c r="D94" s="29">
        <v>164</v>
      </c>
      <c r="E94" s="14">
        <v>0.5</v>
      </c>
      <c r="F94" s="15">
        <f t="shared" si="7"/>
        <v>3.9344262295081971E-2</v>
      </c>
      <c r="G94" s="15">
        <f t="shared" si="8"/>
        <v>3.8585209003215437E-2</v>
      </c>
      <c r="H94" s="13">
        <f t="shared" si="13"/>
        <v>46966.60661087159</v>
      </c>
      <c r="I94" s="13">
        <f t="shared" si="11"/>
        <v>1812.2163322522802</v>
      </c>
      <c r="J94" s="13">
        <f t="shared" si="9"/>
        <v>46060.498444745448</v>
      </c>
      <c r="K94" s="13">
        <f t="shared" si="10"/>
        <v>324511.89381251676</v>
      </c>
      <c r="L94" s="16">
        <f t="shared" si="12"/>
        <v>6.9094175038270791</v>
      </c>
    </row>
    <row r="95" spans="1:12" x14ac:dyDescent="0.2">
      <c r="A95" s="17">
        <v>86</v>
      </c>
      <c r="B95" s="29">
        <v>18</v>
      </c>
      <c r="C95" s="29">
        <v>106</v>
      </c>
      <c r="D95" s="29">
        <v>128</v>
      </c>
      <c r="E95" s="14">
        <v>0.5</v>
      </c>
      <c r="F95" s="15">
        <f t="shared" si="7"/>
        <v>0.15384615384615385</v>
      </c>
      <c r="G95" s="15">
        <f t="shared" si="8"/>
        <v>0.14285714285714288</v>
      </c>
      <c r="H95" s="13">
        <f t="shared" si="13"/>
        <v>45154.390278619307</v>
      </c>
      <c r="I95" s="13">
        <f t="shared" si="11"/>
        <v>6450.6271826599022</v>
      </c>
      <c r="J95" s="13">
        <f t="shared" si="9"/>
        <v>41929.076687289351</v>
      </c>
      <c r="K95" s="13">
        <f t="shared" si="10"/>
        <v>278451.39536777133</v>
      </c>
      <c r="L95" s="16">
        <f t="shared" si="12"/>
        <v>6.1666516511378653</v>
      </c>
    </row>
    <row r="96" spans="1:12" x14ac:dyDescent="0.2">
      <c r="A96" s="17">
        <v>87</v>
      </c>
      <c r="B96" s="29">
        <v>10</v>
      </c>
      <c r="C96" s="29">
        <v>110</v>
      </c>
      <c r="D96" s="29">
        <v>92</v>
      </c>
      <c r="E96" s="14">
        <v>0.5</v>
      </c>
      <c r="F96" s="15">
        <f t="shared" si="7"/>
        <v>9.9009900990099015E-2</v>
      </c>
      <c r="G96" s="15">
        <f t="shared" si="8"/>
        <v>9.4339622641509441E-2</v>
      </c>
      <c r="H96" s="13">
        <f t="shared" si="13"/>
        <v>38703.763095959403</v>
      </c>
      <c r="I96" s="13">
        <f t="shared" si="11"/>
        <v>3651.2984052791894</v>
      </c>
      <c r="J96" s="13">
        <f t="shared" si="9"/>
        <v>36878.113893319809</v>
      </c>
      <c r="K96" s="13">
        <f t="shared" si="10"/>
        <v>236522.31868048199</v>
      </c>
      <c r="L96" s="16">
        <f t="shared" si="12"/>
        <v>6.1110935929941776</v>
      </c>
    </row>
    <row r="97" spans="1:12" x14ac:dyDescent="0.2">
      <c r="A97" s="17">
        <v>88</v>
      </c>
      <c r="B97" s="29">
        <v>14</v>
      </c>
      <c r="C97" s="29">
        <v>87</v>
      </c>
      <c r="D97" s="29">
        <v>93</v>
      </c>
      <c r="E97" s="14">
        <v>0.5</v>
      </c>
      <c r="F97" s="15">
        <f t="shared" si="7"/>
        <v>0.15555555555555556</v>
      </c>
      <c r="G97" s="15">
        <f t="shared" si="8"/>
        <v>0.14432989690721651</v>
      </c>
      <c r="H97" s="13">
        <f t="shared" si="13"/>
        <v>35052.464690680215</v>
      </c>
      <c r="I97" s="13">
        <f t="shared" si="11"/>
        <v>5059.1186151497222</v>
      </c>
      <c r="J97" s="13">
        <f t="shared" si="9"/>
        <v>32522.905383105353</v>
      </c>
      <c r="K97" s="13">
        <f t="shared" si="10"/>
        <v>199644.20478716216</v>
      </c>
      <c r="L97" s="16">
        <f t="shared" si="12"/>
        <v>5.6955825089310697</v>
      </c>
    </row>
    <row r="98" spans="1:12" x14ac:dyDescent="0.2">
      <c r="A98" s="17">
        <v>89</v>
      </c>
      <c r="B98" s="29">
        <v>7</v>
      </c>
      <c r="C98" s="29">
        <v>74</v>
      </c>
      <c r="D98" s="29">
        <v>79</v>
      </c>
      <c r="E98" s="14">
        <v>0.5</v>
      </c>
      <c r="F98" s="15">
        <f t="shared" si="7"/>
        <v>9.1503267973856203E-2</v>
      </c>
      <c r="G98" s="15">
        <f t="shared" si="8"/>
        <v>8.7499999999999994E-2</v>
      </c>
      <c r="H98" s="13">
        <f t="shared" si="13"/>
        <v>29993.346075530491</v>
      </c>
      <c r="I98" s="13">
        <f t="shared" si="11"/>
        <v>2624.4177816089177</v>
      </c>
      <c r="J98" s="13">
        <f t="shared" si="9"/>
        <v>28681.137184726031</v>
      </c>
      <c r="K98" s="13">
        <f>K99+J98</f>
        <v>167121.2994040568</v>
      </c>
      <c r="L98" s="16">
        <f t="shared" si="12"/>
        <v>5.5719458236905277</v>
      </c>
    </row>
    <row r="99" spans="1:12" x14ac:dyDescent="0.2">
      <c r="A99" s="17">
        <v>90</v>
      </c>
      <c r="B99" s="29">
        <v>9</v>
      </c>
      <c r="C99" s="29">
        <v>53</v>
      </c>
      <c r="D99" s="29">
        <v>66</v>
      </c>
      <c r="E99" s="31">
        <v>0.5</v>
      </c>
      <c r="F99" s="32">
        <f t="shared" si="7"/>
        <v>0.15126050420168066</v>
      </c>
      <c r="G99" s="32">
        <f t="shared" si="8"/>
        <v>0.140625</v>
      </c>
      <c r="H99" s="33">
        <f t="shared" si="13"/>
        <v>27368.928293921574</v>
      </c>
      <c r="I99" s="33">
        <f t="shared" si="11"/>
        <v>3848.7555413327214</v>
      </c>
      <c r="J99" s="33">
        <f t="shared" si="9"/>
        <v>25444.550523255213</v>
      </c>
      <c r="K99" s="33">
        <f t="shared" ref="K99:K108" si="14">K100+J99</f>
        <v>138440.16221933076</v>
      </c>
      <c r="L99" s="18">
        <f t="shared" si="12"/>
        <v>5.0582967930855096</v>
      </c>
    </row>
    <row r="100" spans="1:12" x14ac:dyDescent="0.2">
      <c r="A100" s="17">
        <v>91</v>
      </c>
      <c r="B100" s="29">
        <v>3</v>
      </c>
      <c r="C100" s="29">
        <v>33</v>
      </c>
      <c r="D100" s="29">
        <v>48</v>
      </c>
      <c r="E100" s="31">
        <v>0.5</v>
      </c>
      <c r="F100" s="32">
        <f t="shared" si="7"/>
        <v>7.407407407407407E-2</v>
      </c>
      <c r="G100" s="32">
        <f t="shared" si="8"/>
        <v>7.1428571428571425E-2</v>
      </c>
      <c r="H100" s="33">
        <f t="shared" si="13"/>
        <v>23520.172752588853</v>
      </c>
      <c r="I100" s="33">
        <f t="shared" si="11"/>
        <v>1680.0123394706322</v>
      </c>
      <c r="J100" s="33">
        <f t="shared" si="9"/>
        <v>22680.166582853537</v>
      </c>
      <c r="K100" s="33">
        <f t="shared" si="14"/>
        <v>112995.61169607553</v>
      </c>
      <c r="L100" s="18">
        <f t="shared" si="12"/>
        <v>4.8041999046813197</v>
      </c>
    </row>
    <row r="101" spans="1:12" x14ac:dyDescent="0.2">
      <c r="A101" s="17">
        <v>92</v>
      </c>
      <c r="B101" s="29">
        <v>4</v>
      </c>
      <c r="C101" s="29">
        <v>31</v>
      </c>
      <c r="D101" s="29">
        <v>23</v>
      </c>
      <c r="E101" s="31">
        <v>0.5</v>
      </c>
      <c r="F101" s="32">
        <f t="shared" si="7"/>
        <v>0.14814814814814814</v>
      </c>
      <c r="G101" s="32">
        <f t="shared" si="8"/>
        <v>0.13793103448275862</v>
      </c>
      <c r="H101" s="33">
        <f t="shared" si="13"/>
        <v>21840.160413118221</v>
      </c>
      <c r="I101" s="33">
        <f t="shared" si="11"/>
        <v>3012.4359190507889</v>
      </c>
      <c r="J101" s="33">
        <f t="shared" si="9"/>
        <v>20333.942453592826</v>
      </c>
      <c r="K101" s="33">
        <f t="shared" si="14"/>
        <v>90315.445113221998</v>
      </c>
      <c r="L101" s="18">
        <f t="shared" si="12"/>
        <v>4.1352922050414209</v>
      </c>
    </row>
    <row r="102" spans="1:12" x14ac:dyDescent="0.2">
      <c r="A102" s="17">
        <v>93</v>
      </c>
      <c r="B102" s="29">
        <v>6</v>
      </c>
      <c r="C102" s="29">
        <v>26</v>
      </c>
      <c r="D102" s="29">
        <v>23</v>
      </c>
      <c r="E102" s="31">
        <v>0.5</v>
      </c>
      <c r="F102" s="32">
        <f t="shared" si="7"/>
        <v>0.24489795918367346</v>
      </c>
      <c r="G102" s="32">
        <f t="shared" si="8"/>
        <v>0.2181818181818182</v>
      </c>
      <c r="H102" s="33">
        <f t="shared" si="13"/>
        <v>18827.724494067432</v>
      </c>
      <c r="I102" s="33">
        <f t="shared" si="11"/>
        <v>4107.867162341985</v>
      </c>
      <c r="J102" s="33">
        <f t="shared" si="9"/>
        <v>16773.790912896438</v>
      </c>
      <c r="K102" s="33">
        <f t="shared" si="14"/>
        <v>69981.502659629172</v>
      </c>
      <c r="L102" s="18">
        <f t="shared" si="12"/>
        <v>3.7169389578480483</v>
      </c>
    </row>
    <row r="103" spans="1:12" x14ac:dyDescent="0.2">
      <c r="A103" s="17">
        <v>94</v>
      </c>
      <c r="B103" s="29">
        <v>3</v>
      </c>
      <c r="C103" s="29">
        <v>18</v>
      </c>
      <c r="D103" s="29">
        <v>16</v>
      </c>
      <c r="E103" s="31">
        <v>0.5</v>
      </c>
      <c r="F103" s="32">
        <f t="shared" si="7"/>
        <v>0.17647058823529413</v>
      </c>
      <c r="G103" s="32">
        <f t="shared" si="8"/>
        <v>0.1621621621621622</v>
      </c>
      <c r="H103" s="33">
        <f t="shared" si="13"/>
        <v>14719.857331725447</v>
      </c>
      <c r="I103" s="33">
        <f t="shared" si="11"/>
        <v>2387.0038916311541</v>
      </c>
      <c r="J103" s="33">
        <f t="shared" si="9"/>
        <v>13526.355385909868</v>
      </c>
      <c r="K103" s="33">
        <f t="shared" si="14"/>
        <v>53207.711746732733</v>
      </c>
      <c r="L103" s="18">
        <f t="shared" si="12"/>
        <v>3.6146893646893643</v>
      </c>
    </row>
    <row r="104" spans="1:12" x14ac:dyDescent="0.2">
      <c r="A104" s="17">
        <v>95</v>
      </c>
      <c r="B104" s="29">
        <v>3</v>
      </c>
      <c r="C104" s="29">
        <v>14</v>
      </c>
      <c r="D104" s="29">
        <v>16</v>
      </c>
      <c r="E104" s="31">
        <v>0.5</v>
      </c>
      <c r="F104" s="32">
        <f t="shared" si="7"/>
        <v>0.2</v>
      </c>
      <c r="G104" s="32">
        <f t="shared" si="8"/>
        <v>0.18181818181818182</v>
      </c>
      <c r="H104" s="33">
        <f t="shared" si="13"/>
        <v>12332.853440094292</v>
      </c>
      <c r="I104" s="33">
        <f t="shared" si="11"/>
        <v>2242.3369891080533</v>
      </c>
      <c r="J104" s="33">
        <f t="shared" si="9"/>
        <v>11211.684945540266</v>
      </c>
      <c r="K104" s="33">
        <f t="shared" si="14"/>
        <v>39681.356360822865</v>
      </c>
      <c r="L104" s="18">
        <f t="shared" si="12"/>
        <v>3.2175324675324672</v>
      </c>
    </row>
    <row r="105" spans="1:12" x14ac:dyDescent="0.2">
      <c r="A105" s="17">
        <v>96</v>
      </c>
      <c r="B105" s="29">
        <v>3</v>
      </c>
      <c r="C105" s="29">
        <v>9</v>
      </c>
      <c r="D105" s="29">
        <v>9</v>
      </c>
      <c r="E105" s="31">
        <v>0.5</v>
      </c>
      <c r="F105" s="32">
        <f t="shared" si="7"/>
        <v>0.33333333333333331</v>
      </c>
      <c r="G105" s="32">
        <f t="shared" si="8"/>
        <v>0.2857142857142857</v>
      </c>
      <c r="H105" s="33">
        <f t="shared" si="13"/>
        <v>10090.516450986239</v>
      </c>
      <c r="I105" s="33">
        <f t="shared" si="11"/>
        <v>2883.0047002817823</v>
      </c>
      <c r="J105" s="33">
        <f t="shared" si="9"/>
        <v>8649.0141008453465</v>
      </c>
      <c r="K105" s="33">
        <f t="shared" si="14"/>
        <v>28469.671415282599</v>
      </c>
      <c r="L105" s="18">
        <f t="shared" si="12"/>
        <v>2.8214285714285712</v>
      </c>
    </row>
    <row r="106" spans="1:12" x14ac:dyDescent="0.2">
      <c r="A106" s="17">
        <v>97</v>
      </c>
      <c r="B106" s="10">
        <v>0</v>
      </c>
      <c r="C106" s="29">
        <v>9</v>
      </c>
      <c r="D106" s="29">
        <v>6</v>
      </c>
      <c r="E106" s="31">
        <v>0.5</v>
      </c>
      <c r="F106" s="32">
        <f t="shared" si="7"/>
        <v>0</v>
      </c>
      <c r="G106" s="32">
        <f t="shared" si="8"/>
        <v>0</v>
      </c>
      <c r="H106" s="33">
        <f t="shared" si="13"/>
        <v>7207.5117507044561</v>
      </c>
      <c r="I106" s="33">
        <f t="shared" si="11"/>
        <v>0</v>
      </c>
      <c r="J106" s="33">
        <f t="shared" si="9"/>
        <v>7207.5117507044561</v>
      </c>
      <c r="K106" s="33">
        <f t="shared" si="14"/>
        <v>19820.657314437252</v>
      </c>
      <c r="L106" s="18">
        <f t="shared" si="12"/>
        <v>2.7499999999999996</v>
      </c>
    </row>
    <row r="107" spans="1:12" x14ac:dyDescent="0.2">
      <c r="A107" s="17">
        <v>98</v>
      </c>
      <c r="B107" s="29">
        <v>1</v>
      </c>
      <c r="C107" s="29">
        <v>1</v>
      </c>
      <c r="D107" s="29">
        <v>6</v>
      </c>
      <c r="E107" s="31">
        <v>0.5</v>
      </c>
      <c r="F107" s="32">
        <f t="shared" si="7"/>
        <v>0.2857142857142857</v>
      </c>
      <c r="G107" s="32">
        <f t="shared" si="8"/>
        <v>0.25</v>
      </c>
      <c r="H107" s="33">
        <f t="shared" si="13"/>
        <v>7207.5117507044561</v>
      </c>
      <c r="I107" s="33">
        <f t="shared" si="11"/>
        <v>1801.877937676114</v>
      </c>
      <c r="J107" s="33">
        <f t="shared" si="9"/>
        <v>6306.5727818663991</v>
      </c>
      <c r="K107" s="33">
        <f t="shared" si="14"/>
        <v>12613.145563732798</v>
      </c>
      <c r="L107" s="18">
        <f t="shared" si="12"/>
        <v>1.75</v>
      </c>
    </row>
    <row r="108" spans="1:12" x14ac:dyDescent="0.2">
      <c r="A108" s="17">
        <v>99</v>
      </c>
      <c r="B108" s="10">
        <v>0</v>
      </c>
      <c r="C108" s="29">
        <v>1</v>
      </c>
      <c r="D108" s="29">
        <v>0</v>
      </c>
      <c r="E108" s="31">
        <v>0.5</v>
      </c>
      <c r="F108" s="32">
        <f t="shared" si="7"/>
        <v>0</v>
      </c>
      <c r="G108" s="32">
        <f t="shared" si="8"/>
        <v>0</v>
      </c>
      <c r="H108" s="33">
        <f t="shared" si="13"/>
        <v>5405.633813028342</v>
      </c>
      <c r="I108" s="33">
        <f t="shared" si="11"/>
        <v>0</v>
      </c>
      <c r="J108" s="33">
        <f t="shared" si="9"/>
        <v>5405.633813028342</v>
      </c>
      <c r="K108" s="33">
        <f t="shared" si="14"/>
        <v>6306.5727818663991</v>
      </c>
      <c r="L108" s="18">
        <f t="shared" si="12"/>
        <v>1.1666666666666667</v>
      </c>
    </row>
    <row r="109" spans="1:12" x14ac:dyDescent="0.2">
      <c r="A109" s="17" t="s">
        <v>24</v>
      </c>
      <c r="B109" s="33">
        <v>1</v>
      </c>
      <c r="C109" s="29">
        <v>6</v>
      </c>
      <c r="D109" s="33">
        <v>6</v>
      </c>
      <c r="E109" s="31"/>
      <c r="F109" s="32">
        <f t="shared" si="7"/>
        <v>0.16666666666666666</v>
      </c>
      <c r="G109" s="32">
        <v>1</v>
      </c>
      <c r="H109" s="33">
        <f>H108-I108</f>
        <v>5405.633813028342</v>
      </c>
      <c r="I109" s="33">
        <f>H109*G109</f>
        <v>5405.633813028342</v>
      </c>
      <c r="J109" s="33">
        <f>H109*F109</f>
        <v>900.93896883805701</v>
      </c>
      <c r="K109" s="33">
        <f>J109</f>
        <v>900.93896883805701</v>
      </c>
      <c r="L109" s="18">
        <f>K109/H109</f>
        <v>0.16666666666666666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 t="s">
        <v>11</v>
      </c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1.25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1.25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1.25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1.25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s="26" customFormat="1" ht="11.25" x14ac:dyDescent="0.2">
      <c r="A132" s="25"/>
      <c r="B132" s="25"/>
      <c r="C132" s="25"/>
      <c r="D132" s="25"/>
      <c r="H132" s="25"/>
      <c r="I132" s="25"/>
      <c r="J132" s="25"/>
      <c r="K132" s="25"/>
      <c r="L132" s="27"/>
    </row>
    <row r="133" spans="1:12" s="26" customFormat="1" ht="11.25" x14ac:dyDescent="0.2">
      <c r="A133" s="25"/>
      <c r="B133" s="25"/>
      <c r="C133" s="25"/>
      <c r="D133" s="25"/>
      <c r="H133" s="25"/>
      <c r="I133" s="25"/>
      <c r="J133" s="25"/>
      <c r="K133" s="25"/>
      <c r="L133" s="27"/>
    </row>
    <row r="134" spans="1:12" s="26" customFormat="1" ht="11.25" x14ac:dyDescent="0.2">
      <c r="A134" s="25"/>
      <c r="B134" s="25"/>
      <c r="C134" s="25"/>
      <c r="D134" s="25"/>
      <c r="H134" s="25"/>
      <c r="I134" s="25"/>
      <c r="J134" s="25"/>
      <c r="K134" s="25"/>
      <c r="L134" s="27"/>
    </row>
    <row r="135" spans="1:12" s="26" customFormat="1" ht="11.25" x14ac:dyDescent="0.2">
      <c r="A135" s="25"/>
      <c r="B135" s="25"/>
      <c r="C135" s="25"/>
      <c r="D135" s="25"/>
      <c r="H135" s="25"/>
      <c r="I135" s="25"/>
      <c r="J135" s="25"/>
      <c r="K135" s="25"/>
      <c r="L135" s="27"/>
    </row>
    <row r="136" spans="1:12" s="26" customFormat="1" ht="11.25" x14ac:dyDescent="0.2">
      <c r="A136" s="25"/>
      <c r="B136" s="25"/>
      <c r="C136" s="25"/>
      <c r="D136" s="25"/>
      <c r="H136" s="25"/>
      <c r="I136" s="25"/>
      <c r="J136" s="25"/>
      <c r="K136" s="25"/>
      <c r="L136" s="27"/>
    </row>
    <row r="137" spans="1:12" s="26" customFormat="1" ht="11.25" x14ac:dyDescent="0.2">
      <c r="A137" s="25"/>
      <c r="B137" s="25"/>
      <c r="C137" s="25"/>
      <c r="D137" s="25"/>
      <c r="H137" s="25"/>
      <c r="I137" s="25"/>
      <c r="J137" s="25"/>
      <c r="K137" s="25"/>
      <c r="L137" s="27"/>
    </row>
    <row r="138" spans="1:12" s="26" customFormat="1" ht="11.25" x14ac:dyDescent="0.2">
      <c r="A138" s="25"/>
      <c r="B138" s="25"/>
      <c r="C138" s="25"/>
      <c r="D138" s="25"/>
      <c r="H138" s="25"/>
      <c r="I138" s="25"/>
      <c r="J138" s="25"/>
      <c r="K138" s="25"/>
      <c r="L138" s="27"/>
    </row>
    <row r="139" spans="1:12" s="26" customFormat="1" ht="11.25" x14ac:dyDescent="0.2">
      <c r="A139" s="25"/>
      <c r="B139" s="25"/>
      <c r="C139" s="25"/>
      <c r="D139" s="25"/>
      <c r="H139" s="25"/>
      <c r="I139" s="25"/>
      <c r="J139" s="25"/>
      <c r="K139" s="25"/>
      <c r="L139" s="27"/>
    </row>
    <row r="140" spans="1:12" s="26" customFormat="1" ht="11.25" x14ac:dyDescent="0.2">
      <c r="A140" s="25"/>
      <c r="B140" s="25"/>
      <c r="C140" s="25"/>
      <c r="D140" s="25"/>
      <c r="H140" s="25"/>
      <c r="I140" s="25"/>
      <c r="J140" s="25"/>
      <c r="K140" s="25"/>
      <c r="L140" s="27"/>
    </row>
    <row r="141" spans="1:12" s="26" customFormat="1" ht="11.25" x14ac:dyDescent="0.2">
      <c r="A141" s="25"/>
      <c r="B141" s="25"/>
      <c r="C141" s="25"/>
      <c r="D141" s="25"/>
      <c r="H141" s="25"/>
      <c r="I141" s="25"/>
      <c r="J141" s="25"/>
      <c r="K141" s="25"/>
      <c r="L141" s="27"/>
    </row>
    <row r="142" spans="1:12" s="26" customFormat="1" ht="11.25" x14ac:dyDescent="0.2">
      <c r="A142" s="25"/>
      <c r="B142" s="25"/>
      <c r="C142" s="25"/>
      <c r="D142" s="25"/>
      <c r="H142" s="25"/>
      <c r="I142" s="25"/>
      <c r="J142" s="25"/>
      <c r="K142" s="25"/>
      <c r="L142" s="27"/>
    </row>
    <row r="143" spans="1:12" s="26" customFormat="1" ht="11.25" x14ac:dyDescent="0.2">
      <c r="A143" s="25"/>
      <c r="B143" s="25"/>
      <c r="C143" s="25"/>
      <c r="D143" s="25"/>
      <c r="H143" s="25"/>
      <c r="I143" s="25"/>
      <c r="J143" s="25"/>
      <c r="K143" s="25"/>
      <c r="L143" s="27"/>
    </row>
    <row r="144" spans="1:12" s="26" customFormat="1" ht="11.25" x14ac:dyDescent="0.2">
      <c r="A144" s="25"/>
      <c r="B144" s="25"/>
      <c r="C144" s="25"/>
      <c r="D144" s="25"/>
      <c r="H144" s="25"/>
      <c r="I144" s="25"/>
      <c r="J144" s="25"/>
      <c r="K144" s="25"/>
      <c r="L144" s="27"/>
    </row>
    <row r="145" spans="1:12" s="26" customFormat="1" ht="11.25" x14ac:dyDescent="0.2">
      <c r="A145" s="25"/>
      <c r="B145" s="25"/>
      <c r="C145" s="25"/>
      <c r="D145" s="25"/>
      <c r="H145" s="25"/>
      <c r="I145" s="25"/>
      <c r="J145" s="25"/>
      <c r="K145" s="25"/>
      <c r="L145" s="27"/>
    </row>
    <row r="146" spans="1:12" s="26" customFormat="1" ht="11.25" x14ac:dyDescent="0.2">
      <c r="A146" s="25"/>
      <c r="B146" s="25"/>
      <c r="C146" s="25"/>
      <c r="D146" s="25"/>
      <c r="H146" s="25"/>
      <c r="I146" s="25"/>
      <c r="J146" s="25"/>
      <c r="K146" s="25"/>
      <c r="L146" s="27"/>
    </row>
    <row r="147" spans="1:12" s="26" customFormat="1" ht="11.25" x14ac:dyDescent="0.2">
      <c r="A147" s="25"/>
      <c r="B147" s="25"/>
      <c r="C147" s="25"/>
      <c r="D147" s="25"/>
      <c r="H147" s="25"/>
      <c r="I147" s="25"/>
      <c r="J147" s="25"/>
      <c r="K147" s="25"/>
      <c r="L147" s="27"/>
    </row>
    <row r="148" spans="1:12" s="26" customFormat="1" ht="11.25" x14ac:dyDescent="0.2">
      <c r="A148" s="25"/>
      <c r="B148" s="25"/>
      <c r="C148" s="25"/>
      <c r="D148" s="25"/>
      <c r="H148" s="25"/>
      <c r="I148" s="25"/>
      <c r="J148" s="25"/>
      <c r="K148" s="25"/>
      <c r="L148" s="27"/>
    </row>
    <row r="149" spans="1:12" s="26" customFormat="1" ht="11.25" x14ac:dyDescent="0.2">
      <c r="A149" s="25"/>
      <c r="B149" s="25"/>
      <c r="C149" s="25"/>
      <c r="D149" s="25"/>
      <c r="H149" s="25"/>
      <c r="I149" s="25"/>
      <c r="J149" s="25"/>
      <c r="K149" s="25"/>
      <c r="L149" s="27"/>
    </row>
    <row r="150" spans="1:12" s="26" customFormat="1" ht="11.25" x14ac:dyDescent="0.2">
      <c r="A150" s="25"/>
      <c r="B150" s="25"/>
      <c r="C150" s="25"/>
      <c r="D150" s="25"/>
      <c r="H150" s="25"/>
      <c r="I150" s="25"/>
      <c r="J150" s="25"/>
      <c r="K150" s="25"/>
      <c r="L150" s="27"/>
    </row>
    <row r="151" spans="1:12" x14ac:dyDescent="0.2">
      <c r="L151" s="22"/>
    </row>
    <row r="152" spans="1:12" x14ac:dyDescent="0.2">
      <c r="L152" s="22"/>
    </row>
    <row r="153" spans="1:12" x14ac:dyDescent="0.2">
      <c r="L153" s="22"/>
    </row>
    <row r="154" spans="1:12" x14ac:dyDescent="0.2">
      <c r="L154" s="22"/>
    </row>
    <row r="155" spans="1:12" x14ac:dyDescent="0.2">
      <c r="L155" s="22"/>
    </row>
    <row r="156" spans="1:12" x14ac:dyDescent="0.2">
      <c r="L156" s="22"/>
    </row>
    <row r="157" spans="1:12" x14ac:dyDescent="0.2">
      <c r="L157" s="22"/>
    </row>
    <row r="158" spans="1:12" x14ac:dyDescent="0.2">
      <c r="L158" s="22"/>
    </row>
    <row r="159" spans="1:12" x14ac:dyDescent="0.2">
      <c r="L159" s="22"/>
    </row>
    <row r="160" spans="1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9" customWidth="1"/>
    <col min="2" max="15" width="10.7109375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24" customFormat="1" ht="15.75" x14ac:dyDescent="0.25">
      <c r="A4" s="2" t="s">
        <v>30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2.75" customHeight="1" x14ac:dyDescent="0.2">
      <c r="A5" s="13"/>
    </row>
    <row r="6" spans="1:15" s="41" customFormat="1" x14ac:dyDescent="0.2">
      <c r="A6" s="40" t="s">
        <v>23</v>
      </c>
      <c r="B6" s="40">
        <v>2023</v>
      </c>
      <c r="C6" s="40">
        <v>2022</v>
      </c>
      <c r="D6" s="40">
        <v>2021</v>
      </c>
      <c r="E6" s="40">
        <v>2020</v>
      </c>
      <c r="F6" s="40">
        <v>2019</v>
      </c>
      <c r="G6" s="40">
        <v>2018</v>
      </c>
      <c r="H6" s="40">
        <v>2017</v>
      </c>
      <c r="I6" s="40">
        <v>2016</v>
      </c>
      <c r="J6" s="40">
        <v>2015</v>
      </c>
      <c r="K6" s="40">
        <v>2014</v>
      </c>
      <c r="L6" s="40">
        <v>2013</v>
      </c>
      <c r="M6" s="40">
        <v>2012</v>
      </c>
      <c r="N6" s="40">
        <v>2011</v>
      </c>
      <c r="O6" s="40">
        <v>2010</v>
      </c>
    </row>
    <row r="7" spans="1:15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">
      <c r="A8" s="17">
        <v>0</v>
      </c>
      <c r="B8" s="51">
        <v>81.980746849455002</v>
      </c>
      <c r="C8" s="51">
        <v>81.142419477355404</v>
      </c>
      <c r="D8" s="51">
        <v>81.504813468897481</v>
      </c>
      <c r="E8" s="51">
        <v>79.665588700669403</v>
      </c>
      <c r="F8" s="51">
        <v>81.978392516221618</v>
      </c>
      <c r="G8" s="51">
        <v>81.722762883639604</v>
      </c>
      <c r="H8" s="51">
        <v>81.408888012085612</v>
      </c>
      <c r="I8" s="51">
        <v>82.116340057877167</v>
      </c>
      <c r="J8" s="51">
        <v>81.071804755690579</v>
      </c>
      <c r="K8" s="51">
        <v>81.609161916239927</v>
      </c>
      <c r="L8" s="51">
        <v>80.992192667457175</v>
      </c>
      <c r="M8" s="51">
        <v>80.600369808133323</v>
      </c>
      <c r="N8" s="51">
        <v>81.655328107909583</v>
      </c>
      <c r="O8" s="51">
        <v>82.107211802888003</v>
      </c>
    </row>
    <row r="9" spans="1:15" x14ac:dyDescent="0.2">
      <c r="A9" s="17">
        <v>1</v>
      </c>
      <c r="B9" s="6">
        <v>81.091651837550614</v>
      </c>
      <c r="C9" s="6">
        <v>80.663947361393056</v>
      </c>
      <c r="D9" s="6">
        <v>80.701316865273384</v>
      </c>
      <c r="E9" s="6">
        <v>78.944294558810057</v>
      </c>
      <c r="F9" s="6">
        <v>81.154087163156873</v>
      </c>
      <c r="G9" s="6">
        <v>80.965218892247492</v>
      </c>
      <c r="H9" s="6">
        <v>80.720716992432585</v>
      </c>
      <c r="I9" s="6">
        <v>81.116340057877167</v>
      </c>
      <c r="J9" s="6">
        <v>80.225028851453033</v>
      </c>
      <c r="K9" s="6">
        <v>81.1573153770929</v>
      </c>
      <c r="L9" s="6">
        <v>80.226863783105742</v>
      </c>
      <c r="M9" s="6">
        <v>79.752003257841096</v>
      </c>
      <c r="N9" s="6">
        <v>80.808885966202695</v>
      </c>
      <c r="O9" s="6">
        <v>81.340375265181962</v>
      </c>
    </row>
    <row r="10" spans="1:15" x14ac:dyDescent="0.2">
      <c r="A10" s="17">
        <v>2</v>
      </c>
      <c r="B10" s="6">
        <v>80.091651837550614</v>
      </c>
      <c r="C10" s="6">
        <v>79.663947361393056</v>
      </c>
      <c r="D10" s="6">
        <v>79.701316865273384</v>
      </c>
      <c r="E10" s="6">
        <v>77.944294558810043</v>
      </c>
      <c r="F10" s="6">
        <v>80.154087163156873</v>
      </c>
      <c r="G10" s="6">
        <v>79.965218892247492</v>
      </c>
      <c r="H10" s="6">
        <v>79.720716992432585</v>
      </c>
      <c r="I10" s="6">
        <v>80.116340057877167</v>
      </c>
      <c r="J10" s="6">
        <v>79.225028851453033</v>
      </c>
      <c r="K10" s="6">
        <v>80.310644738081365</v>
      </c>
      <c r="L10" s="6">
        <v>79.226863783105742</v>
      </c>
      <c r="M10" s="6">
        <v>78.896821902441985</v>
      </c>
      <c r="N10" s="6">
        <v>79.808885966202695</v>
      </c>
      <c r="O10" s="6">
        <v>80.340375265181962</v>
      </c>
    </row>
    <row r="11" spans="1:15" x14ac:dyDescent="0.2">
      <c r="A11" s="17">
        <v>3</v>
      </c>
      <c r="B11" s="6">
        <v>79.091651837550614</v>
      </c>
      <c r="C11" s="6">
        <v>78.663947361393056</v>
      </c>
      <c r="D11" s="6">
        <v>78.701316865273384</v>
      </c>
      <c r="E11" s="6">
        <v>76.944294558810043</v>
      </c>
      <c r="F11" s="6">
        <v>79.154087163156873</v>
      </c>
      <c r="G11" s="6">
        <v>78.965218892247492</v>
      </c>
      <c r="H11" s="6">
        <v>78.795642478327736</v>
      </c>
      <c r="I11" s="6">
        <v>79.116340057877167</v>
      </c>
      <c r="J11" s="6">
        <v>78.225028851453033</v>
      </c>
      <c r="K11" s="6">
        <v>79.310644738081365</v>
      </c>
      <c r="L11" s="6">
        <v>78.226863783105756</v>
      </c>
      <c r="M11" s="6">
        <v>77.896821902441985</v>
      </c>
      <c r="N11" s="6">
        <v>78.880015011912306</v>
      </c>
      <c r="O11" s="6">
        <v>79.340375265181962</v>
      </c>
    </row>
    <row r="12" spans="1:15" x14ac:dyDescent="0.2">
      <c r="A12" s="17">
        <v>4</v>
      </c>
      <c r="B12" s="6">
        <v>78.091651837550614</v>
      </c>
      <c r="C12" s="6">
        <v>77.663947361393042</v>
      </c>
      <c r="D12" s="6">
        <v>77.701316865273384</v>
      </c>
      <c r="E12" s="6">
        <v>75.944294558810043</v>
      </c>
      <c r="F12" s="6">
        <v>78.154087163156859</v>
      </c>
      <c r="G12" s="6">
        <v>77.965218892247506</v>
      </c>
      <c r="H12" s="6">
        <v>77.795642478327736</v>
      </c>
      <c r="I12" s="6">
        <v>78.116340057877167</v>
      </c>
      <c r="J12" s="6">
        <v>77.296798257227252</v>
      </c>
      <c r="K12" s="6">
        <v>78.310644738081365</v>
      </c>
      <c r="L12" s="6">
        <v>77.226863783105756</v>
      </c>
      <c r="M12" s="6">
        <v>76.896821902441985</v>
      </c>
      <c r="N12" s="6">
        <v>77.880015011912306</v>
      </c>
      <c r="O12" s="6">
        <v>78.41755624928885</v>
      </c>
    </row>
    <row r="13" spans="1:15" x14ac:dyDescent="0.2">
      <c r="A13" s="17">
        <v>5</v>
      </c>
      <c r="B13" s="51">
        <v>77.091651837550614</v>
      </c>
      <c r="C13" s="51">
        <v>76.663947361393042</v>
      </c>
      <c r="D13" s="51">
        <v>76.701316865273384</v>
      </c>
      <c r="E13" s="51">
        <v>74.944294558810043</v>
      </c>
      <c r="F13" s="51">
        <v>77.154087163156859</v>
      </c>
      <c r="G13" s="51">
        <v>76.965218892247506</v>
      </c>
      <c r="H13" s="51">
        <v>76.795642478327736</v>
      </c>
      <c r="I13" s="51">
        <v>77.116340057877167</v>
      </c>
      <c r="J13" s="51">
        <v>76.296798257227252</v>
      </c>
      <c r="K13" s="51">
        <v>77.310644738081365</v>
      </c>
      <c r="L13" s="51">
        <v>76.226863783105756</v>
      </c>
      <c r="M13" s="51">
        <v>75.896821902441999</v>
      </c>
      <c r="N13" s="51">
        <v>76.880015011912306</v>
      </c>
      <c r="O13" s="51">
        <v>77.417556249288836</v>
      </c>
    </row>
    <row r="14" spans="1:15" x14ac:dyDescent="0.2">
      <c r="A14" s="17">
        <v>6</v>
      </c>
      <c r="B14" s="6">
        <v>76.091651837550614</v>
      </c>
      <c r="C14" s="6">
        <v>75.663947361393042</v>
      </c>
      <c r="D14" s="6">
        <v>75.70131686527337</v>
      </c>
      <c r="E14" s="6">
        <v>73.944294558810043</v>
      </c>
      <c r="F14" s="6">
        <v>76.154087163156859</v>
      </c>
      <c r="G14" s="6">
        <v>75.965218892247506</v>
      </c>
      <c r="H14" s="6">
        <v>75.795642478327736</v>
      </c>
      <c r="I14" s="6">
        <v>76.116340057877167</v>
      </c>
      <c r="J14" s="6">
        <v>75.296798257227252</v>
      </c>
      <c r="K14" s="6">
        <v>76.310644738081365</v>
      </c>
      <c r="L14" s="6">
        <v>75.226863783105756</v>
      </c>
      <c r="M14" s="6">
        <v>74.969704282241366</v>
      </c>
      <c r="N14" s="6">
        <v>75.880015011912306</v>
      </c>
      <c r="O14" s="6">
        <v>76.417556249288836</v>
      </c>
    </row>
    <row r="15" spans="1:15" x14ac:dyDescent="0.2">
      <c r="A15" s="17">
        <v>7</v>
      </c>
      <c r="B15" s="6">
        <v>75.091651837550614</v>
      </c>
      <c r="C15" s="6">
        <v>74.663947361393042</v>
      </c>
      <c r="D15" s="6">
        <v>74.70131686527337</v>
      </c>
      <c r="E15" s="6">
        <v>72.944294558810043</v>
      </c>
      <c r="F15" s="6">
        <v>75.154087163156859</v>
      </c>
      <c r="G15" s="6">
        <v>74.965218892247506</v>
      </c>
      <c r="H15" s="6">
        <v>74.795642478327736</v>
      </c>
      <c r="I15" s="6">
        <v>75.116340057877167</v>
      </c>
      <c r="J15" s="6">
        <v>74.296798257227252</v>
      </c>
      <c r="K15" s="6">
        <v>75.310644738081365</v>
      </c>
      <c r="L15" s="6">
        <v>74.226863783105756</v>
      </c>
      <c r="M15" s="6">
        <v>73.969704282241366</v>
      </c>
      <c r="N15" s="6">
        <v>74.880015011912306</v>
      </c>
      <c r="O15" s="6">
        <v>75.417556249288836</v>
      </c>
    </row>
    <row r="16" spans="1:15" x14ac:dyDescent="0.2">
      <c r="A16" s="17">
        <v>8</v>
      </c>
      <c r="B16" s="6">
        <v>74.091651837550614</v>
      </c>
      <c r="C16" s="6">
        <v>73.663947361393042</v>
      </c>
      <c r="D16" s="6">
        <v>73.70131686527337</v>
      </c>
      <c r="E16" s="6">
        <v>71.944294558810029</v>
      </c>
      <c r="F16" s="6">
        <v>74.154087163156859</v>
      </c>
      <c r="G16" s="6">
        <v>73.96521889224752</v>
      </c>
      <c r="H16" s="6">
        <v>73.795642478327736</v>
      </c>
      <c r="I16" s="6">
        <v>74.116340057877167</v>
      </c>
      <c r="J16" s="6">
        <v>73.296798257227252</v>
      </c>
      <c r="K16" s="6">
        <v>74.310644738081365</v>
      </c>
      <c r="L16" s="6">
        <v>73.302095276761989</v>
      </c>
      <c r="M16" s="6">
        <v>72.969704282241352</v>
      </c>
      <c r="N16" s="6">
        <v>73.880015011912306</v>
      </c>
      <c r="O16" s="6">
        <v>74.417556249288836</v>
      </c>
    </row>
    <row r="17" spans="1:15" x14ac:dyDescent="0.2">
      <c r="A17" s="17">
        <v>9</v>
      </c>
      <c r="B17" s="6">
        <v>73.091651837550614</v>
      </c>
      <c r="C17" s="6">
        <v>72.663947361393028</v>
      </c>
      <c r="D17" s="6">
        <v>72.70131686527337</v>
      </c>
      <c r="E17" s="6">
        <v>70.944294558810029</v>
      </c>
      <c r="F17" s="6">
        <v>73.154087163156845</v>
      </c>
      <c r="G17" s="6">
        <v>72.96521889224752</v>
      </c>
      <c r="H17" s="6">
        <v>72.795642478327736</v>
      </c>
      <c r="I17" s="6">
        <v>73.116340057877167</v>
      </c>
      <c r="J17" s="6">
        <v>72.296798257227252</v>
      </c>
      <c r="K17" s="6">
        <v>73.310644738081365</v>
      </c>
      <c r="L17" s="6">
        <v>72.302095276761989</v>
      </c>
      <c r="M17" s="6">
        <v>71.969704282241352</v>
      </c>
      <c r="N17" s="6">
        <v>72.88001501191232</v>
      </c>
      <c r="O17" s="6">
        <v>73.417556249288836</v>
      </c>
    </row>
    <row r="18" spans="1:15" x14ac:dyDescent="0.2">
      <c r="A18" s="17">
        <v>10</v>
      </c>
      <c r="B18" s="51">
        <v>72.091651837550614</v>
      </c>
      <c r="C18" s="51">
        <v>71.663947361393028</v>
      </c>
      <c r="D18" s="51">
        <v>71.70131686527337</v>
      </c>
      <c r="E18" s="51">
        <v>69.944294558810029</v>
      </c>
      <c r="F18" s="51">
        <v>72.154087163156845</v>
      </c>
      <c r="G18" s="51">
        <v>71.96521889224752</v>
      </c>
      <c r="H18" s="51">
        <v>71.795642478327736</v>
      </c>
      <c r="I18" s="51">
        <v>72.116340057877167</v>
      </c>
      <c r="J18" s="51">
        <v>71.296798257227252</v>
      </c>
      <c r="K18" s="51">
        <v>72.310644738081365</v>
      </c>
      <c r="L18" s="51">
        <v>71.302095276761989</v>
      </c>
      <c r="M18" s="51">
        <v>70.969704282241352</v>
      </c>
      <c r="N18" s="51">
        <v>71.88001501191232</v>
      </c>
      <c r="O18" s="51">
        <v>72.417556249288836</v>
      </c>
    </row>
    <row r="19" spans="1:15" x14ac:dyDescent="0.2">
      <c r="A19" s="17">
        <v>11</v>
      </c>
      <c r="B19" s="6">
        <v>71.091651837550614</v>
      </c>
      <c r="C19" s="6">
        <v>70.663947361393028</v>
      </c>
      <c r="D19" s="6">
        <v>70.701316865273355</v>
      </c>
      <c r="E19" s="6">
        <v>68.944294558810029</v>
      </c>
      <c r="F19" s="6">
        <v>71.154087163156845</v>
      </c>
      <c r="G19" s="6">
        <v>70.96521889224752</v>
      </c>
      <c r="H19" s="6">
        <v>70.795642478327736</v>
      </c>
      <c r="I19" s="6">
        <v>71.116340057877167</v>
      </c>
      <c r="J19" s="6">
        <v>70.296798257227252</v>
      </c>
      <c r="K19" s="6">
        <v>71.310644738081365</v>
      </c>
      <c r="L19" s="6">
        <v>70.302095276761989</v>
      </c>
      <c r="M19" s="6">
        <v>69.969704282241338</v>
      </c>
      <c r="N19" s="6">
        <v>70.88001501191232</v>
      </c>
      <c r="O19" s="6">
        <v>71.417556249288836</v>
      </c>
    </row>
    <row r="20" spans="1:15" x14ac:dyDescent="0.2">
      <c r="A20" s="17">
        <v>12</v>
      </c>
      <c r="B20" s="6">
        <v>70.0916518375506</v>
      </c>
      <c r="C20" s="6">
        <v>69.663947361393028</v>
      </c>
      <c r="D20" s="6">
        <v>69.701316865273355</v>
      </c>
      <c r="E20" s="6">
        <v>67.944294558810029</v>
      </c>
      <c r="F20" s="6">
        <v>70.154087163156845</v>
      </c>
      <c r="G20" s="6">
        <v>69.965218892247535</v>
      </c>
      <c r="H20" s="6">
        <v>69.795642478327736</v>
      </c>
      <c r="I20" s="6">
        <v>70.116340057877167</v>
      </c>
      <c r="J20" s="6">
        <v>69.296798257227252</v>
      </c>
      <c r="K20" s="6">
        <v>70.310644738081365</v>
      </c>
      <c r="L20" s="6">
        <v>69.302095276761989</v>
      </c>
      <c r="M20" s="6">
        <v>68.969704282241338</v>
      </c>
      <c r="N20" s="6">
        <v>69.88001501191232</v>
      </c>
      <c r="O20" s="6">
        <v>70.417556249288836</v>
      </c>
    </row>
    <row r="21" spans="1:15" x14ac:dyDescent="0.2">
      <c r="A21" s="17">
        <v>13</v>
      </c>
      <c r="B21" s="6">
        <v>69.0916518375506</v>
      </c>
      <c r="C21" s="6">
        <v>68.663947361393028</v>
      </c>
      <c r="D21" s="6">
        <v>68.701316865273355</v>
      </c>
      <c r="E21" s="6">
        <v>66.944294558810014</v>
      </c>
      <c r="F21" s="6">
        <v>69.154087163156845</v>
      </c>
      <c r="G21" s="6">
        <v>68.965218892247535</v>
      </c>
      <c r="H21" s="6">
        <v>68.795642478327736</v>
      </c>
      <c r="I21" s="6">
        <v>69.116340057877167</v>
      </c>
      <c r="J21" s="6">
        <v>68.296798257227252</v>
      </c>
      <c r="K21" s="6">
        <v>69.310644738081365</v>
      </c>
      <c r="L21" s="6">
        <v>68.302095276761989</v>
      </c>
      <c r="M21" s="6">
        <v>67.969704282241338</v>
      </c>
      <c r="N21" s="6">
        <v>68.88001501191232</v>
      </c>
      <c r="O21" s="6">
        <v>69.417556249288836</v>
      </c>
    </row>
    <row r="22" spans="1:15" x14ac:dyDescent="0.2">
      <c r="A22" s="17">
        <v>14</v>
      </c>
      <c r="B22" s="6">
        <v>68.0916518375506</v>
      </c>
      <c r="C22" s="6">
        <v>67.663947361393014</v>
      </c>
      <c r="D22" s="6">
        <v>67.701316865273355</v>
      </c>
      <c r="E22" s="6">
        <v>65.944294558810014</v>
      </c>
      <c r="F22" s="6">
        <v>68.223575105629678</v>
      </c>
      <c r="G22" s="6">
        <v>67.965218892247535</v>
      </c>
      <c r="H22" s="6">
        <v>67.795642478327736</v>
      </c>
      <c r="I22" s="6">
        <v>68.116340057877167</v>
      </c>
      <c r="J22" s="6">
        <v>67.296798257227252</v>
      </c>
      <c r="K22" s="6">
        <v>68.310644738081365</v>
      </c>
      <c r="L22" s="6">
        <v>67.302095276761975</v>
      </c>
      <c r="M22" s="6">
        <v>66.969704282241338</v>
      </c>
      <c r="N22" s="6">
        <v>67.88001501191232</v>
      </c>
      <c r="O22" s="6">
        <v>68.417556249288836</v>
      </c>
    </row>
    <row r="23" spans="1:15" x14ac:dyDescent="0.2">
      <c r="A23" s="17">
        <v>15</v>
      </c>
      <c r="B23" s="51">
        <v>67.0916518375506</v>
      </c>
      <c r="C23" s="51">
        <v>66.663947361393014</v>
      </c>
      <c r="D23" s="51">
        <v>66.701316865273355</v>
      </c>
      <c r="E23" s="51">
        <v>64.944294558810014</v>
      </c>
      <c r="F23" s="51">
        <v>67.223575105629678</v>
      </c>
      <c r="G23" s="51">
        <v>66.965218892247535</v>
      </c>
      <c r="H23" s="51">
        <v>66.795642478327736</v>
      </c>
      <c r="I23" s="51">
        <v>67.116340057877167</v>
      </c>
      <c r="J23" s="51">
        <v>66.296798257227252</v>
      </c>
      <c r="K23" s="51">
        <v>67.310644738081365</v>
      </c>
      <c r="L23" s="51">
        <v>66.302095276761975</v>
      </c>
      <c r="M23" s="51">
        <v>65.969704282241324</v>
      </c>
      <c r="N23" s="51">
        <v>66.88001501191232</v>
      </c>
      <c r="O23" s="51">
        <v>67.417556249288836</v>
      </c>
    </row>
    <row r="24" spans="1:15" x14ac:dyDescent="0.2">
      <c r="A24" s="17">
        <v>16</v>
      </c>
      <c r="B24" s="6">
        <v>66.0916518375506</v>
      </c>
      <c r="C24" s="6">
        <v>65.663947361393014</v>
      </c>
      <c r="D24" s="6">
        <v>65.701316865273341</v>
      </c>
      <c r="E24" s="6">
        <v>63.944294558810014</v>
      </c>
      <c r="F24" s="6">
        <v>66.223575105629678</v>
      </c>
      <c r="G24" s="6">
        <v>65.965218892247549</v>
      </c>
      <c r="H24" s="6">
        <v>65.795642478327736</v>
      </c>
      <c r="I24" s="6">
        <v>66.116340057877167</v>
      </c>
      <c r="J24" s="6">
        <v>65.296798257227252</v>
      </c>
      <c r="K24" s="6">
        <v>66.310644738081365</v>
      </c>
      <c r="L24" s="6">
        <v>65.302095276761975</v>
      </c>
      <c r="M24" s="6">
        <v>64.969704282241324</v>
      </c>
      <c r="N24" s="6">
        <v>65.88001501191232</v>
      </c>
      <c r="O24" s="6">
        <v>66.417556249288836</v>
      </c>
    </row>
    <row r="25" spans="1:15" x14ac:dyDescent="0.2">
      <c r="A25" s="17">
        <v>17</v>
      </c>
      <c r="B25" s="6">
        <v>65.154836650013721</v>
      </c>
      <c r="C25" s="6">
        <v>64.728881907693719</v>
      </c>
      <c r="D25" s="6">
        <v>64.701316865273341</v>
      </c>
      <c r="E25" s="6">
        <v>63.008187562106947</v>
      </c>
      <c r="F25" s="6">
        <v>65.223575105629678</v>
      </c>
      <c r="G25" s="6">
        <v>65.038079458627351</v>
      </c>
      <c r="H25" s="6">
        <v>64.795642478327736</v>
      </c>
      <c r="I25" s="6">
        <v>65.116340057877167</v>
      </c>
      <c r="J25" s="6">
        <v>64.296798257227252</v>
      </c>
      <c r="K25" s="6">
        <v>65.310644738081365</v>
      </c>
      <c r="L25" s="6">
        <v>64.302095276761975</v>
      </c>
      <c r="M25" s="6">
        <v>63.969704282241324</v>
      </c>
      <c r="N25" s="6">
        <v>64.880015011912334</v>
      </c>
      <c r="O25" s="6">
        <v>65.490192674907888</v>
      </c>
    </row>
    <row r="26" spans="1:15" x14ac:dyDescent="0.2">
      <c r="A26" s="17">
        <v>18</v>
      </c>
      <c r="B26" s="6">
        <v>64.154836650013721</v>
      </c>
      <c r="C26" s="6">
        <v>63.728881907693712</v>
      </c>
      <c r="D26" s="6">
        <v>63.701316865273341</v>
      </c>
      <c r="E26" s="6">
        <v>62.008187562106947</v>
      </c>
      <c r="F26" s="6">
        <v>64.223575105629678</v>
      </c>
      <c r="G26" s="6">
        <v>64.109078445930578</v>
      </c>
      <c r="H26" s="6">
        <v>63.795642478327728</v>
      </c>
      <c r="I26" s="6">
        <v>64.116340057877167</v>
      </c>
      <c r="J26" s="6">
        <v>63.296798257227259</v>
      </c>
      <c r="K26" s="6">
        <v>64.310644738081365</v>
      </c>
      <c r="L26" s="6">
        <v>63.375897584774428</v>
      </c>
      <c r="M26" s="6">
        <v>62.969704282241317</v>
      </c>
      <c r="N26" s="6">
        <v>63.880015011912327</v>
      </c>
      <c r="O26" s="6">
        <v>64.490192674907888</v>
      </c>
    </row>
    <row r="27" spans="1:15" x14ac:dyDescent="0.2">
      <c r="A27" s="17">
        <v>19</v>
      </c>
      <c r="B27" s="6">
        <v>63.154836650013728</v>
      </c>
      <c r="C27" s="6">
        <v>62.789633213148981</v>
      </c>
      <c r="D27" s="6">
        <v>62.766484452859295</v>
      </c>
      <c r="E27" s="6">
        <v>61.008187562106947</v>
      </c>
      <c r="F27" s="6">
        <v>63.223575105629678</v>
      </c>
      <c r="G27" s="6">
        <v>63.109078445930571</v>
      </c>
      <c r="H27" s="6">
        <v>62.795642478327728</v>
      </c>
      <c r="I27" s="6">
        <v>63.116340057877174</v>
      </c>
      <c r="J27" s="6">
        <v>62.296798257227259</v>
      </c>
      <c r="K27" s="6">
        <v>63.310644738081358</v>
      </c>
      <c r="L27" s="6">
        <v>62.375897584774435</v>
      </c>
      <c r="M27" s="6">
        <v>61.969704282241317</v>
      </c>
      <c r="N27" s="6">
        <v>62.880015011912334</v>
      </c>
      <c r="O27" s="6">
        <v>63.490192674907888</v>
      </c>
    </row>
    <row r="28" spans="1:15" x14ac:dyDescent="0.2">
      <c r="A28" s="17">
        <v>20</v>
      </c>
      <c r="B28" s="51">
        <v>62.154836650013735</v>
      </c>
      <c r="C28" s="51">
        <v>61.789633213148981</v>
      </c>
      <c r="D28" s="51">
        <v>61.766484452859295</v>
      </c>
      <c r="E28" s="51">
        <v>60.008187562106947</v>
      </c>
      <c r="F28" s="51">
        <v>62.223575105629678</v>
      </c>
      <c r="G28" s="51">
        <v>62.109078445930571</v>
      </c>
      <c r="H28" s="51">
        <v>61.795642478327728</v>
      </c>
      <c r="I28" s="51">
        <v>62.116340057877174</v>
      </c>
      <c r="J28" s="51">
        <v>61.296798257227259</v>
      </c>
      <c r="K28" s="51">
        <v>62.310644738081358</v>
      </c>
      <c r="L28" s="51">
        <v>61.375897584774435</v>
      </c>
      <c r="M28" s="51">
        <v>60.96970428224131</v>
      </c>
      <c r="N28" s="51">
        <v>61.880015011912334</v>
      </c>
      <c r="O28" s="51">
        <v>62.490192674907888</v>
      </c>
    </row>
    <row r="29" spans="1:15" x14ac:dyDescent="0.2">
      <c r="A29" s="17">
        <v>21</v>
      </c>
      <c r="B29" s="6">
        <v>61.154836650013735</v>
      </c>
      <c r="C29" s="6">
        <v>60.789633213148981</v>
      </c>
      <c r="D29" s="6">
        <v>60.766484452859295</v>
      </c>
      <c r="E29" s="6">
        <v>59.008187562106947</v>
      </c>
      <c r="F29" s="6">
        <v>61.223575105629678</v>
      </c>
      <c r="G29" s="6">
        <v>61.109078445930571</v>
      </c>
      <c r="H29" s="6">
        <v>60.795642478327728</v>
      </c>
      <c r="I29" s="6">
        <v>61.116340057877174</v>
      </c>
      <c r="J29" s="6">
        <v>60.296798257227259</v>
      </c>
      <c r="K29" s="6">
        <v>61.310644738081358</v>
      </c>
      <c r="L29" s="6">
        <v>60.375897584774442</v>
      </c>
      <c r="M29" s="6">
        <v>59.96970428224131</v>
      </c>
      <c r="N29" s="6">
        <v>60.936275337312807</v>
      </c>
      <c r="O29" s="6">
        <v>61.490192674907895</v>
      </c>
    </row>
    <row r="30" spans="1:15" x14ac:dyDescent="0.2">
      <c r="A30" s="17">
        <v>22</v>
      </c>
      <c r="B30" s="6">
        <v>60.154836650013735</v>
      </c>
      <c r="C30" s="6">
        <v>59.789633213148981</v>
      </c>
      <c r="D30" s="6">
        <v>59.766484452859295</v>
      </c>
      <c r="E30" s="6">
        <v>58.008187562106947</v>
      </c>
      <c r="F30" s="6">
        <v>60.223575105629685</v>
      </c>
      <c r="G30" s="6">
        <v>60.109078445930571</v>
      </c>
      <c r="H30" s="6">
        <v>59.795642478327728</v>
      </c>
      <c r="I30" s="6">
        <v>60.116340057877174</v>
      </c>
      <c r="J30" s="6">
        <v>59.359700985538318</v>
      </c>
      <c r="K30" s="6">
        <v>60.310644738081358</v>
      </c>
      <c r="L30" s="6">
        <v>59.431934924582372</v>
      </c>
      <c r="M30" s="6">
        <v>59.024213635387262</v>
      </c>
      <c r="N30" s="6">
        <v>59.989127348976396</v>
      </c>
      <c r="O30" s="6">
        <v>60.490192674907895</v>
      </c>
    </row>
    <row r="31" spans="1:15" x14ac:dyDescent="0.2">
      <c r="A31" s="17">
        <v>23</v>
      </c>
      <c r="B31" s="6">
        <v>59.154836650013742</v>
      </c>
      <c r="C31" s="6">
        <v>58.789633213148981</v>
      </c>
      <c r="D31" s="6">
        <v>58.766484452859295</v>
      </c>
      <c r="E31" s="6">
        <v>57.008187562106947</v>
      </c>
      <c r="F31" s="6">
        <v>59.223575105629685</v>
      </c>
      <c r="G31" s="6">
        <v>59.109078445930571</v>
      </c>
      <c r="H31" s="6">
        <v>58.795642478327728</v>
      </c>
      <c r="I31" s="6">
        <v>59.116340057877174</v>
      </c>
      <c r="J31" s="6">
        <v>58.416813714088754</v>
      </c>
      <c r="K31" s="6">
        <v>59.310644738081358</v>
      </c>
      <c r="L31" s="6">
        <v>58.431934924582372</v>
      </c>
      <c r="M31" s="6">
        <v>58.024213635387262</v>
      </c>
      <c r="N31" s="6">
        <v>58.989127348976396</v>
      </c>
      <c r="O31" s="6">
        <v>59.490192674907895</v>
      </c>
    </row>
    <row r="32" spans="1:15" x14ac:dyDescent="0.2">
      <c r="A32" s="17">
        <v>24</v>
      </c>
      <c r="B32" s="6">
        <v>58.154836650013742</v>
      </c>
      <c r="C32" s="6">
        <v>57.789633213148981</v>
      </c>
      <c r="D32" s="6">
        <v>57.766484452859295</v>
      </c>
      <c r="E32" s="6">
        <v>56.008187562106947</v>
      </c>
      <c r="F32" s="6">
        <v>58.283959244555781</v>
      </c>
      <c r="G32" s="6">
        <v>58.170707340195484</v>
      </c>
      <c r="H32" s="6">
        <v>57.795642478327728</v>
      </c>
      <c r="I32" s="6">
        <v>58.116340057877174</v>
      </c>
      <c r="J32" s="6">
        <v>57.416813714088754</v>
      </c>
      <c r="K32" s="6">
        <v>58.310644738081358</v>
      </c>
      <c r="L32" s="6">
        <v>57.431934924582379</v>
      </c>
      <c r="M32" s="6">
        <v>57.02421363538727</v>
      </c>
      <c r="N32" s="6">
        <v>57.989127348976396</v>
      </c>
      <c r="O32" s="6">
        <v>58.490192674907902</v>
      </c>
    </row>
    <row r="33" spans="1:15" x14ac:dyDescent="0.2">
      <c r="A33" s="17">
        <v>25</v>
      </c>
      <c r="B33" s="51">
        <v>57.154836650013742</v>
      </c>
      <c r="C33" s="51">
        <v>56.847185631447893</v>
      </c>
      <c r="D33" s="51">
        <v>56.825520206004775</v>
      </c>
      <c r="E33" s="51">
        <v>55.008187562106947</v>
      </c>
      <c r="F33" s="51">
        <v>57.283959244555781</v>
      </c>
      <c r="G33" s="51">
        <v>57.170707340195484</v>
      </c>
      <c r="H33" s="51">
        <v>56.795642478327728</v>
      </c>
      <c r="I33" s="51">
        <v>57.168624984786845</v>
      </c>
      <c r="J33" s="51">
        <v>56.416813714088754</v>
      </c>
      <c r="K33" s="51">
        <v>57.310644738081358</v>
      </c>
      <c r="L33" s="51">
        <v>56.431934924582386</v>
      </c>
      <c r="M33" s="51">
        <v>56.065928922203057</v>
      </c>
      <c r="N33" s="51">
        <v>57.027607353895391</v>
      </c>
      <c r="O33" s="51">
        <v>57.490192674907902</v>
      </c>
    </row>
    <row r="34" spans="1:15" x14ac:dyDescent="0.2">
      <c r="A34" s="17">
        <v>26</v>
      </c>
      <c r="B34" s="6">
        <v>56.154836650013749</v>
      </c>
      <c r="C34" s="6">
        <v>55.903492206339472</v>
      </c>
      <c r="D34" s="6">
        <v>55.825520206004768</v>
      </c>
      <c r="E34" s="6">
        <v>54.114508600437546</v>
      </c>
      <c r="F34" s="6">
        <v>56.283959244555781</v>
      </c>
      <c r="G34" s="6">
        <v>56.170707340195477</v>
      </c>
      <c r="H34" s="6">
        <v>55.795642478327728</v>
      </c>
      <c r="I34" s="6">
        <v>56.220850960805208</v>
      </c>
      <c r="J34" s="6">
        <v>55.416813714088754</v>
      </c>
      <c r="K34" s="6">
        <v>56.310644738081358</v>
      </c>
      <c r="L34" s="6">
        <v>55.431934924582386</v>
      </c>
      <c r="M34" s="6">
        <v>55.103221491949498</v>
      </c>
      <c r="N34" s="6">
        <v>56.027607353895391</v>
      </c>
      <c r="O34" s="6">
        <v>56.490192674907902</v>
      </c>
    </row>
    <row r="35" spans="1:15" x14ac:dyDescent="0.2">
      <c r="A35" s="17">
        <v>27</v>
      </c>
      <c r="B35" s="6">
        <v>55.154836650013749</v>
      </c>
      <c r="C35" s="6">
        <v>54.958048748521158</v>
      </c>
      <c r="D35" s="6">
        <v>54.825520206004768</v>
      </c>
      <c r="E35" s="6">
        <v>53.114508600437553</v>
      </c>
      <c r="F35" s="6">
        <v>55.283959244555781</v>
      </c>
      <c r="G35" s="6">
        <v>55.220148465719639</v>
      </c>
      <c r="H35" s="6">
        <v>54.795642478327728</v>
      </c>
      <c r="I35" s="6">
        <v>55.220850960805208</v>
      </c>
      <c r="J35" s="6">
        <v>54.505908671400967</v>
      </c>
      <c r="K35" s="6">
        <v>55.352600795115904</v>
      </c>
      <c r="L35" s="6">
        <v>54.431934924582386</v>
      </c>
      <c r="M35" s="6">
        <v>54.103221491949498</v>
      </c>
      <c r="N35" s="6">
        <v>55.027607353895391</v>
      </c>
      <c r="O35" s="6">
        <v>55.49019267490791</v>
      </c>
    </row>
    <row r="36" spans="1:15" x14ac:dyDescent="0.2">
      <c r="A36" s="17">
        <v>28</v>
      </c>
      <c r="B36" s="6">
        <v>54.154836650013749</v>
      </c>
      <c r="C36" s="6">
        <v>53.958048748521158</v>
      </c>
      <c r="D36" s="6">
        <v>53.877004449351048</v>
      </c>
      <c r="E36" s="6">
        <v>52.161036098560373</v>
      </c>
      <c r="F36" s="6">
        <v>54.283959244555781</v>
      </c>
      <c r="G36" s="6">
        <v>54.220148465719639</v>
      </c>
      <c r="H36" s="6">
        <v>53.843561710927922</v>
      </c>
      <c r="I36" s="6">
        <v>54.3101549268968</v>
      </c>
      <c r="J36" s="6">
        <v>53.546735528397875</v>
      </c>
      <c r="K36" s="6">
        <v>54.352600795115904</v>
      </c>
      <c r="L36" s="6">
        <v>53.465843717367406</v>
      </c>
      <c r="M36" s="6">
        <v>53.103221491949498</v>
      </c>
      <c r="N36" s="6">
        <v>54.027607353895391</v>
      </c>
      <c r="O36" s="6">
        <v>54.49019267490791</v>
      </c>
    </row>
    <row r="37" spans="1:15" x14ac:dyDescent="0.2">
      <c r="A37" s="17">
        <v>29</v>
      </c>
      <c r="B37" s="6">
        <v>53.154836650013756</v>
      </c>
      <c r="C37" s="6">
        <v>53.109577896692109</v>
      </c>
      <c r="D37" s="6">
        <v>52.877004449351048</v>
      </c>
      <c r="E37" s="6">
        <v>51.161036098560373</v>
      </c>
      <c r="F37" s="6">
        <v>53.330165395109525</v>
      </c>
      <c r="G37" s="6">
        <v>53.266299796016639</v>
      </c>
      <c r="H37" s="6">
        <v>52.843561710927922</v>
      </c>
      <c r="I37" s="6">
        <v>53.310154926896793</v>
      </c>
      <c r="J37" s="6">
        <v>52.583458036028951</v>
      </c>
      <c r="K37" s="6">
        <v>53.352600795115904</v>
      </c>
      <c r="L37" s="6">
        <v>52.465843717367413</v>
      </c>
      <c r="M37" s="6">
        <v>52.103221491949498</v>
      </c>
      <c r="N37" s="6">
        <v>53.027607353895384</v>
      </c>
      <c r="O37" s="6">
        <v>53.516006776115134</v>
      </c>
    </row>
    <row r="38" spans="1:15" x14ac:dyDescent="0.2">
      <c r="A38" s="17">
        <v>30</v>
      </c>
      <c r="B38" s="51">
        <v>52.202401519810714</v>
      </c>
      <c r="C38" s="51">
        <v>52.109577896692109</v>
      </c>
      <c r="D38" s="51">
        <v>51.877004449351048</v>
      </c>
      <c r="E38" s="51">
        <v>50.161036098560373</v>
      </c>
      <c r="F38" s="51">
        <v>52.330165395109518</v>
      </c>
      <c r="G38" s="51">
        <v>52.266299796016639</v>
      </c>
      <c r="H38" s="51">
        <v>51.925047542401984</v>
      </c>
      <c r="I38" s="51">
        <v>52.310154926896793</v>
      </c>
      <c r="J38" s="51">
        <v>51.583458036028958</v>
      </c>
      <c r="K38" s="51">
        <v>52.352600795115904</v>
      </c>
      <c r="L38" s="51">
        <v>51.496277593629408</v>
      </c>
      <c r="M38" s="51">
        <v>51.130883363561381</v>
      </c>
      <c r="N38" s="51">
        <v>52.053286946833012</v>
      </c>
      <c r="O38" s="51">
        <v>52.539985069546205</v>
      </c>
    </row>
    <row r="39" spans="1:15" x14ac:dyDescent="0.2">
      <c r="A39" s="17">
        <v>31</v>
      </c>
      <c r="B39" s="6">
        <v>51.202401519810714</v>
      </c>
      <c r="C39" s="6">
        <v>51.109577896692109</v>
      </c>
      <c r="D39" s="6">
        <v>50.877004449351041</v>
      </c>
      <c r="E39" s="6">
        <v>49.161036098560373</v>
      </c>
      <c r="F39" s="6">
        <v>51.33016539510951</v>
      </c>
      <c r="G39" s="6">
        <v>51.305967458695577</v>
      </c>
      <c r="H39" s="6">
        <v>50.997824940531487</v>
      </c>
      <c r="I39" s="6">
        <v>51.377901261832967</v>
      </c>
      <c r="J39" s="6">
        <v>50.583458036028958</v>
      </c>
      <c r="K39" s="6">
        <v>51.383159126314823</v>
      </c>
      <c r="L39" s="6">
        <v>50.496277593629408</v>
      </c>
      <c r="M39" s="6">
        <v>50.130883363561374</v>
      </c>
      <c r="N39" s="6">
        <v>51.077405443650242</v>
      </c>
      <c r="O39" s="6">
        <v>51.539985069546198</v>
      </c>
    </row>
    <row r="40" spans="1:15" x14ac:dyDescent="0.2">
      <c r="A40" s="17">
        <v>32</v>
      </c>
      <c r="B40" s="6">
        <v>50.202401519810707</v>
      </c>
      <c r="C40" s="6">
        <v>50.15238253505445</v>
      </c>
      <c r="D40" s="6">
        <v>49.920120554816599</v>
      </c>
      <c r="E40" s="6">
        <v>48.161036098560373</v>
      </c>
      <c r="F40" s="6">
        <v>50.368397937715834</v>
      </c>
      <c r="G40" s="6">
        <v>50.34201284178085</v>
      </c>
      <c r="H40" s="6">
        <v>49.99782494053148</v>
      </c>
      <c r="I40" s="6">
        <v>50.377901261832967</v>
      </c>
      <c r="J40" s="6">
        <v>49.583458036028958</v>
      </c>
      <c r="K40" s="6">
        <v>50.411764060886306</v>
      </c>
      <c r="L40" s="6">
        <v>49.496277593629408</v>
      </c>
      <c r="M40" s="6">
        <v>49.130883363561374</v>
      </c>
      <c r="N40" s="6">
        <v>50.123145805796881</v>
      </c>
      <c r="O40" s="6">
        <v>50.562042107173482</v>
      </c>
    </row>
    <row r="41" spans="1:15" x14ac:dyDescent="0.2">
      <c r="A41" s="17">
        <v>33</v>
      </c>
      <c r="B41" s="6">
        <v>49.242942429256018</v>
      </c>
      <c r="C41" s="6">
        <v>49.15238253505445</v>
      </c>
      <c r="D41" s="6">
        <v>48.920120554816606</v>
      </c>
      <c r="E41" s="6">
        <v>47.266421160227431</v>
      </c>
      <c r="F41" s="6">
        <v>49.368397937715834</v>
      </c>
      <c r="G41" s="6">
        <v>49.34201284178085</v>
      </c>
      <c r="H41" s="6">
        <v>48.99782494053148</v>
      </c>
      <c r="I41" s="6">
        <v>49.37790126183296</v>
      </c>
      <c r="J41" s="6">
        <v>48.611550600689988</v>
      </c>
      <c r="K41" s="6">
        <v>49.43758320639008</v>
      </c>
      <c r="L41" s="6">
        <v>48.519670421317933</v>
      </c>
      <c r="M41" s="6">
        <v>48.130883363561374</v>
      </c>
      <c r="N41" s="6">
        <v>49.123145805796881</v>
      </c>
      <c r="O41" s="6">
        <v>49.562042107173482</v>
      </c>
    </row>
    <row r="42" spans="1:15" x14ac:dyDescent="0.2">
      <c r="A42" s="17">
        <v>34</v>
      </c>
      <c r="B42" s="6">
        <v>48.365611399454451</v>
      </c>
      <c r="C42" s="6">
        <v>48.190912689573715</v>
      </c>
      <c r="D42" s="6">
        <v>47.955752251132878</v>
      </c>
      <c r="E42" s="6">
        <v>46.298479703093733</v>
      </c>
      <c r="F42" s="6">
        <v>48.400265168193641</v>
      </c>
      <c r="G42" s="6">
        <v>48.373412400020506</v>
      </c>
      <c r="H42" s="6">
        <v>47.997824940531473</v>
      </c>
      <c r="I42" s="6">
        <v>48.37790126183296</v>
      </c>
      <c r="J42" s="6">
        <v>47.636633222663946</v>
      </c>
      <c r="K42" s="6">
        <v>48.48586051552077</v>
      </c>
      <c r="L42" s="6">
        <v>47.542542376746056</v>
      </c>
      <c r="M42" s="6">
        <v>47.130883363561367</v>
      </c>
      <c r="N42" s="6">
        <v>48.167248432378102</v>
      </c>
      <c r="O42" s="6">
        <v>48.562042107173475</v>
      </c>
    </row>
    <row r="43" spans="1:15" x14ac:dyDescent="0.2">
      <c r="A43" s="17">
        <v>35</v>
      </c>
      <c r="B43" s="51">
        <v>47.402549830263077</v>
      </c>
      <c r="C43" s="51">
        <v>47.190912689573715</v>
      </c>
      <c r="D43" s="51">
        <v>46.989393606622976</v>
      </c>
      <c r="E43" s="51">
        <v>45.298479703093733</v>
      </c>
      <c r="F43" s="51">
        <v>47.400265168193641</v>
      </c>
      <c r="G43" s="51">
        <v>47.43304916414386</v>
      </c>
      <c r="H43" s="51">
        <v>46.997824940531473</v>
      </c>
      <c r="I43" s="51">
        <v>47.377901261832953</v>
      </c>
      <c r="J43" s="51">
        <v>46.683863240502021</v>
      </c>
      <c r="K43" s="51">
        <v>47.48586051552077</v>
      </c>
      <c r="L43" s="51">
        <v>46.564121524625293</v>
      </c>
      <c r="M43" s="51">
        <v>46.15214202933003</v>
      </c>
      <c r="N43" s="51">
        <v>47.188979569114991</v>
      </c>
      <c r="O43" s="51">
        <v>47.583868647639953</v>
      </c>
    </row>
    <row r="44" spans="1:15" x14ac:dyDescent="0.2">
      <c r="A44" s="17">
        <v>36</v>
      </c>
      <c r="B44" s="6">
        <v>46.436458491134587</v>
      </c>
      <c r="C44" s="6">
        <v>46.190912689573715</v>
      </c>
      <c r="D44" s="6">
        <v>45.989393606622976</v>
      </c>
      <c r="E44" s="6">
        <v>44.327338429562332</v>
      </c>
      <c r="F44" s="6">
        <v>46.429073684881722</v>
      </c>
      <c r="G44" s="6">
        <v>46.51417803046045</v>
      </c>
      <c r="H44" s="6">
        <v>46.098220828254902</v>
      </c>
      <c r="I44" s="6">
        <v>46.377901261832953</v>
      </c>
      <c r="J44" s="6">
        <v>45.751953576418124</v>
      </c>
      <c r="K44" s="6">
        <v>46.48586051552077</v>
      </c>
      <c r="L44" s="6">
        <v>45.606567156069318</v>
      </c>
      <c r="M44" s="6">
        <v>45.172973488161567</v>
      </c>
      <c r="N44" s="6">
        <v>46.210460581109061</v>
      </c>
      <c r="O44" s="6">
        <v>46.583868647639953</v>
      </c>
    </row>
    <row r="45" spans="1:15" x14ac:dyDescent="0.2">
      <c r="A45" s="17">
        <v>37</v>
      </c>
      <c r="B45" s="6">
        <v>45.436458491134587</v>
      </c>
      <c r="C45" s="6">
        <v>45.22174295897409</v>
      </c>
      <c r="D45" s="6">
        <v>44.989393606622968</v>
      </c>
      <c r="E45" s="6">
        <v>43.327338429562332</v>
      </c>
      <c r="F45" s="6">
        <v>45.455568679796571</v>
      </c>
      <c r="G45" s="6">
        <v>45.51417803046045</v>
      </c>
      <c r="H45" s="6">
        <v>45.098220828254902</v>
      </c>
      <c r="I45" s="6">
        <v>45.423505362934257</v>
      </c>
      <c r="J45" s="6">
        <v>44.795134651326052</v>
      </c>
      <c r="K45" s="6">
        <v>45.550829654802236</v>
      </c>
      <c r="L45" s="6">
        <v>44.606567156069318</v>
      </c>
      <c r="M45" s="6">
        <v>44.214462202801137</v>
      </c>
      <c r="N45" s="6">
        <v>45.232569630966914</v>
      </c>
      <c r="O45" s="6">
        <v>45.583868647639953</v>
      </c>
    </row>
    <row r="46" spans="1:15" x14ac:dyDescent="0.2">
      <c r="A46" s="17">
        <v>38</v>
      </c>
      <c r="B46" s="6">
        <v>44.466452691837382</v>
      </c>
      <c r="C46" s="6">
        <v>44.280251438385449</v>
      </c>
      <c r="D46" s="6">
        <v>44.017406927673171</v>
      </c>
      <c r="E46" s="6">
        <v>42.327338429562332</v>
      </c>
      <c r="F46" s="6">
        <v>44.480107745669827</v>
      </c>
      <c r="G46" s="6">
        <v>44.537555946861623</v>
      </c>
      <c r="H46" s="6">
        <v>44.120679999872479</v>
      </c>
      <c r="I46" s="6">
        <v>44.46739891549074</v>
      </c>
      <c r="J46" s="6">
        <v>43.858123502441629</v>
      </c>
      <c r="K46" s="6">
        <v>44.571845516992433</v>
      </c>
      <c r="L46" s="6">
        <v>43.627332959815107</v>
      </c>
      <c r="M46" s="6">
        <v>43.214462202801137</v>
      </c>
      <c r="N46" s="6">
        <v>44.256082151140873</v>
      </c>
      <c r="O46" s="6">
        <v>44.659959565188707</v>
      </c>
    </row>
    <row r="47" spans="1:15" x14ac:dyDescent="0.2">
      <c r="A47" s="17">
        <v>39</v>
      </c>
      <c r="B47" s="6">
        <v>43.494656499524709</v>
      </c>
      <c r="C47" s="6">
        <v>43.335256982163337</v>
      </c>
      <c r="D47" s="6">
        <v>43.043445027009263</v>
      </c>
      <c r="E47" s="6">
        <v>41.327338429562332</v>
      </c>
      <c r="F47" s="6">
        <v>43.526112042474921</v>
      </c>
      <c r="G47" s="6">
        <v>43.55995551753653</v>
      </c>
      <c r="H47" s="6">
        <v>43.142354337434291</v>
      </c>
      <c r="I47" s="6">
        <v>43.488642218515928</v>
      </c>
      <c r="J47" s="6">
        <v>42.858123502441629</v>
      </c>
      <c r="K47" s="6">
        <v>43.593272994305934</v>
      </c>
      <c r="L47" s="6">
        <v>42.627332959815107</v>
      </c>
      <c r="M47" s="6">
        <v>42.23730416119836</v>
      </c>
      <c r="N47" s="6">
        <v>43.256082151140873</v>
      </c>
      <c r="O47" s="6">
        <v>43.686198400343301</v>
      </c>
    </row>
    <row r="48" spans="1:15" x14ac:dyDescent="0.2">
      <c r="A48" s="17">
        <v>40</v>
      </c>
      <c r="B48" s="51">
        <v>42.521813714938737</v>
      </c>
      <c r="C48" s="51">
        <v>42.360747889765179</v>
      </c>
      <c r="D48" s="51">
        <v>42.04344502700927</v>
      </c>
      <c r="E48" s="51">
        <v>40.349142624441726</v>
      </c>
      <c r="F48" s="51">
        <v>42.526112042474921</v>
      </c>
      <c r="G48" s="51">
        <v>42.581172544152714</v>
      </c>
      <c r="H48" s="51">
        <v>42.225858993745007</v>
      </c>
      <c r="I48" s="51">
        <v>42.488642218515928</v>
      </c>
      <c r="J48" s="51">
        <v>41.87880800228077</v>
      </c>
      <c r="K48" s="51">
        <v>42.615361267347581</v>
      </c>
      <c r="L48" s="51">
        <v>41.673073820792112</v>
      </c>
      <c r="M48" s="51">
        <v>41.23730416119836</v>
      </c>
      <c r="N48" s="51">
        <v>42.333562215443763</v>
      </c>
      <c r="O48" s="51">
        <v>42.686198400343301</v>
      </c>
    </row>
    <row r="49" spans="1:15" x14ac:dyDescent="0.2">
      <c r="A49" s="17">
        <v>41</v>
      </c>
      <c r="B49" s="6">
        <v>41.572511158241404</v>
      </c>
      <c r="C49" s="6">
        <v>41.384163734911205</v>
      </c>
      <c r="D49" s="6">
        <v>41.110090782476618</v>
      </c>
      <c r="E49" s="6">
        <v>39.369479002002393</v>
      </c>
      <c r="F49" s="6">
        <v>41.546733294703813</v>
      </c>
      <c r="G49" s="6">
        <v>41.622227346634816</v>
      </c>
      <c r="H49" s="6">
        <v>41.266377095473096</v>
      </c>
      <c r="I49" s="6">
        <v>41.530293551176257</v>
      </c>
      <c r="J49" s="6">
        <v>40.943018054276834</v>
      </c>
      <c r="K49" s="6">
        <v>41.708459269650241</v>
      </c>
      <c r="L49" s="6">
        <v>40.673073820792112</v>
      </c>
      <c r="M49" s="6">
        <v>40.287044459319475</v>
      </c>
      <c r="N49" s="6">
        <v>41.413194630828485</v>
      </c>
      <c r="O49" s="6">
        <v>41.714016533149334</v>
      </c>
    </row>
    <row r="50" spans="1:15" x14ac:dyDescent="0.2">
      <c r="A50" s="17">
        <v>42</v>
      </c>
      <c r="B50" s="6">
        <v>40.595621730731679</v>
      </c>
      <c r="C50" s="6">
        <v>40.384163734911205</v>
      </c>
      <c r="D50" s="6">
        <v>40.152051715299152</v>
      </c>
      <c r="E50" s="6">
        <v>38.40811524048803</v>
      </c>
      <c r="F50" s="6">
        <v>40.5870146816466</v>
      </c>
      <c r="G50" s="6">
        <v>40.662317258744629</v>
      </c>
      <c r="H50" s="6">
        <v>40.307115528185236</v>
      </c>
      <c r="I50" s="6">
        <v>40.530293551176257</v>
      </c>
      <c r="J50" s="6">
        <v>39.988658877164873</v>
      </c>
      <c r="K50" s="6">
        <v>40.757989082035721</v>
      </c>
      <c r="L50" s="6">
        <v>39.698026040556577</v>
      </c>
      <c r="M50" s="6">
        <v>39.287044459319475</v>
      </c>
      <c r="N50" s="6">
        <v>40.495404666925261</v>
      </c>
      <c r="O50" s="6">
        <v>40.742558095845418</v>
      </c>
    </row>
    <row r="51" spans="1:15" x14ac:dyDescent="0.2">
      <c r="A51" s="17">
        <v>43</v>
      </c>
      <c r="B51" s="6">
        <v>39.659859409546257</v>
      </c>
      <c r="C51" s="6">
        <v>39.404744536230936</v>
      </c>
      <c r="D51" s="6">
        <v>39.19210340673532</v>
      </c>
      <c r="E51" s="6">
        <v>37.483860932059301</v>
      </c>
      <c r="F51" s="6">
        <v>39.606703785124822</v>
      </c>
      <c r="G51" s="6">
        <v>39.662317258744629</v>
      </c>
      <c r="H51" s="6">
        <v>39.307115528185236</v>
      </c>
      <c r="I51" s="6">
        <v>39.552997881587309</v>
      </c>
      <c r="J51" s="6">
        <v>39.107849835831793</v>
      </c>
      <c r="K51" s="6">
        <v>39.78347139086307</v>
      </c>
      <c r="L51" s="6">
        <v>38.72358719219698</v>
      </c>
      <c r="M51" s="6">
        <v>38.339672742167942</v>
      </c>
      <c r="N51" s="6">
        <v>39.523412653386693</v>
      </c>
      <c r="O51" s="6">
        <v>39.799498397360587</v>
      </c>
    </row>
    <row r="52" spans="1:15" x14ac:dyDescent="0.2">
      <c r="A52" s="17">
        <v>44</v>
      </c>
      <c r="B52" s="6">
        <v>38.700709986679293</v>
      </c>
      <c r="C52" s="6">
        <v>38.563758814944116</v>
      </c>
      <c r="D52" s="6">
        <v>38.230624757216134</v>
      </c>
      <c r="E52" s="6">
        <v>36.52042386240015</v>
      </c>
      <c r="F52" s="6">
        <v>38.626419794091362</v>
      </c>
      <c r="G52" s="6">
        <v>38.724364764303765</v>
      </c>
      <c r="H52" s="6">
        <v>38.373748081707674</v>
      </c>
      <c r="I52" s="6">
        <v>38.577083405456506</v>
      </c>
      <c r="J52" s="6">
        <v>38.182328205443135</v>
      </c>
      <c r="K52" s="6">
        <v>38.835649234928844</v>
      </c>
      <c r="L52" s="6">
        <v>37.72358719219698</v>
      </c>
      <c r="M52" s="6">
        <v>37.366180393826198</v>
      </c>
      <c r="N52" s="6">
        <v>38.578627952507155</v>
      </c>
      <c r="O52" s="6">
        <v>38.827599576050154</v>
      </c>
    </row>
    <row r="53" spans="1:15" x14ac:dyDescent="0.2">
      <c r="A53" s="17">
        <v>45</v>
      </c>
      <c r="B53" s="51">
        <v>37.739586508581134</v>
      </c>
      <c r="C53" s="51">
        <v>37.601901022834348</v>
      </c>
      <c r="D53" s="51">
        <v>37.249531850044136</v>
      </c>
      <c r="E53" s="51">
        <v>35.557161216700592</v>
      </c>
      <c r="F53" s="51">
        <v>37.707453629998035</v>
      </c>
      <c r="G53" s="51">
        <v>37.812464711902273</v>
      </c>
      <c r="H53" s="51">
        <v>37.373748081707674</v>
      </c>
      <c r="I53" s="51">
        <v>37.626766153240403</v>
      </c>
      <c r="J53" s="51">
        <v>37.259249000883557</v>
      </c>
      <c r="K53" s="51">
        <v>37.88948122740458</v>
      </c>
      <c r="L53" s="51">
        <v>36.750071423568166</v>
      </c>
      <c r="M53" s="51">
        <v>36.445405709858782</v>
      </c>
      <c r="N53" s="51">
        <v>37.633754449723959</v>
      </c>
      <c r="O53" s="51">
        <v>37.855413508979069</v>
      </c>
    </row>
    <row r="54" spans="1:15" x14ac:dyDescent="0.2">
      <c r="A54" s="17">
        <v>46</v>
      </c>
      <c r="B54" s="6">
        <v>36.833517258204438</v>
      </c>
      <c r="C54" s="6">
        <v>36.67677657870982</v>
      </c>
      <c r="D54" s="6">
        <v>36.30627327853108</v>
      </c>
      <c r="E54" s="6">
        <v>34.613252674647313</v>
      </c>
      <c r="F54" s="6">
        <v>36.728892669830934</v>
      </c>
      <c r="G54" s="6">
        <v>36.85875809243813</v>
      </c>
      <c r="H54" s="6">
        <v>36.398203222988215</v>
      </c>
      <c r="I54" s="6">
        <v>36.778759726473531</v>
      </c>
      <c r="J54" s="6">
        <v>36.310827457513923</v>
      </c>
      <c r="K54" s="6">
        <v>36.916532586714908</v>
      </c>
      <c r="L54" s="6">
        <v>35.881412262059349</v>
      </c>
      <c r="M54" s="6">
        <v>35.523832049589387</v>
      </c>
      <c r="N54" s="6">
        <v>36.71548685130076</v>
      </c>
      <c r="O54" s="6">
        <v>36.855413508979069</v>
      </c>
    </row>
    <row r="55" spans="1:15" x14ac:dyDescent="0.2">
      <c r="A55" s="17">
        <v>47</v>
      </c>
      <c r="B55" s="6">
        <v>35.851895500509123</v>
      </c>
      <c r="C55" s="6">
        <v>35.733054869052602</v>
      </c>
      <c r="D55" s="6">
        <v>35.30627327853108</v>
      </c>
      <c r="E55" s="6">
        <v>33.653110529411997</v>
      </c>
      <c r="F55" s="6">
        <v>35.818374343606372</v>
      </c>
      <c r="G55" s="6">
        <v>35.906332522392248</v>
      </c>
      <c r="H55" s="6">
        <v>35.497496526359186</v>
      </c>
      <c r="I55" s="6">
        <v>35.804444503642308</v>
      </c>
      <c r="J55" s="6">
        <v>35.416440661870368</v>
      </c>
      <c r="K55" s="6">
        <v>35.996428210719657</v>
      </c>
      <c r="L55" s="6">
        <v>34.984602673323103</v>
      </c>
      <c r="M55" s="6">
        <v>34.549584867272905</v>
      </c>
      <c r="N55" s="6">
        <v>35.74190223193628</v>
      </c>
      <c r="O55" s="6">
        <v>35.935638768653163</v>
      </c>
    </row>
    <row r="56" spans="1:15" x14ac:dyDescent="0.2">
      <c r="A56" s="17">
        <v>48</v>
      </c>
      <c r="B56" s="6">
        <v>34.888482091328775</v>
      </c>
      <c r="C56" s="6">
        <v>34.790255338313898</v>
      </c>
      <c r="D56" s="6">
        <v>34.367317994171287</v>
      </c>
      <c r="E56" s="6">
        <v>32.715099322676387</v>
      </c>
      <c r="F56" s="6">
        <v>34.86490711612759</v>
      </c>
      <c r="G56" s="6">
        <v>34.930928793682561</v>
      </c>
      <c r="H56" s="6">
        <v>34.547702555585985</v>
      </c>
      <c r="I56" s="6">
        <v>34.856284866948201</v>
      </c>
      <c r="J56" s="6">
        <v>34.467304006978061</v>
      </c>
      <c r="K56" s="6">
        <v>35.048893167581504</v>
      </c>
      <c r="L56" s="6">
        <v>34.062416744793559</v>
      </c>
      <c r="M56" s="6">
        <v>33.650137351192505</v>
      </c>
      <c r="N56" s="6">
        <v>34.794093127503757</v>
      </c>
      <c r="O56" s="6">
        <v>35.042775998490363</v>
      </c>
    </row>
    <row r="57" spans="1:15" x14ac:dyDescent="0.2">
      <c r="A57" s="17">
        <v>49</v>
      </c>
      <c r="B57" s="6">
        <v>33.999935119387267</v>
      </c>
      <c r="C57" s="6">
        <v>33.850794775516093</v>
      </c>
      <c r="D57" s="6">
        <v>33.47382506145734</v>
      </c>
      <c r="E57" s="6">
        <v>31.801069626929102</v>
      </c>
      <c r="F57" s="6">
        <v>33.913104741816412</v>
      </c>
      <c r="G57" s="6">
        <v>33.9811013675167</v>
      </c>
      <c r="H57" s="6">
        <v>33.625477893407364</v>
      </c>
      <c r="I57" s="6">
        <v>33.933015451586954</v>
      </c>
      <c r="J57" s="6">
        <v>33.543188160955438</v>
      </c>
      <c r="K57" s="6">
        <v>34.075544319768341</v>
      </c>
      <c r="L57" s="6">
        <v>33.137556483774439</v>
      </c>
      <c r="M57" s="6">
        <v>32.699893654909111</v>
      </c>
      <c r="N57" s="6">
        <v>33.95110538142594</v>
      </c>
      <c r="O57" s="6">
        <v>34.123483419047581</v>
      </c>
    </row>
    <row r="58" spans="1:15" x14ac:dyDescent="0.2">
      <c r="A58" s="17">
        <v>50</v>
      </c>
      <c r="B58" s="51">
        <v>33.059619699189049</v>
      </c>
      <c r="C58" s="51">
        <v>32.871573115520683</v>
      </c>
      <c r="D58" s="51">
        <v>32.495794725510208</v>
      </c>
      <c r="E58" s="51">
        <v>30.823215866640517</v>
      </c>
      <c r="F58" s="51">
        <v>32.962187525131604</v>
      </c>
      <c r="G58" s="51">
        <v>33.107923721181535</v>
      </c>
      <c r="H58" s="51">
        <v>32.675481710599357</v>
      </c>
      <c r="I58" s="51">
        <v>33.086335347775687</v>
      </c>
      <c r="J58" s="51">
        <v>32.619487787580738</v>
      </c>
      <c r="K58" s="51">
        <v>33.176304252763565</v>
      </c>
      <c r="L58" s="51">
        <v>32.260856659383712</v>
      </c>
      <c r="M58" s="51">
        <v>31.749355857144</v>
      </c>
      <c r="N58" s="51">
        <v>33.004034345637059</v>
      </c>
      <c r="O58" s="51">
        <v>33.149989909720858</v>
      </c>
    </row>
    <row r="59" spans="1:15" x14ac:dyDescent="0.2">
      <c r="A59" s="17">
        <v>51</v>
      </c>
      <c r="B59" s="6">
        <v>32.202661240029769</v>
      </c>
      <c r="C59" s="6">
        <v>31.936591894833004</v>
      </c>
      <c r="D59" s="6">
        <v>31.518614708574024</v>
      </c>
      <c r="E59" s="6">
        <v>29.980241777887571</v>
      </c>
      <c r="F59" s="6">
        <v>32.035382987420512</v>
      </c>
      <c r="G59" s="6">
        <v>32.181697304261135</v>
      </c>
      <c r="H59" s="6">
        <v>31.749977400262118</v>
      </c>
      <c r="I59" s="6">
        <v>32.162972074857429</v>
      </c>
      <c r="J59" s="6">
        <v>31.692590086082486</v>
      </c>
      <c r="K59" s="6">
        <v>32.275763786538903</v>
      </c>
      <c r="L59" s="6">
        <v>31.358959691536249</v>
      </c>
      <c r="M59" s="6">
        <v>30.823260522158922</v>
      </c>
      <c r="N59" s="6">
        <v>32.132610430865057</v>
      </c>
      <c r="O59" s="6">
        <v>32.276884545980948</v>
      </c>
    </row>
    <row r="60" spans="1:15" x14ac:dyDescent="0.2">
      <c r="A60" s="17">
        <v>52</v>
      </c>
      <c r="B60" s="6">
        <v>31.288671232597284</v>
      </c>
      <c r="C60" s="6">
        <v>31.073229431603242</v>
      </c>
      <c r="D60" s="6">
        <v>30.564712706311713</v>
      </c>
      <c r="E60" s="6">
        <v>29.092031548026991</v>
      </c>
      <c r="F60" s="6">
        <v>31.131564102136245</v>
      </c>
      <c r="G60" s="6">
        <v>31.206199777040915</v>
      </c>
      <c r="H60" s="6">
        <v>30.823588346564684</v>
      </c>
      <c r="I60" s="6">
        <v>31.260914258783476</v>
      </c>
      <c r="J60" s="6">
        <v>30.764144060686515</v>
      </c>
      <c r="K60" s="6">
        <v>31.349914625123429</v>
      </c>
      <c r="L60" s="6">
        <v>30.433199370024305</v>
      </c>
      <c r="M60" s="6">
        <v>29.920606462840013</v>
      </c>
      <c r="N60" s="6">
        <v>31.207628479317698</v>
      </c>
      <c r="O60" s="6">
        <v>31.372346459750318</v>
      </c>
    </row>
    <row r="61" spans="1:15" x14ac:dyDescent="0.2">
      <c r="A61" s="17">
        <v>53</v>
      </c>
      <c r="B61" s="6">
        <v>30.422653752795991</v>
      </c>
      <c r="C61" s="6">
        <v>30.188480004308662</v>
      </c>
      <c r="D61" s="6">
        <v>29.70431964230016</v>
      </c>
      <c r="E61" s="6">
        <v>28.20186752826444</v>
      </c>
      <c r="F61" s="6">
        <v>30.179128642667514</v>
      </c>
      <c r="G61" s="6">
        <v>30.303834752484608</v>
      </c>
      <c r="H61" s="6">
        <v>29.968274537823344</v>
      </c>
      <c r="I61" s="6">
        <v>30.405776131019262</v>
      </c>
      <c r="J61" s="6">
        <v>29.859639068963816</v>
      </c>
      <c r="K61" s="6">
        <v>30.400677739763186</v>
      </c>
      <c r="L61" s="6">
        <v>29.530860705652444</v>
      </c>
      <c r="M61" s="6">
        <v>29.037773354368646</v>
      </c>
      <c r="N61" s="6">
        <v>30.277550973008744</v>
      </c>
      <c r="O61" s="6">
        <v>30.462947623241885</v>
      </c>
    </row>
    <row r="62" spans="1:15" x14ac:dyDescent="0.2">
      <c r="A62" s="17">
        <v>54</v>
      </c>
      <c r="B62" s="6">
        <v>29.491131420297116</v>
      </c>
      <c r="C62" s="6">
        <v>29.353235131602702</v>
      </c>
      <c r="D62" s="6">
        <v>28.79500263556799</v>
      </c>
      <c r="E62" s="6">
        <v>27.266178051145534</v>
      </c>
      <c r="F62" s="6">
        <v>29.297325092857349</v>
      </c>
      <c r="G62" s="6">
        <v>29.398902805921555</v>
      </c>
      <c r="H62" s="6">
        <v>29.178557666854754</v>
      </c>
      <c r="I62" s="6">
        <v>29.550011293453718</v>
      </c>
      <c r="J62" s="6">
        <v>28.980108720459558</v>
      </c>
      <c r="K62" s="6">
        <v>29.474514195622646</v>
      </c>
      <c r="L62" s="6">
        <v>28.647732125562477</v>
      </c>
      <c r="M62" s="6">
        <v>28.19014895580311</v>
      </c>
      <c r="N62" s="6">
        <v>29.388330552521424</v>
      </c>
      <c r="O62" s="6">
        <v>29.577310018750438</v>
      </c>
    </row>
    <row r="63" spans="1:15" x14ac:dyDescent="0.2">
      <c r="A63" s="17">
        <v>55</v>
      </c>
      <c r="B63" s="51">
        <v>28.582405477875948</v>
      </c>
      <c r="C63" s="51">
        <v>28.490023985019555</v>
      </c>
      <c r="D63" s="51">
        <v>27.86200900953262</v>
      </c>
      <c r="E63" s="51">
        <v>26.439612613124435</v>
      </c>
      <c r="F63" s="51">
        <v>28.390294665392805</v>
      </c>
      <c r="G63" s="51">
        <v>28.514776514044737</v>
      </c>
      <c r="H63" s="51">
        <v>28.364731371483796</v>
      </c>
      <c r="I63" s="51">
        <v>28.598163786304521</v>
      </c>
      <c r="J63" s="51">
        <v>28.075599445423379</v>
      </c>
      <c r="K63" s="51">
        <v>28.545173053736278</v>
      </c>
      <c r="L63" s="51">
        <v>27.734742116677047</v>
      </c>
      <c r="M63" s="51">
        <v>27.33682397864883</v>
      </c>
      <c r="N63" s="51">
        <v>28.544122782003434</v>
      </c>
      <c r="O63" s="51">
        <v>28.642848658912914</v>
      </c>
    </row>
    <row r="64" spans="1:15" x14ac:dyDescent="0.2">
      <c r="A64" s="17">
        <v>56</v>
      </c>
      <c r="B64" s="6">
        <v>27.60429024251933</v>
      </c>
      <c r="C64" s="6">
        <v>27.68972436547411</v>
      </c>
      <c r="D64" s="6">
        <v>27.06382927697058</v>
      </c>
      <c r="E64" s="6">
        <v>25.650470410471346</v>
      </c>
      <c r="F64" s="6">
        <v>27.457044473128093</v>
      </c>
      <c r="G64" s="6">
        <v>27.560477617656559</v>
      </c>
      <c r="H64" s="6">
        <v>27.364731371483796</v>
      </c>
      <c r="I64" s="6">
        <v>27.790763057076248</v>
      </c>
      <c r="J64" s="6">
        <v>27.165673202344486</v>
      </c>
      <c r="K64" s="6">
        <v>27.567084568706409</v>
      </c>
      <c r="L64" s="6">
        <v>26.859243794924708</v>
      </c>
      <c r="M64" s="6">
        <v>26.419653682286633</v>
      </c>
      <c r="N64" s="6">
        <v>27.671886439324631</v>
      </c>
      <c r="O64" s="6">
        <v>27.724422133286577</v>
      </c>
    </row>
    <row r="65" spans="1:15" x14ac:dyDescent="0.2">
      <c r="A65" s="17">
        <v>57</v>
      </c>
      <c r="B65" s="6">
        <v>26.778529042389156</v>
      </c>
      <c r="C65" s="6">
        <v>26.936956476806508</v>
      </c>
      <c r="D65" s="6">
        <v>26.173422982575971</v>
      </c>
      <c r="E65" s="6">
        <v>24.732080596669171</v>
      </c>
      <c r="F65" s="6">
        <v>26.746545983372343</v>
      </c>
      <c r="G65" s="6">
        <v>26.60713361354907</v>
      </c>
      <c r="H65" s="6">
        <v>26.550803582291348</v>
      </c>
      <c r="I65" s="6">
        <v>26.906116883494608</v>
      </c>
      <c r="J65" s="6">
        <v>26.313971245136891</v>
      </c>
      <c r="K65" s="6">
        <v>26.650340026710509</v>
      </c>
      <c r="L65" s="6">
        <v>26.024700013331454</v>
      </c>
      <c r="M65" s="6">
        <v>25.539467181588421</v>
      </c>
      <c r="N65" s="6">
        <v>26.812050923536326</v>
      </c>
      <c r="O65" s="6">
        <v>26.834754137879433</v>
      </c>
    </row>
    <row r="66" spans="1:15" x14ac:dyDescent="0.2">
      <c r="A66" s="17">
        <v>58</v>
      </c>
      <c r="B66" s="6">
        <v>25.996967279826755</v>
      </c>
      <c r="C66" s="6">
        <v>26.177171770145108</v>
      </c>
      <c r="D66" s="6">
        <v>25.318760733901115</v>
      </c>
      <c r="E66" s="6">
        <v>23.932538016144488</v>
      </c>
      <c r="F66" s="6">
        <v>25.837600782967737</v>
      </c>
      <c r="G66" s="6">
        <v>25.79082496703051</v>
      </c>
      <c r="H66" s="6">
        <v>25.70637399794423</v>
      </c>
      <c r="I66" s="6">
        <v>26.012328267050929</v>
      </c>
      <c r="J66" s="6">
        <v>25.415404688470129</v>
      </c>
      <c r="K66" s="6">
        <v>25.7540966879201</v>
      </c>
      <c r="L66" s="6">
        <v>25.124289166719404</v>
      </c>
      <c r="M66" s="6">
        <v>24.706893039414794</v>
      </c>
      <c r="N66" s="6">
        <v>25.883697079897214</v>
      </c>
      <c r="O66" s="6">
        <v>25.999140867828743</v>
      </c>
    </row>
    <row r="67" spans="1:15" x14ac:dyDescent="0.2">
      <c r="A67" s="17">
        <v>59</v>
      </c>
      <c r="B67" s="6">
        <v>25.122563522679069</v>
      </c>
      <c r="C67" s="6">
        <v>25.261803395260106</v>
      </c>
      <c r="D67" s="6">
        <v>24.465241907103977</v>
      </c>
      <c r="E67" s="6">
        <v>23.035580683846185</v>
      </c>
      <c r="F67" s="6">
        <v>24.949714060768478</v>
      </c>
      <c r="G67" s="6">
        <v>24.900737287617343</v>
      </c>
      <c r="H67" s="6">
        <v>24.914074995986098</v>
      </c>
      <c r="I67" s="6">
        <v>25.155372326134085</v>
      </c>
      <c r="J67" s="6">
        <v>24.495353086618525</v>
      </c>
      <c r="K67" s="6">
        <v>24.813663567735837</v>
      </c>
      <c r="L67" s="6">
        <v>24.235963947520855</v>
      </c>
      <c r="M67" s="6">
        <v>23.94101842977874</v>
      </c>
      <c r="N67" s="6">
        <v>24.97921428433709</v>
      </c>
      <c r="O67" s="6">
        <v>25.141726930463385</v>
      </c>
    </row>
    <row r="68" spans="1:15" x14ac:dyDescent="0.2">
      <c r="A68" s="17">
        <v>60</v>
      </c>
      <c r="B68" s="51">
        <v>24.223876550620176</v>
      </c>
      <c r="C68" s="51">
        <v>24.366284971305042</v>
      </c>
      <c r="D68" s="51">
        <v>23.654897601177154</v>
      </c>
      <c r="E68" s="51">
        <v>22.214717277243185</v>
      </c>
      <c r="F68" s="51">
        <v>24.098667932331036</v>
      </c>
      <c r="G68" s="51">
        <v>24.041723801041464</v>
      </c>
      <c r="H68" s="51">
        <v>24.07197356091179</v>
      </c>
      <c r="I68" s="51">
        <v>24.235892845343205</v>
      </c>
      <c r="J68" s="51">
        <v>23.648754982337319</v>
      </c>
      <c r="K68" s="51">
        <v>24.036654651641882</v>
      </c>
      <c r="L68" s="51">
        <v>23.418356964232508</v>
      </c>
      <c r="M68" s="51">
        <v>23.163630190745298</v>
      </c>
      <c r="N68" s="51">
        <v>24.101955565612361</v>
      </c>
      <c r="O68" s="51">
        <v>24.31071632961245</v>
      </c>
    </row>
    <row r="69" spans="1:15" x14ac:dyDescent="0.2">
      <c r="A69" s="17">
        <v>61</v>
      </c>
      <c r="B69" s="6">
        <v>23.365288145224024</v>
      </c>
      <c r="C69" s="6">
        <v>23.493398150389819</v>
      </c>
      <c r="D69" s="6">
        <v>22.863634501929184</v>
      </c>
      <c r="E69" s="6">
        <v>21.445948803918025</v>
      </c>
      <c r="F69" s="6">
        <v>23.27470441089795</v>
      </c>
      <c r="G69" s="6">
        <v>23.136803460981046</v>
      </c>
      <c r="H69" s="6">
        <v>23.2275691617779</v>
      </c>
      <c r="I69" s="6">
        <v>23.427141604534853</v>
      </c>
      <c r="J69" s="6">
        <v>22.828705888191354</v>
      </c>
      <c r="K69" s="6">
        <v>23.202472189832186</v>
      </c>
      <c r="L69" s="6">
        <v>22.623574103662797</v>
      </c>
      <c r="M69" s="6">
        <v>22.322268391253218</v>
      </c>
      <c r="N69" s="6">
        <v>23.236482228114269</v>
      </c>
      <c r="O69" s="6">
        <v>23.509493925685547</v>
      </c>
    </row>
    <row r="70" spans="1:15" x14ac:dyDescent="0.2">
      <c r="A70" s="17">
        <v>62</v>
      </c>
      <c r="B70" s="6">
        <v>22.571035179486493</v>
      </c>
      <c r="C70" s="6">
        <v>22.638070813631916</v>
      </c>
      <c r="D70" s="6">
        <v>22.002847105405333</v>
      </c>
      <c r="E70" s="6">
        <v>20.586619971033848</v>
      </c>
      <c r="F70" s="6">
        <v>22.367662388085286</v>
      </c>
      <c r="G70" s="6">
        <v>22.325129612902689</v>
      </c>
      <c r="H70" s="6">
        <v>22.393694947145917</v>
      </c>
      <c r="I70" s="6">
        <v>22.535378706831246</v>
      </c>
      <c r="J70" s="6">
        <v>21.924875519333622</v>
      </c>
      <c r="K70" s="6">
        <v>22.423839876499205</v>
      </c>
      <c r="L70" s="6">
        <v>21.808827864273177</v>
      </c>
      <c r="M70" s="6">
        <v>21.532569724930571</v>
      </c>
      <c r="N70" s="6">
        <v>22.401638273354809</v>
      </c>
      <c r="O70" s="6">
        <v>22.671153133594348</v>
      </c>
    </row>
    <row r="71" spans="1:15" x14ac:dyDescent="0.2">
      <c r="A71" s="17">
        <v>63</v>
      </c>
      <c r="B71" s="6">
        <v>21.834581046851621</v>
      </c>
      <c r="C71" s="6">
        <v>21.859241574358169</v>
      </c>
      <c r="D71" s="6">
        <v>21.168291152356836</v>
      </c>
      <c r="E71" s="6">
        <v>19.772047055418064</v>
      </c>
      <c r="F71" s="6">
        <v>21.607966370371937</v>
      </c>
      <c r="G71" s="6">
        <v>21.450509922537744</v>
      </c>
      <c r="H71" s="6">
        <v>21.550330118797721</v>
      </c>
      <c r="I71" s="6">
        <v>21.695939591429227</v>
      </c>
      <c r="J71" s="6">
        <v>21.107837599615277</v>
      </c>
      <c r="K71" s="6">
        <v>21.537727465143774</v>
      </c>
      <c r="L71" s="6">
        <v>20.919343665189992</v>
      </c>
      <c r="M71" s="6">
        <v>20.752062472213456</v>
      </c>
      <c r="N71" s="6">
        <v>21.610411709383214</v>
      </c>
      <c r="O71" s="6">
        <v>21.855204851817035</v>
      </c>
    </row>
    <row r="72" spans="1:15" x14ac:dyDescent="0.2">
      <c r="A72" s="17">
        <v>64</v>
      </c>
      <c r="B72" s="6">
        <v>21.131384130957116</v>
      </c>
      <c r="C72" s="6">
        <v>20.986999984447007</v>
      </c>
      <c r="D72" s="6">
        <v>20.324422209840321</v>
      </c>
      <c r="E72" s="6">
        <v>18.984393359171744</v>
      </c>
      <c r="F72" s="6">
        <v>20.836350525856609</v>
      </c>
      <c r="G72" s="6">
        <v>20.603309427645396</v>
      </c>
      <c r="H72" s="6">
        <v>20.690440806594491</v>
      </c>
      <c r="I72" s="6">
        <v>20.808845077756157</v>
      </c>
      <c r="J72" s="6">
        <v>20.341206179702919</v>
      </c>
      <c r="K72" s="6">
        <v>20.802040267882322</v>
      </c>
      <c r="L72" s="6">
        <v>20.17284265544685</v>
      </c>
      <c r="M72" s="6">
        <v>19.897717101920716</v>
      </c>
      <c r="N72" s="6">
        <v>20.760712375275261</v>
      </c>
      <c r="O72" s="6">
        <v>21.001417741635485</v>
      </c>
    </row>
    <row r="73" spans="1:15" x14ac:dyDescent="0.2">
      <c r="A73" s="17">
        <v>65</v>
      </c>
      <c r="B73" s="51">
        <v>20.42186382947445</v>
      </c>
      <c r="C73" s="51">
        <v>20.251463493494324</v>
      </c>
      <c r="D73" s="51">
        <v>19.478334373051737</v>
      </c>
      <c r="E73" s="51">
        <v>18.20189857165138</v>
      </c>
      <c r="F73" s="51">
        <v>20.00270104140554</v>
      </c>
      <c r="G73" s="51">
        <v>19.828178660616821</v>
      </c>
      <c r="H73" s="51">
        <v>19.880840279595212</v>
      </c>
      <c r="I73" s="51">
        <v>19.986901076822384</v>
      </c>
      <c r="J73" s="51">
        <v>19.619597567252587</v>
      </c>
      <c r="K73" s="51">
        <v>19.930108429006356</v>
      </c>
      <c r="L73" s="51">
        <v>19.365300914381212</v>
      </c>
      <c r="M73" s="51">
        <v>19.152782415555439</v>
      </c>
      <c r="N73" s="51">
        <v>19.933478139715593</v>
      </c>
      <c r="O73" s="51">
        <v>20.237940072400129</v>
      </c>
    </row>
    <row r="74" spans="1:15" x14ac:dyDescent="0.2">
      <c r="A74" s="17">
        <v>66</v>
      </c>
      <c r="B74" s="6">
        <v>19.756305077507005</v>
      </c>
      <c r="C74" s="6">
        <v>19.443079898129156</v>
      </c>
      <c r="D74" s="6">
        <v>18.706656772296046</v>
      </c>
      <c r="E74" s="6">
        <v>17.513061614024469</v>
      </c>
      <c r="F74" s="6">
        <v>19.209626251393928</v>
      </c>
      <c r="G74" s="6">
        <v>19.158574877037623</v>
      </c>
      <c r="H74" s="6">
        <v>19.012333198112913</v>
      </c>
      <c r="I74" s="6">
        <v>19.197687711727063</v>
      </c>
      <c r="J74" s="6">
        <v>18.778866570354268</v>
      </c>
      <c r="K74" s="6">
        <v>19.158075453537549</v>
      </c>
      <c r="L74" s="6">
        <v>18.566463736527229</v>
      </c>
      <c r="M74" s="6">
        <v>18.3736996964345</v>
      </c>
      <c r="N74" s="6">
        <v>19.078865756720948</v>
      </c>
      <c r="O74" s="6">
        <v>19.375606611701961</v>
      </c>
    </row>
    <row r="75" spans="1:15" x14ac:dyDescent="0.2">
      <c r="A75" s="17">
        <v>67</v>
      </c>
      <c r="B75" s="6">
        <v>18.909867644095868</v>
      </c>
      <c r="C75" s="6">
        <v>18.623551994936353</v>
      </c>
      <c r="D75" s="6">
        <v>17.923207756675446</v>
      </c>
      <c r="E75" s="6">
        <v>16.815900724700739</v>
      </c>
      <c r="F75" s="6">
        <v>18.390582912892729</v>
      </c>
      <c r="G75" s="6">
        <v>18.312565866394191</v>
      </c>
      <c r="H75" s="6">
        <v>18.114124017933456</v>
      </c>
      <c r="I75" s="6">
        <v>18.34358990835862</v>
      </c>
      <c r="J75" s="6">
        <v>18.020397139438362</v>
      </c>
      <c r="K75" s="6">
        <v>18.424195418888399</v>
      </c>
      <c r="L75" s="6">
        <v>17.637957459267742</v>
      </c>
      <c r="M75" s="6">
        <v>17.615747258976143</v>
      </c>
      <c r="N75" s="6">
        <v>18.327025139045805</v>
      </c>
      <c r="O75" s="6">
        <v>18.467727678620957</v>
      </c>
    </row>
    <row r="76" spans="1:15" x14ac:dyDescent="0.2">
      <c r="A76" s="17">
        <v>68</v>
      </c>
      <c r="B76" s="6">
        <v>18.087166328860253</v>
      </c>
      <c r="C76" s="6">
        <v>17.874498442326946</v>
      </c>
      <c r="D76" s="6">
        <v>17.157005122208531</v>
      </c>
      <c r="E76" s="6">
        <v>16.023942463624728</v>
      </c>
      <c r="F76" s="6">
        <v>17.704122746627267</v>
      </c>
      <c r="G76" s="6">
        <v>17.460952392181575</v>
      </c>
      <c r="H76" s="6">
        <v>17.253797201849022</v>
      </c>
      <c r="I76" s="6">
        <v>17.549059582561384</v>
      </c>
      <c r="J76" s="6">
        <v>17.237105559724377</v>
      </c>
      <c r="K76" s="6">
        <v>17.684106284176831</v>
      </c>
      <c r="L76" s="6">
        <v>16.828379208815161</v>
      </c>
      <c r="M76" s="6">
        <v>16.866183432861483</v>
      </c>
      <c r="N76" s="6">
        <v>17.688261717344606</v>
      </c>
      <c r="O76" s="6">
        <v>17.680994475993316</v>
      </c>
    </row>
    <row r="77" spans="1:15" x14ac:dyDescent="0.2">
      <c r="A77" s="17">
        <v>69</v>
      </c>
      <c r="B77" s="6">
        <v>17.287221327427662</v>
      </c>
      <c r="C77" s="6">
        <v>17.069562957397654</v>
      </c>
      <c r="D77" s="6">
        <v>16.386639922306429</v>
      </c>
      <c r="E77" s="6">
        <v>15.245725873060943</v>
      </c>
      <c r="F77" s="6">
        <v>16.970665493405999</v>
      </c>
      <c r="G77" s="6">
        <v>16.676365557590302</v>
      </c>
      <c r="H77" s="6">
        <v>16.513895064396543</v>
      </c>
      <c r="I77" s="6">
        <v>16.740109917289733</v>
      </c>
      <c r="J77" s="6">
        <v>16.442948619400628</v>
      </c>
      <c r="K77" s="6">
        <v>16.997817812156104</v>
      </c>
      <c r="L77" s="6">
        <v>16.024199254677338</v>
      </c>
      <c r="M77" s="6">
        <v>16.083952506174889</v>
      </c>
      <c r="N77" s="6">
        <v>17.086041221156478</v>
      </c>
      <c r="O77" s="6">
        <v>16.733940529848457</v>
      </c>
    </row>
    <row r="78" spans="1:15" x14ac:dyDescent="0.2">
      <c r="A78" s="17">
        <v>70</v>
      </c>
      <c r="B78" s="51">
        <v>16.534257515361645</v>
      </c>
      <c r="C78" s="51">
        <v>16.340344063729855</v>
      </c>
      <c r="D78" s="51">
        <v>15.618075880432388</v>
      </c>
      <c r="E78" s="51">
        <v>14.456937619412342</v>
      </c>
      <c r="F78" s="51">
        <v>16.183118069356247</v>
      </c>
      <c r="G78" s="51">
        <v>15.921785351669836</v>
      </c>
      <c r="H78" s="51">
        <v>15.83322138387911</v>
      </c>
      <c r="I78" s="51">
        <v>16.038411323963913</v>
      </c>
      <c r="J78" s="51">
        <v>15.725917851685226</v>
      </c>
      <c r="K78" s="51">
        <v>16.228665552950268</v>
      </c>
      <c r="L78" s="51">
        <v>15.250240637480751</v>
      </c>
      <c r="M78" s="51">
        <v>15.333295746273688</v>
      </c>
      <c r="N78" s="51">
        <v>16.320934015791266</v>
      </c>
      <c r="O78" s="51">
        <v>16.013836056225156</v>
      </c>
    </row>
    <row r="79" spans="1:15" x14ac:dyDescent="0.2">
      <c r="A79" s="17">
        <v>71</v>
      </c>
      <c r="B79" s="6">
        <v>15.870506551953566</v>
      </c>
      <c r="C79" s="6">
        <v>15.562470043526675</v>
      </c>
      <c r="D79" s="6">
        <v>14.862321968511171</v>
      </c>
      <c r="E79" s="6">
        <v>13.679788046700679</v>
      </c>
      <c r="F79" s="6">
        <v>15.456783216875214</v>
      </c>
      <c r="G79" s="6">
        <v>15.166929338473837</v>
      </c>
      <c r="H79" s="6">
        <v>14.976069704819622</v>
      </c>
      <c r="I79" s="6">
        <v>15.277344746314169</v>
      </c>
      <c r="J79" s="6">
        <v>14.957652808829645</v>
      </c>
      <c r="K79" s="6">
        <v>15.442635438229035</v>
      </c>
      <c r="L79" s="6">
        <v>14.598599334947666</v>
      </c>
      <c r="M79" s="6">
        <v>14.688726155529448</v>
      </c>
      <c r="N79" s="6">
        <v>15.572659298460978</v>
      </c>
      <c r="O79" s="6">
        <v>15.232340789411424</v>
      </c>
    </row>
    <row r="80" spans="1:15" x14ac:dyDescent="0.2">
      <c r="A80" s="17">
        <v>72</v>
      </c>
      <c r="B80" s="6">
        <v>15.06819619402337</v>
      </c>
      <c r="C80" s="6">
        <v>14.914633958870075</v>
      </c>
      <c r="D80" s="6">
        <v>14.025575925424297</v>
      </c>
      <c r="E80" s="6">
        <v>12.941111844899998</v>
      </c>
      <c r="F80" s="6">
        <v>14.598657118239226</v>
      </c>
      <c r="G80" s="6">
        <v>14.459885808109005</v>
      </c>
      <c r="H80" s="6">
        <v>14.36140338857958</v>
      </c>
      <c r="I80" s="6">
        <v>14.52005029221708</v>
      </c>
      <c r="J80" s="6">
        <v>14.268182524703288</v>
      </c>
      <c r="K80" s="6">
        <v>14.669130459990454</v>
      </c>
      <c r="L80" s="6">
        <v>13.922971382095188</v>
      </c>
      <c r="M80" s="6">
        <v>13.941276297456348</v>
      </c>
      <c r="N80" s="6">
        <v>14.760731696124482</v>
      </c>
      <c r="O80" s="6">
        <v>14.503904674930528</v>
      </c>
    </row>
    <row r="81" spans="1:15" x14ac:dyDescent="0.2">
      <c r="A81" s="17">
        <v>73</v>
      </c>
      <c r="B81" s="6">
        <v>14.34765427182632</v>
      </c>
      <c r="C81" s="6">
        <v>14.136852016734785</v>
      </c>
      <c r="D81" s="6">
        <v>13.370366804476564</v>
      </c>
      <c r="E81" s="6">
        <v>12.309284974098986</v>
      </c>
      <c r="F81" s="6">
        <v>13.872417450632218</v>
      </c>
      <c r="G81" s="6">
        <v>13.733864875370958</v>
      </c>
      <c r="H81" s="6">
        <v>13.592039315042982</v>
      </c>
      <c r="I81" s="6">
        <v>13.810811832645614</v>
      </c>
      <c r="J81" s="6">
        <v>13.574072012555668</v>
      </c>
      <c r="K81" s="6">
        <v>14.076682848438811</v>
      </c>
      <c r="L81" s="6">
        <v>13.189212136781371</v>
      </c>
      <c r="M81" s="6">
        <v>13.062478067496528</v>
      </c>
      <c r="N81" s="6">
        <v>14.093537570013037</v>
      </c>
      <c r="O81" s="6">
        <v>13.777894114222647</v>
      </c>
    </row>
    <row r="82" spans="1:15" x14ac:dyDescent="0.2">
      <c r="A82" s="17">
        <v>74</v>
      </c>
      <c r="B82" s="6">
        <v>13.5950930484965</v>
      </c>
      <c r="C82" s="6">
        <v>13.501923305422716</v>
      </c>
      <c r="D82" s="6">
        <v>12.700286516909111</v>
      </c>
      <c r="E82" s="6">
        <v>11.608196975789582</v>
      </c>
      <c r="F82" s="6">
        <v>13.193406827747729</v>
      </c>
      <c r="G82" s="6">
        <v>13.013453569921051</v>
      </c>
      <c r="H82" s="6">
        <v>12.944333867681765</v>
      </c>
      <c r="I82" s="6">
        <v>13.259986790606472</v>
      </c>
      <c r="J82" s="6">
        <v>12.867579260778657</v>
      </c>
      <c r="K82" s="6">
        <v>13.607580263770462</v>
      </c>
      <c r="L82" s="6">
        <v>12.37479476401035</v>
      </c>
      <c r="M82" s="6">
        <v>12.393862381027612</v>
      </c>
      <c r="N82" s="6">
        <v>13.46301084484918</v>
      </c>
      <c r="O82" s="6">
        <v>13.008814011861302</v>
      </c>
    </row>
    <row r="83" spans="1:15" x14ac:dyDescent="0.2">
      <c r="A83" s="17">
        <v>75</v>
      </c>
      <c r="B83" s="51">
        <v>12.927086371048279</v>
      </c>
      <c r="C83" s="51">
        <v>12.902032696853599</v>
      </c>
      <c r="D83" s="51">
        <v>12.020742339035007</v>
      </c>
      <c r="E83" s="51">
        <v>10.925815323529164</v>
      </c>
      <c r="F83" s="51">
        <v>12.520387941290947</v>
      </c>
      <c r="G83" s="51">
        <v>12.359248487224569</v>
      </c>
      <c r="H83" s="51">
        <v>12.201023480206143</v>
      </c>
      <c r="I83" s="51">
        <v>12.418383579804507</v>
      </c>
      <c r="J83" s="51">
        <v>12.124111725482486</v>
      </c>
      <c r="K83" s="51">
        <v>12.958971528224547</v>
      </c>
      <c r="L83" s="51">
        <v>11.696525656631319</v>
      </c>
      <c r="M83" s="51">
        <v>11.612098388018943</v>
      </c>
      <c r="N83" s="51">
        <v>12.836253682020915</v>
      </c>
      <c r="O83" s="51">
        <v>12.233187357365541</v>
      </c>
    </row>
    <row r="84" spans="1:15" x14ac:dyDescent="0.2">
      <c r="A84" s="17">
        <v>76</v>
      </c>
      <c r="B84" s="6">
        <v>12.30511580701735</v>
      </c>
      <c r="C84" s="6">
        <v>12.239451815293226</v>
      </c>
      <c r="D84" s="6">
        <v>11.350930421585788</v>
      </c>
      <c r="E84" s="6">
        <v>10.280577150383394</v>
      </c>
      <c r="F84" s="6">
        <v>11.846028604011433</v>
      </c>
      <c r="G84" s="6">
        <v>11.575022077614939</v>
      </c>
      <c r="H84" s="6">
        <v>11.386862836784154</v>
      </c>
      <c r="I84" s="6">
        <v>11.891306641526546</v>
      </c>
      <c r="J84" s="6">
        <v>11.606427603464956</v>
      </c>
      <c r="K84" s="6">
        <v>12.268143363754014</v>
      </c>
      <c r="L84" s="6">
        <v>11.261734884490112</v>
      </c>
      <c r="M84" s="6">
        <v>10.915155616783094</v>
      </c>
      <c r="N84" s="6">
        <v>12.093855267028312</v>
      </c>
      <c r="O84" s="6">
        <v>11.440069754094909</v>
      </c>
    </row>
    <row r="85" spans="1:15" x14ac:dyDescent="0.2">
      <c r="A85" s="17">
        <v>77</v>
      </c>
      <c r="B85" s="6">
        <v>11.57936420706926</v>
      </c>
      <c r="C85" s="6">
        <v>11.638982719913294</v>
      </c>
      <c r="D85" s="6">
        <v>10.843644701452327</v>
      </c>
      <c r="E85" s="6">
        <v>9.6273203529373514</v>
      </c>
      <c r="F85" s="6">
        <v>11.239532486231482</v>
      </c>
      <c r="G85" s="6">
        <v>10.795719981335527</v>
      </c>
      <c r="H85" s="6">
        <v>10.703748293526292</v>
      </c>
      <c r="I85" s="6">
        <v>11.279777158745972</v>
      </c>
      <c r="J85" s="6">
        <v>10.893928608529018</v>
      </c>
      <c r="K85" s="6">
        <v>11.764138944085573</v>
      </c>
      <c r="L85" s="6">
        <v>10.537998790509695</v>
      </c>
      <c r="M85" s="6">
        <v>10.266934093586384</v>
      </c>
      <c r="N85" s="6">
        <v>11.615272038296782</v>
      </c>
      <c r="O85" s="6">
        <v>10.845257522765092</v>
      </c>
    </row>
    <row r="86" spans="1:15" x14ac:dyDescent="0.2">
      <c r="A86" s="17">
        <v>78</v>
      </c>
      <c r="B86" s="6">
        <v>10.867153711105033</v>
      </c>
      <c r="C86" s="6">
        <v>11.006194539561704</v>
      </c>
      <c r="D86" s="6">
        <v>10.17631520997112</v>
      </c>
      <c r="E86" s="6">
        <v>9.0000528859627238</v>
      </c>
      <c r="F86" s="6">
        <v>10.558627230483486</v>
      </c>
      <c r="G86" s="6">
        <v>10.261063257328093</v>
      </c>
      <c r="H86" s="6">
        <v>9.8894812917298154</v>
      </c>
      <c r="I86" s="6">
        <v>10.535964438548753</v>
      </c>
      <c r="J86" s="6">
        <v>10.342396343720273</v>
      </c>
      <c r="K86" s="6">
        <v>11.229537209824629</v>
      </c>
      <c r="L86" s="6">
        <v>9.9672968519906142</v>
      </c>
      <c r="M86" s="6">
        <v>9.8280985695516758</v>
      </c>
      <c r="N86" s="6">
        <v>11.046610953215762</v>
      </c>
      <c r="O86" s="6">
        <v>10.197028257696825</v>
      </c>
    </row>
    <row r="87" spans="1:15" x14ac:dyDescent="0.2">
      <c r="A87" s="17">
        <v>79</v>
      </c>
      <c r="B87" s="6">
        <v>10.132440905154549</v>
      </c>
      <c r="C87" s="6">
        <v>10.381009507422776</v>
      </c>
      <c r="D87" s="6">
        <v>9.4897649373818727</v>
      </c>
      <c r="E87" s="6">
        <v>8.3410610344093783</v>
      </c>
      <c r="F87" s="6">
        <v>9.7312252191857773</v>
      </c>
      <c r="G87" s="6">
        <v>9.594063283164445</v>
      </c>
      <c r="H87" s="6">
        <v>9.200085583374916</v>
      </c>
      <c r="I87" s="6">
        <v>9.9596572844644697</v>
      </c>
      <c r="J87" s="6">
        <v>9.7721850766640515</v>
      </c>
      <c r="K87" s="6">
        <v>10.600281087435196</v>
      </c>
      <c r="L87" s="6">
        <v>9.4351574522343356</v>
      </c>
      <c r="M87" s="6">
        <v>9.2407158838446417</v>
      </c>
      <c r="N87" s="6">
        <v>10.523678976947654</v>
      </c>
      <c r="O87" s="6">
        <v>9.7606162248108266</v>
      </c>
    </row>
    <row r="88" spans="1:15" x14ac:dyDescent="0.2">
      <c r="A88" s="17">
        <v>80</v>
      </c>
      <c r="B88" s="51">
        <v>9.5721097938277122</v>
      </c>
      <c r="C88" s="51">
        <v>9.7203895753894383</v>
      </c>
      <c r="D88" s="51">
        <v>8.9271540541088044</v>
      </c>
      <c r="E88" s="51">
        <v>7.8338224390718363</v>
      </c>
      <c r="F88" s="51">
        <v>9.1000644066338214</v>
      </c>
      <c r="G88" s="51">
        <v>9.1706321368521042</v>
      </c>
      <c r="H88" s="51">
        <v>8.478673991681692</v>
      </c>
      <c r="I88" s="51">
        <v>9.310794052025674</v>
      </c>
      <c r="J88" s="51">
        <v>9.1242737086456884</v>
      </c>
      <c r="K88" s="51">
        <v>10.019608903794545</v>
      </c>
      <c r="L88" s="51">
        <v>8.7855557836945071</v>
      </c>
      <c r="M88" s="51">
        <v>8.68216618100851</v>
      </c>
      <c r="N88" s="51">
        <v>9.9105578146544051</v>
      </c>
      <c r="O88" s="51">
        <v>9.2838148815797989</v>
      </c>
    </row>
    <row r="89" spans="1:15" x14ac:dyDescent="0.2">
      <c r="A89" s="17">
        <v>81</v>
      </c>
      <c r="B89" s="6">
        <v>8.8631750665448852</v>
      </c>
      <c r="C89" s="6">
        <v>9.1306072398420106</v>
      </c>
      <c r="D89" s="6">
        <v>8.4585418508847727</v>
      </c>
      <c r="E89" s="6">
        <v>7.3343556832702541</v>
      </c>
      <c r="F89" s="6">
        <v>8.6523621208213122</v>
      </c>
      <c r="G89" s="6">
        <v>8.414875295636671</v>
      </c>
      <c r="H89" s="6">
        <v>7.9234305107852947</v>
      </c>
      <c r="I89" s="6">
        <v>8.7653442666930399</v>
      </c>
      <c r="J89" s="6">
        <v>8.4220067227548245</v>
      </c>
      <c r="K89" s="6">
        <v>9.4135592508748669</v>
      </c>
      <c r="L89" s="6">
        <v>8.044479401934959</v>
      </c>
      <c r="M89" s="6">
        <v>8.2216496654706113</v>
      </c>
      <c r="N89" s="6">
        <v>9.3912542845581655</v>
      </c>
      <c r="O89" s="6">
        <v>8.8468799380913232</v>
      </c>
    </row>
    <row r="90" spans="1:15" x14ac:dyDescent="0.2">
      <c r="A90" s="17">
        <v>82</v>
      </c>
      <c r="B90" s="6">
        <v>8.2870269447140537</v>
      </c>
      <c r="C90" s="6">
        <v>8.3811803241477669</v>
      </c>
      <c r="D90" s="6">
        <v>7.9266073797736505</v>
      </c>
      <c r="E90" s="6">
        <v>6.8393263952708878</v>
      </c>
      <c r="F90" s="6">
        <v>7.8903872922321545</v>
      </c>
      <c r="G90" s="6">
        <v>8.0183555234564778</v>
      </c>
      <c r="H90" s="6">
        <v>7.3946964595910893</v>
      </c>
      <c r="I90" s="6">
        <v>8.0607979801945273</v>
      </c>
      <c r="J90" s="6">
        <v>7.7954221431585902</v>
      </c>
      <c r="K90" s="6">
        <v>8.9418374448016316</v>
      </c>
      <c r="L90" s="6">
        <v>7.7303411657472285</v>
      </c>
      <c r="M90" s="6">
        <v>7.6434204455173251</v>
      </c>
      <c r="N90" s="6">
        <v>8.7102230481297589</v>
      </c>
      <c r="O90" s="6">
        <v>8.2576883466774742</v>
      </c>
    </row>
    <row r="91" spans="1:15" x14ac:dyDescent="0.2">
      <c r="A91" s="17">
        <v>83</v>
      </c>
      <c r="B91" s="6">
        <v>7.7520010337549667</v>
      </c>
      <c r="C91" s="6">
        <v>7.7864228687342036</v>
      </c>
      <c r="D91" s="6">
        <v>7.498125016652514</v>
      </c>
      <c r="E91" s="6">
        <v>6.2877924515983405</v>
      </c>
      <c r="F91" s="6">
        <v>7.4182720988201654</v>
      </c>
      <c r="G91" s="6">
        <v>7.3724382011702829</v>
      </c>
      <c r="H91" s="6">
        <v>6.7786736065663664</v>
      </c>
      <c r="I91" s="6">
        <v>7.4292692829221059</v>
      </c>
      <c r="J91" s="6">
        <v>7.1252103997169867</v>
      </c>
      <c r="K91" s="6">
        <v>8.3229396993606937</v>
      </c>
      <c r="L91" s="6">
        <v>7.276633609381463</v>
      </c>
      <c r="M91" s="6">
        <v>7.1536647630542767</v>
      </c>
      <c r="N91" s="6">
        <v>8.1861780074416295</v>
      </c>
      <c r="O91" s="6">
        <v>7.9984755628058277</v>
      </c>
    </row>
    <row r="92" spans="1:15" x14ac:dyDescent="0.2">
      <c r="A92" s="17">
        <v>84</v>
      </c>
      <c r="B92" s="6">
        <v>7.0419871882772709</v>
      </c>
      <c r="C92" s="6">
        <v>7.3268210726550125</v>
      </c>
      <c r="D92" s="6">
        <v>7.0303232328267917</v>
      </c>
      <c r="E92" s="6">
        <v>5.7741153802268839</v>
      </c>
      <c r="F92" s="6">
        <v>6.8109620009234799</v>
      </c>
      <c r="G92" s="6">
        <v>6.6949714019472273</v>
      </c>
      <c r="H92" s="6">
        <v>6.3648376879071833</v>
      </c>
      <c r="I92" s="6">
        <v>6.888754868815095</v>
      </c>
      <c r="J92" s="6">
        <v>6.6545523557000434</v>
      </c>
      <c r="K92" s="6">
        <v>7.5681520457121909</v>
      </c>
      <c r="L92" s="6">
        <v>6.7127535941436358</v>
      </c>
      <c r="M92" s="6">
        <v>6.8172848706554907</v>
      </c>
      <c r="N92" s="6">
        <v>7.6108287260848142</v>
      </c>
      <c r="O92" s="6">
        <v>7.5735798832570129</v>
      </c>
    </row>
    <row r="93" spans="1:15" x14ac:dyDescent="0.2">
      <c r="A93" s="17">
        <v>85</v>
      </c>
      <c r="B93" s="51">
        <v>6.6278002490672812</v>
      </c>
      <c r="C93" s="51">
        <v>6.8651005372706493</v>
      </c>
      <c r="D93" s="51">
        <v>6.501899206724004</v>
      </c>
      <c r="E93" s="51">
        <v>5.2939173854212607</v>
      </c>
      <c r="F93" s="51">
        <v>6.376857229076462</v>
      </c>
      <c r="G93" s="51">
        <v>6.2706103375263949</v>
      </c>
      <c r="H93" s="51">
        <v>5.9685364342852969</v>
      </c>
      <c r="I93" s="51">
        <v>6.2945824972538285</v>
      </c>
      <c r="J93" s="51">
        <v>6.3234571128313464</v>
      </c>
      <c r="K93" s="51">
        <v>7.1409787941773368</v>
      </c>
      <c r="L93" s="51">
        <v>6.3499590909788806</v>
      </c>
      <c r="M93" s="51">
        <v>6.2606031071927175</v>
      </c>
      <c r="N93" s="51">
        <v>7.0594614532825934</v>
      </c>
      <c r="O93" s="51">
        <v>6.9094175038270791</v>
      </c>
    </row>
    <row r="94" spans="1:15" x14ac:dyDescent="0.2">
      <c r="A94" s="17">
        <v>86</v>
      </c>
      <c r="B94" s="6">
        <v>6.2838076378227434</v>
      </c>
      <c r="C94" s="6">
        <v>6.5438750455950023</v>
      </c>
      <c r="D94" s="6">
        <v>5.9471303225061742</v>
      </c>
      <c r="E94" s="6">
        <v>4.8308865340825742</v>
      </c>
      <c r="F94" s="6">
        <v>5.795635653951269</v>
      </c>
      <c r="G94" s="6">
        <v>5.7188130821886389</v>
      </c>
      <c r="H94" s="6">
        <v>5.5107568995881389</v>
      </c>
      <c r="I94" s="6">
        <v>5.8856564614714113</v>
      </c>
      <c r="J94" s="6">
        <v>6.0302278936257183</v>
      </c>
      <c r="K94" s="6">
        <v>6.5383643428541127</v>
      </c>
      <c r="L94" s="6">
        <v>6.2715279888728137</v>
      </c>
      <c r="M94" s="6">
        <v>5.9676807448986837</v>
      </c>
      <c r="N94" s="6">
        <v>6.6149858760361679</v>
      </c>
      <c r="O94" s="6">
        <v>6.1666516511378653</v>
      </c>
    </row>
    <row r="95" spans="1:15" x14ac:dyDescent="0.2">
      <c r="A95" s="17">
        <v>87</v>
      </c>
      <c r="B95" s="6">
        <v>5.5980287403494922</v>
      </c>
      <c r="C95" s="6">
        <v>6.006642575042985</v>
      </c>
      <c r="D95" s="6">
        <v>5.5231334240875514</v>
      </c>
      <c r="E95" s="6">
        <v>4.2856139450288797</v>
      </c>
      <c r="F95" s="6">
        <v>5.4557148856052509</v>
      </c>
      <c r="G95" s="6">
        <v>5.3450706520512759</v>
      </c>
      <c r="H95" s="6">
        <v>5.0183283898848501</v>
      </c>
      <c r="I95" s="6">
        <v>5.4590163778112855</v>
      </c>
      <c r="J95" s="6">
        <v>5.5423945550948392</v>
      </c>
      <c r="K95" s="6">
        <v>6.2637352481830799</v>
      </c>
      <c r="L95" s="6">
        <v>5.6591679284239733</v>
      </c>
      <c r="M95" s="6">
        <v>5.2280464946557643</v>
      </c>
      <c r="N95" s="6">
        <v>6.1077686206251629</v>
      </c>
      <c r="O95" s="6">
        <v>6.1110935929941776</v>
      </c>
    </row>
    <row r="96" spans="1:15" x14ac:dyDescent="0.2">
      <c r="A96" s="17">
        <v>88</v>
      </c>
      <c r="B96" s="6">
        <v>5.3269150106048579</v>
      </c>
      <c r="C96" s="6">
        <v>5.8418410732165604</v>
      </c>
      <c r="D96" s="6">
        <v>5.2274842784547539</v>
      </c>
      <c r="E96" s="6">
        <v>3.7245604350017252</v>
      </c>
      <c r="F96" s="6">
        <v>4.9276877318533696</v>
      </c>
      <c r="G96" s="6">
        <v>5.0590810639325161</v>
      </c>
      <c r="H96" s="6">
        <v>4.4620818016888357</v>
      </c>
      <c r="I96" s="6">
        <v>5.1902326319461354</v>
      </c>
      <c r="J96" s="6">
        <v>5.2350851232714462</v>
      </c>
      <c r="K96" s="6">
        <v>6.1334123001769765</v>
      </c>
      <c r="L96" s="6">
        <v>5.363632625477849</v>
      </c>
      <c r="M96" s="6">
        <v>4.9861298988621732</v>
      </c>
      <c r="N96" s="6">
        <v>5.4907381849605406</v>
      </c>
      <c r="O96" s="6">
        <v>5.6955825089310697</v>
      </c>
    </row>
    <row r="97" spans="1:15" x14ac:dyDescent="0.2">
      <c r="A97" s="17">
        <v>89</v>
      </c>
      <c r="B97" s="6">
        <v>4.8962521492627253</v>
      </c>
      <c r="C97" s="6">
        <v>5.3630990542563914</v>
      </c>
      <c r="D97" s="6">
        <v>4.7845658270148395</v>
      </c>
      <c r="E97" s="6">
        <v>3.34068179376776</v>
      </c>
      <c r="F97" s="6">
        <v>4.5823652953180707</v>
      </c>
      <c r="G97" s="6">
        <v>4.428237425384542</v>
      </c>
      <c r="H97" s="6">
        <v>4.1772694676634208</v>
      </c>
      <c r="I97" s="6">
        <v>4.8000835901728243</v>
      </c>
      <c r="J97" s="6">
        <v>4.692099483925861</v>
      </c>
      <c r="K97" s="6">
        <v>5.8476510453594663</v>
      </c>
      <c r="L97" s="6">
        <v>5.2013875274740329</v>
      </c>
      <c r="M97" s="6">
        <v>4.5557971876065757</v>
      </c>
      <c r="N97" s="6">
        <v>5.1145804580806082</v>
      </c>
      <c r="O97" s="6">
        <v>5.5719458236905277</v>
      </c>
    </row>
    <row r="98" spans="1:15" x14ac:dyDescent="0.2">
      <c r="A98" s="17">
        <v>90</v>
      </c>
      <c r="B98" s="51">
        <v>4.6379542160064284</v>
      </c>
      <c r="C98" s="51">
        <v>4.8855653792481313</v>
      </c>
      <c r="D98" s="51">
        <v>4.3668825763101768</v>
      </c>
      <c r="E98" s="51">
        <v>3.1545001801195247</v>
      </c>
      <c r="F98" s="51">
        <v>4.195678391328296</v>
      </c>
      <c r="G98" s="51">
        <v>3.9145906304321527</v>
      </c>
      <c r="H98" s="51">
        <v>4.2524437384912925</v>
      </c>
      <c r="I98" s="51">
        <v>4.4061089433899596</v>
      </c>
      <c r="J98" s="51">
        <v>4.6322093299406042</v>
      </c>
      <c r="K98" s="51">
        <v>5.4716049726509848</v>
      </c>
      <c r="L98" s="51">
        <v>5.178299221494612</v>
      </c>
      <c r="M98" s="51">
        <v>4.0757711860176755</v>
      </c>
      <c r="N98" s="51">
        <v>4.5340877724515725</v>
      </c>
      <c r="O98" s="51">
        <v>5.0582967930855096</v>
      </c>
    </row>
    <row r="99" spans="1:15" x14ac:dyDescent="0.2">
      <c r="A99" s="17">
        <v>91</v>
      </c>
      <c r="B99" s="6">
        <v>4.5061398221655518</v>
      </c>
      <c r="C99" s="6">
        <v>4.665776292010249</v>
      </c>
      <c r="D99" s="6">
        <v>3.9540387127684711</v>
      </c>
      <c r="E99" s="6">
        <v>2.9885912895845514</v>
      </c>
      <c r="F99" s="6">
        <v>3.7580642334869503</v>
      </c>
      <c r="G99" s="6">
        <v>3.5011460761505591</v>
      </c>
      <c r="H99" s="6">
        <v>3.6693082226863147</v>
      </c>
      <c r="I99" s="6">
        <v>3.9874792448882999</v>
      </c>
      <c r="J99" s="6">
        <v>4.0276244099254708</v>
      </c>
      <c r="K99" s="6">
        <v>5.0503207874270704</v>
      </c>
      <c r="L99" s="6">
        <v>4.9406887242566961</v>
      </c>
      <c r="M99" s="6">
        <v>3.5670985245544551</v>
      </c>
      <c r="N99" s="6">
        <v>4.2615462232215284</v>
      </c>
      <c r="O99" s="6">
        <v>4.8041999046813197</v>
      </c>
    </row>
    <row r="100" spans="1:15" x14ac:dyDescent="0.2">
      <c r="A100" s="17">
        <v>92</v>
      </c>
      <c r="B100" s="6">
        <v>4.062889029989222</v>
      </c>
      <c r="C100" s="6">
        <v>4.3525152969549596</v>
      </c>
      <c r="D100" s="6">
        <v>3.5778233306568521</v>
      </c>
      <c r="E100" s="6">
        <v>2.835223387124846</v>
      </c>
      <c r="F100" s="6">
        <v>3.5539272523539913</v>
      </c>
      <c r="G100" s="6">
        <v>3.7126178867067487</v>
      </c>
      <c r="H100" s="6">
        <v>3.2259768873104204</v>
      </c>
      <c r="I100" s="6">
        <v>3.7147054215098567</v>
      </c>
      <c r="J100" s="6">
        <v>3.8204097815579297</v>
      </c>
      <c r="K100" s="6">
        <v>4.4147398173716121</v>
      </c>
      <c r="L100" s="6">
        <v>4.3774777791016168</v>
      </c>
      <c r="M100" s="6">
        <v>3.0132219463078309</v>
      </c>
      <c r="N100" s="6">
        <v>4.0704808948820714</v>
      </c>
      <c r="O100" s="6">
        <v>4.1352922050414209</v>
      </c>
    </row>
    <row r="101" spans="1:15" x14ac:dyDescent="0.2">
      <c r="A101" s="17">
        <v>93</v>
      </c>
      <c r="B101" s="6">
        <v>3.5058195435560848</v>
      </c>
      <c r="C101" s="6">
        <v>4.2101921987343074</v>
      </c>
      <c r="D101" s="6">
        <v>3.1871080756648333</v>
      </c>
      <c r="E101" s="6">
        <v>2.5933126473022501</v>
      </c>
      <c r="F101" s="6">
        <v>3.5482291484692445</v>
      </c>
      <c r="G101" s="6">
        <v>3.5612339322519277</v>
      </c>
      <c r="H101" s="6">
        <v>2.8865990296474977</v>
      </c>
      <c r="I101" s="6">
        <v>3.4645453831891895</v>
      </c>
      <c r="J101" s="6">
        <v>3.3451129389416452</v>
      </c>
      <c r="K101" s="6">
        <v>4.1813565655643448</v>
      </c>
      <c r="L101" s="6">
        <v>3.794410873628673</v>
      </c>
      <c r="M101" s="6">
        <v>2.7811508743463347</v>
      </c>
      <c r="N101" s="6">
        <v>3.8221610832782966</v>
      </c>
      <c r="O101" s="6">
        <v>3.7169389578480483</v>
      </c>
    </row>
    <row r="102" spans="1:15" x14ac:dyDescent="0.2">
      <c r="A102" s="17">
        <v>94</v>
      </c>
      <c r="B102" s="6">
        <v>2.9762297564353464</v>
      </c>
      <c r="C102" s="6">
        <v>3.5328213172950034</v>
      </c>
      <c r="D102" s="6">
        <v>2.8897008675793199</v>
      </c>
      <c r="E102" s="6">
        <v>2.4099200809447683</v>
      </c>
      <c r="F102" s="6">
        <v>3.6712609400105456</v>
      </c>
      <c r="G102" s="6">
        <v>3.1513513167824203</v>
      </c>
      <c r="H102" s="6">
        <v>2.647724049476508</v>
      </c>
      <c r="I102" s="6">
        <v>3.3057177288090021</v>
      </c>
      <c r="J102" s="6">
        <v>3.3072871266157469</v>
      </c>
      <c r="K102" s="6">
        <v>4.0051981401822543</v>
      </c>
      <c r="L102" s="6">
        <v>3.2457000343997242</v>
      </c>
      <c r="M102" s="6">
        <v>2.2284353595122828</v>
      </c>
      <c r="N102" s="6">
        <v>3.5036300234379469</v>
      </c>
      <c r="O102" s="6">
        <v>3.6146893646893643</v>
      </c>
    </row>
    <row r="103" spans="1:15" x14ac:dyDescent="0.2">
      <c r="A103" s="17">
        <v>95</v>
      </c>
      <c r="B103" s="51">
        <v>2.6189850543533999</v>
      </c>
      <c r="C103" s="51">
        <v>2.9178321531636029</v>
      </c>
      <c r="D103" s="51">
        <v>2.5033685015241951</v>
      </c>
      <c r="E103" s="51">
        <v>2.1926540422227339</v>
      </c>
      <c r="F103" s="51">
        <v>3.6387642776408806</v>
      </c>
      <c r="G103" s="51">
        <v>2.780485527544351</v>
      </c>
      <c r="H103" s="51">
        <v>2.2643063312186915</v>
      </c>
      <c r="I103" s="51">
        <v>2.9099451592646748</v>
      </c>
      <c r="J103" s="51">
        <v>2.8715593533541659</v>
      </c>
      <c r="K103" s="51">
        <v>3.3574603688054832</v>
      </c>
      <c r="L103" s="51">
        <v>3.030185758513932</v>
      </c>
      <c r="M103" s="51">
        <v>2.4308251748251748</v>
      </c>
      <c r="N103" s="51">
        <v>2.9041140265630063</v>
      </c>
      <c r="O103" s="51">
        <v>3.2175324675324672</v>
      </c>
    </row>
    <row r="104" spans="1:15" x14ac:dyDescent="0.2">
      <c r="A104" s="17">
        <v>96</v>
      </c>
      <c r="B104" s="6">
        <v>2.3400327871062734</v>
      </c>
      <c r="C104" s="6">
        <v>2.4791670356402391</v>
      </c>
      <c r="D104" s="6">
        <v>2.5050283524772818</v>
      </c>
      <c r="E104" s="6">
        <v>2.4188389199091005</v>
      </c>
      <c r="F104" s="6">
        <v>3.0953118089340994</v>
      </c>
      <c r="G104" s="6">
        <v>2.2047619047619045</v>
      </c>
      <c r="H104" s="6">
        <v>1.9867743866026193</v>
      </c>
      <c r="I104" s="6">
        <v>2.4442640899296832</v>
      </c>
      <c r="J104" s="6">
        <v>2.3887808655569795</v>
      </c>
      <c r="K104" s="6">
        <v>2.6926667853947479</v>
      </c>
      <c r="L104" s="6">
        <v>2.030185758513932</v>
      </c>
      <c r="M104" s="6">
        <v>1.7986013986013987</v>
      </c>
      <c r="N104" s="6">
        <v>2.7054853687506752</v>
      </c>
      <c r="O104" s="6">
        <v>2.8214285714285712</v>
      </c>
    </row>
    <row r="105" spans="1:15" x14ac:dyDescent="0.2">
      <c r="A105" s="17">
        <v>97</v>
      </c>
      <c r="B105" s="6">
        <v>2.4410109957263995</v>
      </c>
      <c r="C105" s="6">
        <v>2.2792234814309555</v>
      </c>
      <c r="D105" s="6">
        <v>1.9101376401447316</v>
      </c>
      <c r="E105" s="6">
        <v>1.4949377648609314</v>
      </c>
      <c r="F105" s="6">
        <v>2.2394957983193273</v>
      </c>
      <c r="G105" s="6">
        <v>1.8866666666666667</v>
      </c>
      <c r="H105" s="6">
        <v>1.46498650385008</v>
      </c>
      <c r="I105" s="6">
        <v>1.6211867869993282</v>
      </c>
      <c r="J105" s="6">
        <v>1.684911314157423</v>
      </c>
      <c r="K105" s="6">
        <v>2.4764104682994961</v>
      </c>
      <c r="L105" s="6">
        <v>2.7303921568627452</v>
      </c>
      <c r="M105" s="6">
        <v>2.3136363636363635</v>
      </c>
      <c r="N105" s="6">
        <v>1.9376417233560093</v>
      </c>
      <c r="O105" s="6">
        <v>2.7499999999999996</v>
      </c>
    </row>
    <row r="106" spans="1:15" x14ac:dyDescent="0.2">
      <c r="A106" s="17">
        <v>98</v>
      </c>
      <c r="B106" s="6">
        <v>1.9954073244654376</v>
      </c>
      <c r="C106" s="6">
        <v>2.0298154787917251</v>
      </c>
      <c r="D106" s="6">
        <v>1.529459315988561</v>
      </c>
      <c r="E106" s="6">
        <v>1.4067835148701036</v>
      </c>
      <c r="F106" s="6">
        <v>1.4714285714285713</v>
      </c>
      <c r="G106" s="6">
        <v>1.6333333333333331</v>
      </c>
      <c r="H106" s="6">
        <v>0.85014230743935404</v>
      </c>
      <c r="I106" s="6">
        <v>1.5571682564163767</v>
      </c>
      <c r="J106" s="6">
        <v>2.0091541621982505</v>
      </c>
      <c r="K106" s="6">
        <v>1.9430511675068294</v>
      </c>
      <c r="L106" s="6">
        <v>2.0277777777777777</v>
      </c>
      <c r="M106" s="6">
        <v>1.9181818181818182</v>
      </c>
      <c r="N106" s="6">
        <v>2.0158730158730158</v>
      </c>
      <c r="O106" s="6">
        <v>1.75</v>
      </c>
    </row>
    <row r="107" spans="1:15" x14ac:dyDescent="0.2">
      <c r="A107" s="17">
        <v>99</v>
      </c>
      <c r="B107" s="6">
        <v>1.5082619580972461</v>
      </c>
      <c r="C107" s="6">
        <v>1.1470816617057071</v>
      </c>
      <c r="D107" s="6">
        <v>0.73387138563581722</v>
      </c>
      <c r="E107" s="6">
        <v>1.0521301136118191</v>
      </c>
      <c r="F107" s="6">
        <v>1.0111111111111111</v>
      </c>
      <c r="G107" s="6">
        <v>1.2</v>
      </c>
      <c r="H107" s="6">
        <v>0.26315078538072623</v>
      </c>
      <c r="I107" s="6">
        <v>1.0398110661268558</v>
      </c>
      <c r="J107" s="6">
        <v>1.5658458547936267</v>
      </c>
      <c r="K107" s="6">
        <v>1.2375209948004597</v>
      </c>
      <c r="L107" s="6">
        <v>1.3333333333333333</v>
      </c>
      <c r="M107" s="6">
        <v>1.2727272727272729</v>
      </c>
      <c r="N107" s="6">
        <v>1.015873015873016</v>
      </c>
      <c r="O107" s="6">
        <v>1.1666666666666667</v>
      </c>
    </row>
    <row r="108" spans="1:15" x14ac:dyDescent="0.2">
      <c r="A108" s="17" t="s">
        <v>24</v>
      </c>
      <c r="B108" s="51">
        <v>0.8</v>
      </c>
      <c r="C108" s="51">
        <v>0.5</v>
      </c>
      <c r="D108" s="51">
        <v>0.125</v>
      </c>
      <c r="E108" s="51">
        <v>0.24</v>
      </c>
      <c r="F108" s="51">
        <v>0.26666666666666666</v>
      </c>
      <c r="G108" s="51">
        <v>0.2</v>
      </c>
      <c r="H108" s="51">
        <v>0.16666666666666666</v>
      </c>
      <c r="I108" s="51">
        <v>0.5</v>
      </c>
      <c r="J108" s="51">
        <v>0.75</v>
      </c>
      <c r="K108" s="51">
        <v>0.44444444444444442</v>
      </c>
      <c r="L108" s="51">
        <v>0.33333333333333331</v>
      </c>
      <c r="M108" s="51">
        <v>0.44444444444444448</v>
      </c>
      <c r="N108" s="51">
        <v>0.22222222222222221</v>
      </c>
      <c r="O108" s="51">
        <v>0.16666666666666666</v>
      </c>
    </row>
    <row r="109" spans="1:15" x14ac:dyDescent="0.2">
      <c r="A109" s="19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</row>
    <row r="110" spans="1:15" x14ac:dyDescent="0.2">
      <c r="A110" s="13"/>
    </row>
    <row r="111" spans="1:15" ht="14.25" x14ac:dyDescent="0.2">
      <c r="A111" s="7"/>
    </row>
    <row r="112" spans="1:15" x14ac:dyDescent="0.2">
      <c r="A112" s="13"/>
    </row>
    <row r="113" spans="1:15" s="26" customFormat="1" ht="11.25" x14ac:dyDescent="0.2">
      <c r="A113" s="4" t="s">
        <v>253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5" width="11.42578125" style="12"/>
    <col min="6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256</v>
      </c>
      <c r="B4" s="9"/>
      <c r="C4" s="9"/>
      <c r="D4" s="9"/>
      <c r="E4" s="11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02" x14ac:dyDescent="0.2">
      <c r="A6" s="71" t="s">
        <v>0</v>
      </c>
      <c r="B6" s="73" t="s">
        <v>31</v>
      </c>
      <c r="C6" s="75" t="s">
        <v>257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44927</v>
      </c>
      <c r="D7" s="60">
        <v>45292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66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1</v>
      </c>
      <c r="C9" s="54">
        <v>735</v>
      </c>
      <c r="D9" s="54">
        <v>743</v>
      </c>
      <c r="E9" s="63">
        <v>2.47E-2</v>
      </c>
      <c r="F9" s="15">
        <f>B9/((C9+D9)/2)</f>
        <v>1.3531799729364006E-3</v>
      </c>
      <c r="G9" s="15">
        <f t="shared" ref="G9:G72" si="0">F9/((1+(1-E9)*F9))</f>
        <v>1.3513964587736917E-3</v>
      </c>
      <c r="H9" s="13">
        <v>100000</v>
      </c>
      <c r="I9" s="13">
        <f>H9*G9</f>
        <v>135.13964587736916</v>
      </c>
      <c r="J9" s="13">
        <f t="shared" ref="J9:J72" si="1">H10+I9*E9</f>
        <v>99868.198303375801</v>
      </c>
      <c r="K9" s="13">
        <f t="shared" ref="K9:K72" si="2">K10+J9</f>
        <v>8198074.6849454995</v>
      </c>
      <c r="L9" s="30">
        <f>K9/H9</f>
        <v>81.980746849455002</v>
      </c>
    </row>
    <row r="10" spans="1:13" x14ac:dyDescent="0.2">
      <c r="A10" s="17">
        <v>1</v>
      </c>
      <c r="B10" s="54">
        <v>0</v>
      </c>
      <c r="C10" s="54">
        <v>831</v>
      </c>
      <c r="D10" s="54">
        <v>748</v>
      </c>
      <c r="E10" s="63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99864.860354122633</v>
      </c>
      <c r="I10" s="13">
        <f t="shared" ref="I10:I73" si="4">H10*G10</f>
        <v>0</v>
      </c>
      <c r="J10" s="13">
        <f t="shared" si="1"/>
        <v>99864.860354122633</v>
      </c>
      <c r="K10" s="13">
        <f t="shared" si="2"/>
        <v>8098206.4866421241</v>
      </c>
      <c r="L10" s="16">
        <f t="shared" ref="L10:L73" si="5">K10/H10</f>
        <v>81.091651837550614</v>
      </c>
    </row>
    <row r="11" spans="1:13" x14ac:dyDescent="0.2">
      <c r="A11" s="17">
        <v>2</v>
      </c>
      <c r="B11" s="54">
        <v>0</v>
      </c>
      <c r="C11" s="54">
        <v>851</v>
      </c>
      <c r="D11" s="54">
        <v>842</v>
      </c>
      <c r="E11" s="63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99864.860354122633</v>
      </c>
      <c r="I11" s="13">
        <f t="shared" si="4"/>
        <v>0</v>
      </c>
      <c r="J11" s="13">
        <f t="shared" si="1"/>
        <v>99864.860354122633</v>
      </c>
      <c r="K11" s="13">
        <f t="shared" si="2"/>
        <v>7998341.6262880014</v>
      </c>
      <c r="L11" s="16">
        <f t="shared" si="5"/>
        <v>80.091651837550614</v>
      </c>
    </row>
    <row r="12" spans="1:13" x14ac:dyDescent="0.2">
      <c r="A12" s="17">
        <v>3</v>
      </c>
      <c r="B12" s="54">
        <v>0</v>
      </c>
      <c r="C12" s="54">
        <v>875</v>
      </c>
      <c r="D12" s="54">
        <v>851</v>
      </c>
      <c r="E12" s="63">
        <v>0</v>
      </c>
      <c r="F12" s="15">
        <f t="shared" si="3"/>
        <v>0</v>
      </c>
      <c r="G12" s="15">
        <f t="shared" si="0"/>
        <v>0</v>
      </c>
      <c r="H12" s="13">
        <f t="shared" si="6"/>
        <v>99864.860354122633</v>
      </c>
      <c r="I12" s="13">
        <f t="shared" si="4"/>
        <v>0</v>
      </c>
      <c r="J12" s="13">
        <f t="shared" si="1"/>
        <v>99864.860354122633</v>
      </c>
      <c r="K12" s="13">
        <f t="shared" si="2"/>
        <v>7898476.7659338787</v>
      </c>
      <c r="L12" s="16">
        <f t="shared" si="5"/>
        <v>79.091651837550614</v>
      </c>
    </row>
    <row r="13" spans="1:13" x14ac:dyDescent="0.2">
      <c r="A13" s="17">
        <v>4</v>
      </c>
      <c r="B13" s="54">
        <v>0</v>
      </c>
      <c r="C13" s="54">
        <v>947</v>
      </c>
      <c r="D13" s="54">
        <v>901</v>
      </c>
      <c r="E13" s="63">
        <v>0</v>
      </c>
      <c r="F13" s="15">
        <f t="shared" si="3"/>
        <v>0</v>
      </c>
      <c r="G13" s="15">
        <f t="shared" si="0"/>
        <v>0</v>
      </c>
      <c r="H13" s="13">
        <f t="shared" si="6"/>
        <v>99864.860354122633</v>
      </c>
      <c r="I13" s="13">
        <f t="shared" si="4"/>
        <v>0</v>
      </c>
      <c r="J13" s="13">
        <f t="shared" si="1"/>
        <v>99864.860354122633</v>
      </c>
      <c r="K13" s="13">
        <f t="shared" si="2"/>
        <v>7798611.905579756</v>
      </c>
      <c r="L13" s="16">
        <f t="shared" si="5"/>
        <v>78.091651837550614</v>
      </c>
    </row>
    <row r="14" spans="1:13" x14ac:dyDescent="0.2">
      <c r="A14" s="17">
        <v>5</v>
      </c>
      <c r="B14" s="54">
        <v>0</v>
      </c>
      <c r="C14" s="54">
        <v>1012</v>
      </c>
      <c r="D14" s="54">
        <v>937</v>
      </c>
      <c r="E14" s="63">
        <v>0</v>
      </c>
      <c r="F14" s="15">
        <f t="shared" si="3"/>
        <v>0</v>
      </c>
      <c r="G14" s="15">
        <f t="shared" si="0"/>
        <v>0</v>
      </c>
      <c r="H14" s="13">
        <f t="shared" si="6"/>
        <v>99864.860354122633</v>
      </c>
      <c r="I14" s="13">
        <f t="shared" si="4"/>
        <v>0</v>
      </c>
      <c r="J14" s="13">
        <f t="shared" si="1"/>
        <v>99864.860354122633</v>
      </c>
      <c r="K14" s="13">
        <f t="shared" si="2"/>
        <v>7698747.0452256333</v>
      </c>
      <c r="L14" s="16">
        <f t="shared" si="5"/>
        <v>77.091651837550614</v>
      </c>
    </row>
    <row r="15" spans="1:13" x14ac:dyDescent="0.2">
      <c r="A15" s="17">
        <v>6</v>
      </c>
      <c r="B15" s="54">
        <v>0</v>
      </c>
      <c r="C15" s="54">
        <v>1037</v>
      </c>
      <c r="D15" s="54">
        <v>1008</v>
      </c>
      <c r="E15" s="63">
        <v>0</v>
      </c>
      <c r="F15" s="15">
        <f t="shared" si="3"/>
        <v>0</v>
      </c>
      <c r="G15" s="15">
        <f t="shared" si="0"/>
        <v>0</v>
      </c>
      <c r="H15" s="13">
        <f t="shared" si="6"/>
        <v>99864.860354122633</v>
      </c>
      <c r="I15" s="13">
        <f t="shared" si="4"/>
        <v>0</v>
      </c>
      <c r="J15" s="13">
        <f t="shared" si="1"/>
        <v>99864.860354122633</v>
      </c>
      <c r="K15" s="13">
        <f t="shared" si="2"/>
        <v>7598882.1848715106</v>
      </c>
      <c r="L15" s="16">
        <f t="shared" si="5"/>
        <v>76.091651837550614</v>
      </c>
    </row>
    <row r="16" spans="1:13" x14ac:dyDescent="0.2">
      <c r="A16" s="17">
        <v>7</v>
      </c>
      <c r="B16" s="54">
        <v>0</v>
      </c>
      <c r="C16" s="54">
        <v>1070</v>
      </c>
      <c r="D16" s="54">
        <v>1045</v>
      </c>
      <c r="E16" s="63">
        <v>0</v>
      </c>
      <c r="F16" s="15">
        <f t="shared" si="3"/>
        <v>0</v>
      </c>
      <c r="G16" s="15">
        <f t="shared" si="0"/>
        <v>0</v>
      </c>
      <c r="H16" s="13">
        <f t="shared" si="6"/>
        <v>99864.860354122633</v>
      </c>
      <c r="I16" s="13">
        <f t="shared" si="4"/>
        <v>0</v>
      </c>
      <c r="J16" s="13">
        <f t="shared" si="1"/>
        <v>99864.860354122633</v>
      </c>
      <c r="K16" s="13">
        <f t="shared" si="2"/>
        <v>7499017.3245173879</v>
      </c>
      <c r="L16" s="16">
        <f t="shared" si="5"/>
        <v>75.091651837550614</v>
      </c>
    </row>
    <row r="17" spans="1:12" x14ac:dyDescent="0.2">
      <c r="A17" s="17">
        <v>8</v>
      </c>
      <c r="B17" s="54">
        <v>0</v>
      </c>
      <c r="C17" s="54">
        <v>1057</v>
      </c>
      <c r="D17" s="54">
        <v>1090</v>
      </c>
      <c r="E17" s="63">
        <v>0</v>
      </c>
      <c r="F17" s="15">
        <f t="shared" si="3"/>
        <v>0</v>
      </c>
      <c r="G17" s="15">
        <f t="shared" si="0"/>
        <v>0</v>
      </c>
      <c r="H17" s="13">
        <f t="shared" si="6"/>
        <v>99864.860354122633</v>
      </c>
      <c r="I17" s="13">
        <f t="shared" si="4"/>
        <v>0</v>
      </c>
      <c r="J17" s="13">
        <f t="shared" si="1"/>
        <v>99864.860354122633</v>
      </c>
      <c r="K17" s="13">
        <f t="shared" si="2"/>
        <v>7399152.4641632652</v>
      </c>
      <c r="L17" s="16">
        <f t="shared" si="5"/>
        <v>74.091651837550614</v>
      </c>
    </row>
    <row r="18" spans="1:12" x14ac:dyDescent="0.2">
      <c r="A18" s="17">
        <v>9</v>
      </c>
      <c r="B18" s="54">
        <v>0</v>
      </c>
      <c r="C18" s="54">
        <v>1040</v>
      </c>
      <c r="D18" s="54">
        <v>1082</v>
      </c>
      <c r="E18" s="63">
        <v>0</v>
      </c>
      <c r="F18" s="15">
        <f t="shared" si="3"/>
        <v>0</v>
      </c>
      <c r="G18" s="15">
        <f t="shared" si="0"/>
        <v>0</v>
      </c>
      <c r="H18" s="13">
        <f t="shared" si="6"/>
        <v>99864.860354122633</v>
      </c>
      <c r="I18" s="13">
        <f t="shared" si="4"/>
        <v>0</v>
      </c>
      <c r="J18" s="13">
        <f t="shared" si="1"/>
        <v>99864.860354122633</v>
      </c>
      <c r="K18" s="13">
        <f t="shared" si="2"/>
        <v>7299287.6038091425</v>
      </c>
      <c r="L18" s="16">
        <f t="shared" si="5"/>
        <v>73.091651837550614</v>
      </c>
    </row>
    <row r="19" spans="1:12" x14ac:dyDescent="0.2">
      <c r="A19" s="17">
        <v>10</v>
      </c>
      <c r="B19" s="54">
        <v>0</v>
      </c>
      <c r="C19" s="54">
        <v>1081</v>
      </c>
      <c r="D19" s="54">
        <v>1040</v>
      </c>
      <c r="E19" s="63">
        <v>0</v>
      </c>
      <c r="F19" s="15">
        <f t="shared" si="3"/>
        <v>0</v>
      </c>
      <c r="G19" s="15">
        <f t="shared" si="0"/>
        <v>0</v>
      </c>
      <c r="H19" s="13">
        <f t="shared" si="6"/>
        <v>99864.860354122633</v>
      </c>
      <c r="I19" s="13">
        <f t="shared" si="4"/>
        <v>0</v>
      </c>
      <c r="J19" s="13">
        <f t="shared" si="1"/>
        <v>99864.860354122633</v>
      </c>
      <c r="K19" s="13">
        <f t="shared" si="2"/>
        <v>7199422.7434550198</v>
      </c>
      <c r="L19" s="16">
        <f t="shared" si="5"/>
        <v>72.091651837550614</v>
      </c>
    </row>
    <row r="20" spans="1:12" x14ac:dyDescent="0.2">
      <c r="A20" s="17">
        <v>11</v>
      </c>
      <c r="B20" s="54">
        <v>0</v>
      </c>
      <c r="C20" s="54">
        <v>1105</v>
      </c>
      <c r="D20" s="54">
        <v>1086</v>
      </c>
      <c r="E20" s="63">
        <v>0</v>
      </c>
      <c r="F20" s="15">
        <f t="shared" si="3"/>
        <v>0</v>
      </c>
      <c r="G20" s="15">
        <f t="shared" si="0"/>
        <v>0</v>
      </c>
      <c r="H20" s="13">
        <f t="shared" si="6"/>
        <v>99864.860354122633</v>
      </c>
      <c r="I20" s="13">
        <f t="shared" si="4"/>
        <v>0</v>
      </c>
      <c r="J20" s="13">
        <f t="shared" si="1"/>
        <v>99864.860354122633</v>
      </c>
      <c r="K20" s="13">
        <f t="shared" si="2"/>
        <v>7099557.8831008971</v>
      </c>
      <c r="L20" s="16">
        <f t="shared" si="5"/>
        <v>71.091651837550614</v>
      </c>
    </row>
    <row r="21" spans="1:12" x14ac:dyDescent="0.2">
      <c r="A21" s="17">
        <v>12</v>
      </c>
      <c r="B21" s="54">
        <v>0</v>
      </c>
      <c r="C21" s="54">
        <v>1099</v>
      </c>
      <c r="D21" s="54">
        <v>1123</v>
      </c>
      <c r="E21" s="63">
        <v>0</v>
      </c>
      <c r="F21" s="15">
        <f t="shared" si="3"/>
        <v>0</v>
      </c>
      <c r="G21" s="15">
        <f t="shared" si="0"/>
        <v>0</v>
      </c>
      <c r="H21" s="13">
        <f t="shared" si="6"/>
        <v>99864.860354122633</v>
      </c>
      <c r="I21" s="13">
        <f t="shared" si="4"/>
        <v>0</v>
      </c>
      <c r="J21" s="13">
        <f t="shared" si="1"/>
        <v>99864.860354122633</v>
      </c>
      <c r="K21" s="13">
        <f t="shared" si="2"/>
        <v>6999693.0227467744</v>
      </c>
      <c r="L21" s="16">
        <f t="shared" si="5"/>
        <v>70.0916518375506</v>
      </c>
    </row>
    <row r="22" spans="1:12" x14ac:dyDescent="0.2">
      <c r="A22" s="17">
        <v>13</v>
      </c>
      <c r="B22" s="54">
        <v>0</v>
      </c>
      <c r="C22" s="54">
        <v>1097</v>
      </c>
      <c r="D22" s="54">
        <v>1113</v>
      </c>
      <c r="E22" s="63">
        <v>0</v>
      </c>
      <c r="F22" s="15">
        <f t="shared" si="3"/>
        <v>0</v>
      </c>
      <c r="G22" s="15">
        <f t="shared" si="0"/>
        <v>0</v>
      </c>
      <c r="H22" s="13">
        <f t="shared" si="6"/>
        <v>99864.860354122633</v>
      </c>
      <c r="I22" s="13">
        <f t="shared" si="4"/>
        <v>0</v>
      </c>
      <c r="J22" s="13">
        <f t="shared" si="1"/>
        <v>99864.860354122633</v>
      </c>
      <c r="K22" s="13">
        <f t="shared" si="2"/>
        <v>6899828.1623926517</v>
      </c>
      <c r="L22" s="16">
        <f t="shared" si="5"/>
        <v>69.0916518375506</v>
      </c>
    </row>
    <row r="23" spans="1:12" x14ac:dyDescent="0.2">
      <c r="A23" s="17">
        <v>14</v>
      </c>
      <c r="B23" s="54">
        <v>0</v>
      </c>
      <c r="C23" s="54">
        <v>1113</v>
      </c>
      <c r="D23" s="54">
        <v>1124</v>
      </c>
      <c r="E23" s="63">
        <v>0</v>
      </c>
      <c r="F23" s="15">
        <f t="shared" si="3"/>
        <v>0</v>
      </c>
      <c r="G23" s="15">
        <f t="shared" si="0"/>
        <v>0</v>
      </c>
      <c r="H23" s="13">
        <f t="shared" si="6"/>
        <v>99864.860354122633</v>
      </c>
      <c r="I23" s="13">
        <f t="shared" si="4"/>
        <v>0</v>
      </c>
      <c r="J23" s="13">
        <f t="shared" si="1"/>
        <v>99864.860354122633</v>
      </c>
      <c r="K23" s="13">
        <f t="shared" si="2"/>
        <v>6799963.302038529</v>
      </c>
      <c r="L23" s="16">
        <f t="shared" si="5"/>
        <v>68.0916518375506</v>
      </c>
    </row>
    <row r="24" spans="1:12" x14ac:dyDescent="0.2">
      <c r="A24" s="17">
        <v>15</v>
      </c>
      <c r="B24" s="54">
        <v>0</v>
      </c>
      <c r="C24" s="54">
        <v>1024</v>
      </c>
      <c r="D24" s="54">
        <v>1133</v>
      </c>
      <c r="E24" s="63">
        <v>0</v>
      </c>
      <c r="F24" s="15">
        <f t="shared" si="3"/>
        <v>0</v>
      </c>
      <c r="G24" s="15">
        <f t="shared" si="0"/>
        <v>0</v>
      </c>
      <c r="H24" s="13">
        <f t="shared" si="6"/>
        <v>99864.860354122633</v>
      </c>
      <c r="I24" s="13">
        <f t="shared" si="4"/>
        <v>0</v>
      </c>
      <c r="J24" s="13">
        <f t="shared" si="1"/>
        <v>99864.860354122633</v>
      </c>
      <c r="K24" s="13">
        <f t="shared" si="2"/>
        <v>6700098.4416844063</v>
      </c>
      <c r="L24" s="16">
        <f t="shared" si="5"/>
        <v>67.0916518375506</v>
      </c>
    </row>
    <row r="25" spans="1:12" x14ac:dyDescent="0.2">
      <c r="A25" s="17">
        <v>16</v>
      </c>
      <c r="B25" s="54">
        <v>1</v>
      </c>
      <c r="C25" s="54">
        <v>1042</v>
      </c>
      <c r="D25" s="54">
        <v>1044</v>
      </c>
      <c r="E25" s="63">
        <v>0.20269999999999999</v>
      </c>
      <c r="F25" s="15">
        <f t="shared" si="3"/>
        <v>9.5877277085330771E-4</v>
      </c>
      <c r="G25" s="15">
        <f t="shared" si="0"/>
        <v>9.5804041646783326E-4</v>
      </c>
      <c r="H25" s="13">
        <f t="shared" si="6"/>
        <v>99864.860354122633</v>
      </c>
      <c r="I25" s="13">
        <f t="shared" si="4"/>
        <v>95.674572404165659</v>
      </c>
      <c r="J25" s="13">
        <f t="shared" si="1"/>
        <v>99788.579017544791</v>
      </c>
      <c r="K25" s="13">
        <f t="shared" si="2"/>
        <v>6600233.5813302835</v>
      </c>
      <c r="L25" s="16">
        <f t="shared" si="5"/>
        <v>66.0916518375506</v>
      </c>
    </row>
    <row r="26" spans="1:12" x14ac:dyDescent="0.2">
      <c r="A26" s="17">
        <v>17</v>
      </c>
      <c r="B26" s="54">
        <v>0</v>
      </c>
      <c r="C26" s="54">
        <v>1017</v>
      </c>
      <c r="D26" s="54">
        <v>1084</v>
      </c>
      <c r="E26" s="63">
        <v>0</v>
      </c>
      <c r="F26" s="15">
        <f t="shared" si="3"/>
        <v>0</v>
      </c>
      <c r="G26" s="15">
        <f t="shared" si="0"/>
        <v>0</v>
      </c>
      <c r="H26" s="13">
        <f t="shared" si="6"/>
        <v>99769.185781718465</v>
      </c>
      <c r="I26" s="13">
        <f t="shared" si="4"/>
        <v>0</v>
      </c>
      <c r="J26" s="13">
        <f t="shared" si="1"/>
        <v>99769.185781718465</v>
      </c>
      <c r="K26" s="13">
        <f t="shared" si="2"/>
        <v>6500445.0023127384</v>
      </c>
      <c r="L26" s="16">
        <f t="shared" si="5"/>
        <v>65.154836650013721</v>
      </c>
    </row>
    <row r="27" spans="1:12" x14ac:dyDescent="0.2">
      <c r="A27" s="17">
        <v>18</v>
      </c>
      <c r="B27" s="54">
        <v>0</v>
      </c>
      <c r="C27" s="54">
        <v>1074</v>
      </c>
      <c r="D27" s="54">
        <v>1065</v>
      </c>
      <c r="E27" s="63">
        <v>0</v>
      </c>
      <c r="F27" s="15">
        <f t="shared" si="3"/>
        <v>0</v>
      </c>
      <c r="G27" s="15">
        <f t="shared" si="0"/>
        <v>0</v>
      </c>
      <c r="H27" s="13">
        <f t="shared" si="6"/>
        <v>99769.185781718465</v>
      </c>
      <c r="I27" s="13">
        <f t="shared" si="4"/>
        <v>0</v>
      </c>
      <c r="J27" s="13">
        <f t="shared" si="1"/>
        <v>99769.185781718465</v>
      </c>
      <c r="K27" s="13">
        <f t="shared" si="2"/>
        <v>6400675.8165310202</v>
      </c>
      <c r="L27" s="16">
        <f t="shared" si="5"/>
        <v>64.154836650013721</v>
      </c>
    </row>
    <row r="28" spans="1:12" x14ac:dyDescent="0.2">
      <c r="A28" s="17">
        <v>19</v>
      </c>
      <c r="B28" s="54">
        <v>0</v>
      </c>
      <c r="C28" s="54">
        <v>1011</v>
      </c>
      <c r="D28" s="54">
        <v>1131</v>
      </c>
      <c r="E28" s="63">
        <v>0</v>
      </c>
      <c r="F28" s="15">
        <f t="shared" si="3"/>
        <v>0</v>
      </c>
      <c r="G28" s="15">
        <f t="shared" si="0"/>
        <v>0</v>
      </c>
      <c r="H28" s="13">
        <f t="shared" si="6"/>
        <v>99769.185781718465</v>
      </c>
      <c r="I28" s="13">
        <f t="shared" si="4"/>
        <v>0</v>
      </c>
      <c r="J28" s="13">
        <f t="shared" si="1"/>
        <v>99769.185781718465</v>
      </c>
      <c r="K28" s="13">
        <f t="shared" si="2"/>
        <v>6300906.630749302</v>
      </c>
      <c r="L28" s="16">
        <f t="shared" si="5"/>
        <v>63.154836650013728</v>
      </c>
    </row>
    <row r="29" spans="1:12" x14ac:dyDescent="0.2">
      <c r="A29" s="17">
        <v>20</v>
      </c>
      <c r="B29" s="54">
        <v>0</v>
      </c>
      <c r="C29" s="54">
        <v>1002</v>
      </c>
      <c r="D29" s="54">
        <v>1071</v>
      </c>
      <c r="E29" s="63">
        <v>0</v>
      </c>
      <c r="F29" s="15">
        <f t="shared" si="3"/>
        <v>0</v>
      </c>
      <c r="G29" s="15">
        <f t="shared" si="0"/>
        <v>0</v>
      </c>
      <c r="H29" s="13">
        <f t="shared" si="6"/>
        <v>99769.185781718465</v>
      </c>
      <c r="I29" s="13">
        <f t="shared" si="4"/>
        <v>0</v>
      </c>
      <c r="J29" s="13">
        <f t="shared" si="1"/>
        <v>99769.185781718465</v>
      </c>
      <c r="K29" s="13">
        <f t="shared" si="2"/>
        <v>6201137.4449675838</v>
      </c>
      <c r="L29" s="16">
        <f t="shared" si="5"/>
        <v>62.154836650013735</v>
      </c>
    </row>
    <row r="30" spans="1:12" x14ac:dyDescent="0.2">
      <c r="A30" s="17">
        <v>21</v>
      </c>
      <c r="B30" s="54">
        <v>0</v>
      </c>
      <c r="C30" s="54">
        <v>979</v>
      </c>
      <c r="D30" s="54">
        <v>1068</v>
      </c>
      <c r="E30" s="63">
        <v>0</v>
      </c>
      <c r="F30" s="15">
        <f t="shared" si="3"/>
        <v>0</v>
      </c>
      <c r="G30" s="15">
        <f t="shared" si="0"/>
        <v>0</v>
      </c>
      <c r="H30" s="13">
        <f t="shared" si="6"/>
        <v>99769.185781718465</v>
      </c>
      <c r="I30" s="13">
        <f t="shared" si="4"/>
        <v>0</v>
      </c>
      <c r="J30" s="13">
        <f t="shared" si="1"/>
        <v>99769.185781718465</v>
      </c>
      <c r="K30" s="13">
        <f t="shared" si="2"/>
        <v>6101368.2591858655</v>
      </c>
      <c r="L30" s="16">
        <f t="shared" si="5"/>
        <v>61.154836650013735</v>
      </c>
    </row>
    <row r="31" spans="1:12" x14ac:dyDescent="0.2">
      <c r="A31" s="17">
        <v>22</v>
      </c>
      <c r="B31" s="54">
        <v>0</v>
      </c>
      <c r="C31" s="54">
        <v>1037</v>
      </c>
      <c r="D31" s="54">
        <v>1029</v>
      </c>
      <c r="E31" s="63">
        <v>0</v>
      </c>
      <c r="F31" s="15">
        <f t="shared" si="3"/>
        <v>0</v>
      </c>
      <c r="G31" s="15">
        <f t="shared" si="0"/>
        <v>0</v>
      </c>
      <c r="H31" s="13">
        <f t="shared" si="6"/>
        <v>99769.185781718465</v>
      </c>
      <c r="I31" s="13">
        <f t="shared" si="4"/>
        <v>0</v>
      </c>
      <c r="J31" s="13">
        <f t="shared" si="1"/>
        <v>99769.185781718465</v>
      </c>
      <c r="K31" s="13">
        <f t="shared" si="2"/>
        <v>6001599.0734041473</v>
      </c>
      <c r="L31" s="16">
        <f t="shared" si="5"/>
        <v>60.154836650013735</v>
      </c>
    </row>
    <row r="32" spans="1:12" x14ac:dyDescent="0.2">
      <c r="A32" s="17">
        <v>23</v>
      </c>
      <c r="B32" s="54">
        <v>0</v>
      </c>
      <c r="C32" s="54">
        <v>1015</v>
      </c>
      <c r="D32" s="54">
        <v>1090</v>
      </c>
      <c r="E32" s="63">
        <v>0</v>
      </c>
      <c r="F32" s="15">
        <f t="shared" si="3"/>
        <v>0</v>
      </c>
      <c r="G32" s="15">
        <f t="shared" si="0"/>
        <v>0</v>
      </c>
      <c r="H32" s="13">
        <f t="shared" si="6"/>
        <v>99769.185781718465</v>
      </c>
      <c r="I32" s="13">
        <f t="shared" si="4"/>
        <v>0</v>
      </c>
      <c r="J32" s="13">
        <f t="shared" si="1"/>
        <v>99769.185781718465</v>
      </c>
      <c r="K32" s="13">
        <f t="shared" si="2"/>
        <v>5901829.8876224291</v>
      </c>
      <c r="L32" s="16">
        <f t="shared" si="5"/>
        <v>59.154836650013742</v>
      </c>
    </row>
    <row r="33" spans="1:12" x14ac:dyDescent="0.2">
      <c r="A33" s="17">
        <v>24</v>
      </c>
      <c r="B33" s="54">
        <v>0</v>
      </c>
      <c r="C33" s="54">
        <v>1040</v>
      </c>
      <c r="D33" s="54">
        <v>1078</v>
      </c>
      <c r="E33" s="63">
        <v>0</v>
      </c>
      <c r="F33" s="15">
        <f t="shared" si="3"/>
        <v>0</v>
      </c>
      <c r="G33" s="15">
        <f t="shared" si="0"/>
        <v>0</v>
      </c>
      <c r="H33" s="13">
        <f t="shared" si="6"/>
        <v>99769.185781718465</v>
      </c>
      <c r="I33" s="13">
        <f t="shared" si="4"/>
        <v>0</v>
      </c>
      <c r="J33" s="13">
        <f t="shared" si="1"/>
        <v>99769.185781718465</v>
      </c>
      <c r="K33" s="13">
        <f t="shared" si="2"/>
        <v>5802060.7018407108</v>
      </c>
      <c r="L33" s="16">
        <f t="shared" si="5"/>
        <v>58.154836650013742</v>
      </c>
    </row>
    <row r="34" spans="1:12" x14ac:dyDescent="0.2">
      <c r="A34" s="17">
        <v>25</v>
      </c>
      <c r="B34" s="54">
        <v>0</v>
      </c>
      <c r="C34" s="54">
        <v>1003</v>
      </c>
      <c r="D34" s="54">
        <v>1095</v>
      </c>
      <c r="E34" s="63">
        <v>0</v>
      </c>
      <c r="F34" s="15">
        <f t="shared" si="3"/>
        <v>0</v>
      </c>
      <c r="G34" s="15">
        <f t="shared" si="0"/>
        <v>0</v>
      </c>
      <c r="H34" s="13">
        <f t="shared" si="6"/>
        <v>99769.185781718465</v>
      </c>
      <c r="I34" s="13">
        <f t="shared" si="4"/>
        <v>0</v>
      </c>
      <c r="J34" s="13">
        <f t="shared" si="1"/>
        <v>99769.185781718465</v>
      </c>
      <c r="K34" s="13">
        <f t="shared" si="2"/>
        <v>5702291.5160589926</v>
      </c>
      <c r="L34" s="16">
        <f t="shared" si="5"/>
        <v>57.154836650013742</v>
      </c>
    </row>
    <row r="35" spans="1:12" x14ac:dyDescent="0.2">
      <c r="A35" s="17">
        <v>26</v>
      </c>
      <c r="B35" s="54">
        <v>0</v>
      </c>
      <c r="C35" s="54">
        <v>1021</v>
      </c>
      <c r="D35" s="54">
        <v>1083</v>
      </c>
      <c r="E35" s="63">
        <v>0</v>
      </c>
      <c r="F35" s="15">
        <f t="shared" si="3"/>
        <v>0</v>
      </c>
      <c r="G35" s="15">
        <f t="shared" si="0"/>
        <v>0</v>
      </c>
      <c r="H35" s="13">
        <f t="shared" si="6"/>
        <v>99769.185781718465</v>
      </c>
      <c r="I35" s="13">
        <f t="shared" si="4"/>
        <v>0</v>
      </c>
      <c r="J35" s="13">
        <f t="shared" si="1"/>
        <v>99769.185781718465</v>
      </c>
      <c r="K35" s="13">
        <f t="shared" si="2"/>
        <v>5602522.3302772744</v>
      </c>
      <c r="L35" s="16">
        <f t="shared" si="5"/>
        <v>56.154836650013749</v>
      </c>
    </row>
    <row r="36" spans="1:12" x14ac:dyDescent="0.2">
      <c r="A36" s="17">
        <v>27</v>
      </c>
      <c r="B36" s="54">
        <v>0</v>
      </c>
      <c r="C36" s="54">
        <v>1041</v>
      </c>
      <c r="D36" s="54">
        <v>1069</v>
      </c>
      <c r="E36" s="63">
        <v>0</v>
      </c>
      <c r="F36" s="15">
        <f t="shared" si="3"/>
        <v>0</v>
      </c>
      <c r="G36" s="15">
        <f t="shared" si="0"/>
        <v>0</v>
      </c>
      <c r="H36" s="13">
        <f t="shared" si="6"/>
        <v>99769.185781718465</v>
      </c>
      <c r="I36" s="13">
        <f t="shared" si="4"/>
        <v>0</v>
      </c>
      <c r="J36" s="13">
        <f t="shared" si="1"/>
        <v>99769.185781718465</v>
      </c>
      <c r="K36" s="13">
        <f t="shared" si="2"/>
        <v>5502753.1444955561</v>
      </c>
      <c r="L36" s="16">
        <f t="shared" si="5"/>
        <v>55.154836650013749</v>
      </c>
    </row>
    <row r="37" spans="1:12" x14ac:dyDescent="0.2">
      <c r="A37" s="17">
        <v>28</v>
      </c>
      <c r="B37" s="54">
        <v>0</v>
      </c>
      <c r="C37" s="54">
        <v>1054</v>
      </c>
      <c r="D37" s="54">
        <v>1084</v>
      </c>
      <c r="E37" s="63">
        <v>0</v>
      </c>
      <c r="F37" s="15">
        <f t="shared" si="3"/>
        <v>0</v>
      </c>
      <c r="G37" s="15">
        <f t="shared" si="0"/>
        <v>0</v>
      </c>
      <c r="H37" s="13">
        <f t="shared" si="6"/>
        <v>99769.185781718465</v>
      </c>
      <c r="I37" s="13">
        <f t="shared" si="4"/>
        <v>0</v>
      </c>
      <c r="J37" s="13">
        <f t="shared" si="1"/>
        <v>99769.185781718465</v>
      </c>
      <c r="K37" s="13">
        <f t="shared" si="2"/>
        <v>5402983.9587138379</v>
      </c>
      <c r="L37" s="16">
        <f t="shared" si="5"/>
        <v>54.154836650013749</v>
      </c>
    </row>
    <row r="38" spans="1:12" x14ac:dyDescent="0.2">
      <c r="A38" s="17">
        <v>29</v>
      </c>
      <c r="B38" s="54">
        <v>1</v>
      </c>
      <c r="C38" s="54">
        <v>1107</v>
      </c>
      <c r="D38" s="54">
        <v>1123</v>
      </c>
      <c r="E38" s="63">
        <v>0.126</v>
      </c>
      <c r="F38" s="15">
        <f t="shared" si="3"/>
        <v>8.9686098654708521E-4</v>
      </c>
      <c r="G38" s="15">
        <f t="shared" si="0"/>
        <v>8.9615852685876721E-4</v>
      </c>
      <c r="H38" s="13">
        <f t="shared" si="6"/>
        <v>99769.185781718465</v>
      </c>
      <c r="I38" s="13">
        <f t="shared" si="4"/>
        <v>89.409006556043479</v>
      </c>
      <c r="J38" s="13">
        <f t="shared" si="1"/>
        <v>99691.042309988479</v>
      </c>
      <c r="K38" s="13">
        <f t="shared" si="2"/>
        <v>5303214.7729321197</v>
      </c>
      <c r="L38" s="16">
        <f t="shared" si="5"/>
        <v>53.154836650013756</v>
      </c>
    </row>
    <row r="39" spans="1:12" x14ac:dyDescent="0.2">
      <c r="A39" s="17">
        <v>30</v>
      </c>
      <c r="B39" s="54">
        <v>0</v>
      </c>
      <c r="C39" s="54">
        <v>1183</v>
      </c>
      <c r="D39" s="54">
        <v>1164</v>
      </c>
      <c r="E39" s="63">
        <v>0</v>
      </c>
      <c r="F39" s="15">
        <f t="shared" si="3"/>
        <v>0</v>
      </c>
      <c r="G39" s="15">
        <f t="shared" si="0"/>
        <v>0</v>
      </c>
      <c r="H39" s="13">
        <f t="shared" si="6"/>
        <v>99679.77677516242</v>
      </c>
      <c r="I39" s="13">
        <f t="shared" si="4"/>
        <v>0</v>
      </c>
      <c r="J39" s="13">
        <f t="shared" si="1"/>
        <v>99679.77677516242</v>
      </c>
      <c r="K39" s="13">
        <f t="shared" si="2"/>
        <v>5203523.7306221314</v>
      </c>
      <c r="L39" s="16">
        <f t="shared" si="5"/>
        <v>52.202401519810714</v>
      </c>
    </row>
    <row r="40" spans="1:12" x14ac:dyDescent="0.2">
      <c r="A40" s="17">
        <v>31</v>
      </c>
      <c r="B40" s="54">
        <v>0</v>
      </c>
      <c r="C40" s="54">
        <v>1226</v>
      </c>
      <c r="D40" s="54">
        <v>1251</v>
      </c>
      <c r="E40" s="63">
        <v>0</v>
      </c>
      <c r="F40" s="15">
        <f t="shared" si="3"/>
        <v>0</v>
      </c>
      <c r="G40" s="15">
        <f t="shared" si="0"/>
        <v>0</v>
      </c>
      <c r="H40" s="13">
        <f t="shared" si="6"/>
        <v>99679.77677516242</v>
      </c>
      <c r="I40" s="13">
        <f t="shared" si="4"/>
        <v>0</v>
      </c>
      <c r="J40" s="13">
        <f t="shared" si="1"/>
        <v>99679.77677516242</v>
      </c>
      <c r="K40" s="13">
        <f t="shared" si="2"/>
        <v>5103843.9538469687</v>
      </c>
      <c r="L40" s="16">
        <f t="shared" si="5"/>
        <v>51.202401519810714</v>
      </c>
    </row>
    <row r="41" spans="1:12" x14ac:dyDescent="0.2">
      <c r="A41" s="17">
        <v>32</v>
      </c>
      <c r="B41" s="54">
        <v>1</v>
      </c>
      <c r="C41" s="54">
        <v>1150</v>
      </c>
      <c r="D41" s="54">
        <v>1285</v>
      </c>
      <c r="E41" s="63">
        <v>0.87949999999999995</v>
      </c>
      <c r="F41" s="15">
        <f t="shared" si="3"/>
        <v>8.2135523613963038E-4</v>
      </c>
      <c r="G41" s="15">
        <f t="shared" si="0"/>
        <v>8.2127395194151213E-4</v>
      </c>
      <c r="H41" s="13">
        <f t="shared" si="6"/>
        <v>99679.77677516242</v>
      </c>
      <c r="I41" s="13">
        <f t="shared" si="4"/>
        <v>81.864404200785401</v>
      </c>
      <c r="J41" s="13">
        <f t="shared" si="1"/>
        <v>99669.912114456223</v>
      </c>
      <c r="K41" s="13">
        <f t="shared" si="2"/>
        <v>5004164.177071806</v>
      </c>
      <c r="L41" s="16">
        <f t="shared" si="5"/>
        <v>50.202401519810707</v>
      </c>
    </row>
    <row r="42" spans="1:12" x14ac:dyDescent="0.2">
      <c r="A42" s="17">
        <v>33</v>
      </c>
      <c r="B42" s="54">
        <v>3</v>
      </c>
      <c r="C42" s="54">
        <v>1237</v>
      </c>
      <c r="D42" s="54">
        <v>1155</v>
      </c>
      <c r="E42" s="63">
        <v>0.38629999999999998</v>
      </c>
      <c r="F42" s="15">
        <f t="shared" si="3"/>
        <v>2.508361204013378E-3</v>
      </c>
      <c r="G42" s="15">
        <f t="shared" si="0"/>
        <v>2.5045058146694081E-3</v>
      </c>
      <c r="H42" s="13">
        <f t="shared" si="6"/>
        <v>99597.91237096164</v>
      </c>
      <c r="I42" s="13">
        <f t="shared" si="4"/>
        <v>249.4435506620076</v>
      </c>
      <c r="J42" s="13">
        <f t="shared" si="1"/>
        <v>99444.828863920367</v>
      </c>
      <c r="K42" s="13">
        <f t="shared" si="2"/>
        <v>4904494.2649573497</v>
      </c>
      <c r="L42" s="16">
        <f t="shared" si="5"/>
        <v>49.242942429256018</v>
      </c>
    </row>
    <row r="43" spans="1:12" x14ac:dyDescent="0.2">
      <c r="A43" s="17">
        <v>34</v>
      </c>
      <c r="B43" s="54">
        <v>1</v>
      </c>
      <c r="C43" s="54">
        <v>1324</v>
      </c>
      <c r="D43" s="54">
        <v>1289</v>
      </c>
      <c r="E43" s="63">
        <v>0.1096</v>
      </c>
      <c r="F43" s="15">
        <f t="shared" si="3"/>
        <v>7.6540375047837736E-4</v>
      </c>
      <c r="G43" s="15">
        <f t="shared" si="0"/>
        <v>7.6488247121900233E-4</v>
      </c>
      <c r="H43" s="13">
        <f t="shared" si="6"/>
        <v>99348.468820299633</v>
      </c>
      <c r="I43" s="13">
        <f t="shared" si="4"/>
        <v>75.989902343094784</v>
      </c>
      <c r="J43" s="13">
        <f t="shared" si="1"/>
        <v>99280.80741125335</v>
      </c>
      <c r="K43" s="13">
        <f t="shared" si="2"/>
        <v>4805049.4360934291</v>
      </c>
      <c r="L43" s="16">
        <f t="shared" si="5"/>
        <v>48.365611399454451</v>
      </c>
    </row>
    <row r="44" spans="1:12" x14ac:dyDescent="0.2">
      <c r="A44" s="17">
        <v>35</v>
      </c>
      <c r="B44" s="54">
        <v>1</v>
      </c>
      <c r="C44" s="54">
        <v>1388</v>
      </c>
      <c r="D44" s="54">
        <v>1357</v>
      </c>
      <c r="E44" s="63">
        <v>0.89319999999999999</v>
      </c>
      <c r="F44" s="15">
        <f t="shared" si="3"/>
        <v>7.2859744990892532E-4</v>
      </c>
      <c r="G44" s="15">
        <f t="shared" si="0"/>
        <v>7.2854075908701597E-4</v>
      </c>
      <c r="H44" s="13">
        <f t="shared" si="6"/>
        <v>99272.478917956541</v>
      </c>
      <c r="I44" s="13">
        <f t="shared" si="4"/>
        <v>72.324047147337851</v>
      </c>
      <c r="J44" s="13">
        <f t="shared" si="1"/>
        <v>99264.754709721208</v>
      </c>
      <c r="K44" s="13">
        <f t="shared" si="2"/>
        <v>4705768.6286821757</v>
      </c>
      <c r="L44" s="16">
        <f t="shared" si="5"/>
        <v>47.402549830263077</v>
      </c>
    </row>
    <row r="45" spans="1:12" x14ac:dyDescent="0.2">
      <c r="A45" s="17">
        <v>36</v>
      </c>
      <c r="B45" s="54">
        <v>0</v>
      </c>
      <c r="C45" s="54">
        <v>1409</v>
      </c>
      <c r="D45" s="54">
        <v>1429</v>
      </c>
      <c r="E45" s="63">
        <v>0</v>
      </c>
      <c r="F45" s="15">
        <f t="shared" si="3"/>
        <v>0</v>
      </c>
      <c r="G45" s="15">
        <f t="shared" si="0"/>
        <v>0</v>
      </c>
      <c r="H45" s="13">
        <f t="shared" si="6"/>
        <v>99200.154870809201</v>
      </c>
      <c r="I45" s="13">
        <f t="shared" si="4"/>
        <v>0</v>
      </c>
      <c r="J45" s="13">
        <f t="shared" si="1"/>
        <v>99200.154870809201</v>
      </c>
      <c r="K45" s="13">
        <f t="shared" si="2"/>
        <v>4606503.8739724541</v>
      </c>
      <c r="L45" s="16">
        <f t="shared" si="5"/>
        <v>46.436458491134587</v>
      </c>
    </row>
    <row r="46" spans="1:12" x14ac:dyDescent="0.2">
      <c r="A46" s="17">
        <v>37</v>
      </c>
      <c r="B46" s="54">
        <v>1</v>
      </c>
      <c r="C46" s="54">
        <v>1538</v>
      </c>
      <c r="D46" s="54">
        <v>1441</v>
      </c>
      <c r="E46" s="63">
        <v>0.78359999999999996</v>
      </c>
      <c r="F46" s="15">
        <f t="shared" si="3"/>
        <v>6.7136623027861698E-4</v>
      </c>
      <c r="G46" s="15">
        <f t="shared" si="0"/>
        <v>6.7126870590939326E-4</v>
      </c>
      <c r="H46" s="13">
        <f t="shared" si="6"/>
        <v>99200.154870809201</v>
      </c>
      <c r="I46" s="13">
        <f t="shared" si="4"/>
        <v>66.589959586139486</v>
      </c>
      <c r="J46" s="13">
        <f t="shared" si="1"/>
        <v>99185.744803554757</v>
      </c>
      <c r="K46" s="13">
        <f t="shared" si="2"/>
        <v>4507303.7191016451</v>
      </c>
      <c r="L46" s="16">
        <f t="shared" si="5"/>
        <v>45.436458491134587</v>
      </c>
    </row>
    <row r="47" spans="1:12" x14ac:dyDescent="0.2">
      <c r="A47" s="17">
        <v>38</v>
      </c>
      <c r="B47" s="54">
        <v>1</v>
      </c>
      <c r="C47" s="54">
        <v>1535</v>
      </c>
      <c r="D47" s="54">
        <v>1568</v>
      </c>
      <c r="E47" s="63">
        <v>0.7288</v>
      </c>
      <c r="F47" s="15">
        <f t="shared" si="3"/>
        <v>6.4453754431195622E-4</v>
      </c>
      <c r="G47" s="15">
        <f t="shared" si="0"/>
        <v>6.4442489975326267E-4</v>
      </c>
      <c r="H47" s="13">
        <f t="shared" si="6"/>
        <v>99133.56491122306</v>
      </c>
      <c r="I47" s="13">
        <f t="shared" si="4"/>
        <v>63.884137630098479</v>
      </c>
      <c r="J47" s="13">
        <f t="shared" si="1"/>
        <v>99116.239533097774</v>
      </c>
      <c r="K47" s="13">
        <f t="shared" si="2"/>
        <v>4408117.9742980907</v>
      </c>
      <c r="L47" s="16">
        <f t="shared" si="5"/>
        <v>44.466452691837382</v>
      </c>
    </row>
    <row r="48" spans="1:12" x14ac:dyDescent="0.2">
      <c r="A48" s="17">
        <v>39</v>
      </c>
      <c r="B48" s="54">
        <v>1</v>
      </c>
      <c r="C48" s="54">
        <v>1632</v>
      </c>
      <c r="D48" s="54">
        <v>1570</v>
      </c>
      <c r="E48" s="63">
        <v>1.6400000000000001E-2</v>
      </c>
      <c r="F48" s="15">
        <f t="shared" si="3"/>
        <v>6.2460961898813238E-4</v>
      </c>
      <c r="G48" s="15">
        <f t="shared" si="0"/>
        <v>6.2422611567309423E-4</v>
      </c>
      <c r="H48" s="13">
        <f t="shared" si="6"/>
        <v>99069.680773592961</v>
      </c>
      <c r="I48" s="13">
        <f t="shared" si="4"/>
        <v>61.841882010273359</v>
      </c>
      <c r="J48" s="13">
        <f t="shared" si="1"/>
        <v>99008.853098447667</v>
      </c>
      <c r="K48" s="13">
        <f t="shared" si="2"/>
        <v>4309001.7347649932</v>
      </c>
      <c r="L48" s="16">
        <f t="shared" si="5"/>
        <v>43.494656499524709</v>
      </c>
    </row>
    <row r="49" spans="1:12" x14ac:dyDescent="0.2">
      <c r="A49" s="17">
        <v>40</v>
      </c>
      <c r="B49" s="54">
        <v>2</v>
      </c>
      <c r="C49" s="54">
        <v>1692</v>
      </c>
      <c r="D49" s="54">
        <v>1661</v>
      </c>
      <c r="E49" s="63">
        <v>2.5999999999999999E-2</v>
      </c>
      <c r="F49" s="15">
        <f t="shared" si="3"/>
        <v>1.1929615269907546E-3</v>
      </c>
      <c r="G49" s="15">
        <f t="shared" si="0"/>
        <v>1.1915769806392573E-3</v>
      </c>
      <c r="H49" s="13">
        <f t="shared" si="6"/>
        <v>99007.838891582694</v>
      </c>
      <c r="I49" s="13">
        <f t="shared" si="4"/>
        <v>117.97546172605013</v>
      </c>
      <c r="J49" s="13">
        <f t="shared" si="1"/>
        <v>98892.930791861523</v>
      </c>
      <c r="K49" s="13">
        <f t="shared" si="2"/>
        <v>4209992.8816665458</v>
      </c>
      <c r="L49" s="16">
        <f t="shared" si="5"/>
        <v>42.521813714938737</v>
      </c>
    </row>
    <row r="50" spans="1:12" x14ac:dyDescent="0.2">
      <c r="A50" s="17">
        <v>41</v>
      </c>
      <c r="B50" s="54">
        <v>1</v>
      </c>
      <c r="C50" s="54">
        <v>1845</v>
      </c>
      <c r="D50" s="54">
        <v>1708</v>
      </c>
      <c r="E50" s="63">
        <v>0.52880000000000005</v>
      </c>
      <c r="F50" s="15">
        <f t="shared" si="3"/>
        <v>5.6290458767238951E-4</v>
      </c>
      <c r="G50" s="15">
        <f t="shared" si="0"/>
        <v>5.6275532208963205E-4</v>
      </c>
      <c r="H50" s="13">
        <f t="shared" si="6"/>
        <v>98889.863429856647</v>
      </c>
      <c r="I50" s="13">
        <f t="shared" si="4"/>
        <v>55.650796945868706</v>
      </c>
      <c r="J50" s="13">
        <f t="shared" si="1"/>
        <v>98863.640774335756</v>
      </c>
      <c r="K50" s="13">
        <f t="shared" si="2"/>
        <v>4111099.9508746839</v>
      </c>
      <c r="L50" s="16">
        <f t="shared" si="5"/>
        <v>41.572511158241404</v>
      </c>
    </row>
    <row r="51" spans="1:12" x14ac:dyDescent="0.2">
      <c r="A51" s="17">
        <v>42</v>
      </c>
      <c r="B51" s="54">
        <v>3</v>
      </c>
      <c r="C51" s="54">
        <v>1872</v>
      </c>
      <c r="D51" s="54">
        <v>1848</v>
      </c>
      <c r="E51" s="63">
        <v>0.82099999999999995</v>
      </c>
      <c r="F51" s="15">
        <f t="shared" si="3"/>
        <v>1.6129032258064516E-3</v>
      </c>
      <c r="G51" s="15">
        <f t="shared" si="0"/>
        <v>1.6124376994383881E-3</v>
      </c>
      <c r="H51" s="13">
        <f t="shared" si="6"/>
        <v>98834.212632910785</v>
      </c>
      <c r="I51" s="13">
        <f t="shared" si="4"/>
        <v>159.36401044361514</v>
      </c>
      <c r="J51" s="13">
        <f t="shared" si="1"/>
        <v>98805.686475041366</v>
      </c>
      <c r="K51" s="13">
        <f t="shared" si="2"/>
        <v>4012236.3101003482</v>
      </c>
      <c r="L51" s="16">
        <f t="shared" si="5"/>
        <v>40.595621730731679</v>
      </c>
    </row>
    <row r="52" spans="1:12" x14ac:dyDescent="0.2">
      <c r="A52" s="17">
        <v>43</v>
      </c>
      <c r="B52" s="54">
        <v>2</v>
      </c>
      <c r="C52" s="54">
        <v>1950</v>
      </c>
      <c r="D52" s="54">
        <v>1875</v>
      </c>
      <c r="E52" s="63">
        <v>0.62190000000000001</v>
      </c>
      <c r="F52" s="15">
        <f t="shared" si="3"/>
        <v>1.0457516339869282E-3</v>
      </c>
      <c r="G52" s="15">
        <f t="shared" si="0"/>
        <v>1.0453383085861686E-3</v>
      </c>
      <c r="H52" s="13">
        <f t="shared" si="6"/>
        <v>98674.848622467165</v>
      </c>
      <c r="I52" s="13">
        <f t="shared" si="4"/>
        <v>103.14859935900606</v>
      </c>
      <c r="J52" s="13">
        <f t="shared" si="1"/>
        <v>98635.848137049528</v>
      </c>
      <c r="K52" s="13">
        <f t="shared" si="2"/>
        <v>3913430.6236253069</v>
      </c>
      <c r="L52" s="16">
        <f t="shared" si="5"/>
        <v>39.659859409546257</v>
      </c>
    </row>
    <row r="53" spans="1:12" x14ac:dyDescent="0.2">
      <c r="A53" s="17">
        <v>44</v>
      </c>
      <c r="B53" s="54">
        <v>2</v>
      </c>
      <c r="C53" s="54">
        <v>1978</v>
      </c>
      <c r="D53" s="54">
        <v>1963</v>
      </c>
      <c r="E53" s="63">
        <v>0.41370000000000001</v>
      </c>
      <c r="F53" s="15">
        <f t="shared" si="3"/>
        <v>1.0149708195889369E-3</v>
      </c>
      <c r="G53" s="15">
        <f t="shared" si="0"/>
        <v>1.0143671926059123E-3</v>
      </c>
      <c r="H53" s="13">
        <f t="shared" si="6"/>
        <v>98571.700023108162</v>
      </c>
      <c r="I53" s="13">
        <f t="shared" si="4"/>
        <v>99.987898622832361</v>
      </c>
      <c r="J53" s="13">
        <f t="shared" si="1"/>
        <v>98513.077118145593</v>
      </c>
      <c r="K53" s="13">
        <f t="shared" si="2"/>
        <v>3814794.7754882574</v>
      </c>
      <c r="L53" s="16">
        <f t="shared" si="5"/>
        <v>38.700709986679293</v>
      </c>
    </row>
    <row r="54" spans="1:12" x14ac:dyDescent="0.2">
      <c r="A54" s="17">
        <v>45</v>
      </c>
      <c r="B54" s="54">
        <v>5</v>
      </c>
      <c r="C54" s="54">
        <v>2003</v>
      </c>
      <c r="D54" s="54">
        <v>1972</v>
      </c>
      <c r="E54" s="63">
        <v>0.44379999999999997</v>
      </c>
      <c r="F54" s="15">
        <f t="shared" si="3"/>
        <v>2.5157232704402514E-3</v>
      </c>
      <c r="G54" s="15">
        <f t="shared" si="0"/>
        <v>2.5122080751411482E-3</v>
      </c>
      <c r="H54" s="13">
        <f t="shared" si="6"/>
        <v>98471.712124485333</v>
      </c>
      <c r="I54" s="13">
        <f t="shared" si="4"/>
        <v>247.38143037210656</v>
      </c>
      <c r="J54" s="13">
        <f t="shared" si="1"/>
        <v>98334.118572912368</v>
      </c>
      <c r="K54" s="13">
        <f t="shared" si="2"/>
        <v>3716281.6983701116</v>
      </c>
      <c r="L54" s="16">
        <f t="shared" si="5"/>
        <v>37.739586508581134</v>
      </c>
    </row>
    <row r="55" spans="1:12" x14ac:dyDescent="0.2">
      <c r="A55" s="17">
        <v>46</v>
      </c>
      <c r="B55" s="54">
        <v>1</v>
      </c>
      <c r="C55" s="54">
        <v>1956</v>
      </c>
      <c r="D55" s="54">
        <v>1988</v>
      </c>
      <c r="E55" s="63">
        <v>0.60270000000000001</v>
      </c>
      <c r="F55" s="15">
        <f t="shared" si="3"/>
        <v>5.0709939148073022E-4</v>
      </c>
      <c r="G55" s="15">
        <f t="shared" si="0"/>
        <v>5.0699724644725477E-4</v>
      </c>
      <c r="H55" s="13">
        <f t="shared" si="6"/>
        <v>98224.330694113232</v>
      </c>
      <c r="I55" s="13">
        <f t="shared" si="4"/>
        <v>49.799465196039975</v>
      </c>
      <c r="J55" s="13">
        <f t="shared" si="1"/>
        <v>98204.545366590843</v>
      </c>
      <c r="K55" s="13">
        <f t="shared" si="2"/>
        <v>3617947.5797971995</v>
      </c>
      <c r="L55" s="16">
        <f t="shared" si="5"/>
        <v>36.833517258204438</v>
      </c>
    </row>
    <row r="56" spans="1:12" x14ac:dyDescent="0.2">
      <c r="A56" s="17">
        <v>47</v>
      </c>
      <c r="B56" s="54">
        <v>2</v>
      </c>
      <c r="C56" s="54">
        <v>1910</v>
      </c>
      <c r="D56" s="54">
        <v>1956</v>
      </c>
      <c r="E56" s="63">
        <v>0.50960000000000005</v>
      </c>
      <c r="F56" s="15">
        <f t="shared" si="3"/>
        <v>1.0346611484738748E-3</v>
      </c>
      <c r="G56" s="15">
        <f t="shared" si="0"/>
        <v>1.0341364298963049E-3</v>
      </c>
      <c r="H56" s="13">
        <f t="shared" si="6"/>
        <v>98174.531228917185</v>
      </c>
      <c r="I56" s="13">
        <f t="shared" si="4"/>
        <v>101.52585923181572</v>
      </c>
      <c r="J56" s="13">
        <f t="shared" si="1"/>
        <v>98124.742947549908</v>
      </c>
      <c r="K56" s="13">
        <f t="shared" si="2"/>
        <v>3519743.0344306086</v>
      </c>
      <c r="L56" s="16">
        <f t="shared" si="5"/>
        <v>35.851895500509123</v>
      </c>
    </row>
    <row r="57" spans="1:12" x14ac:dyDescent="0.2">
      <c r="A57" s="17">
        <v>48</v>
      </c>
      <c r="B57" s="54">
        <v>6</v>
      </c>
      <c r="C57" s="54">
        <v>1792</v>
      </c>
      <c r="D57" s="54">
        <v>1908</v>
      </c>
      <c r="E57" s="63">
        <v>0.58950000000000002</v>
      </c>
      <c r="F57" s="15">
        <f t="shared" si="3"/>
        <v>3.2432432432432431E-3</v>
      </c>
      <c r="G57" s="15">
        <f t="shared" si="0"/>
        <v>3.2389310879623505E-3</v>
      </c>
      <c r="H57" s="13">
        <f t="shared" si="6"/>
        <v>98073.005369685372</v>
      </c>
      <c r="I57" s="13">
        <f t="shared" si="4"/>
        <v>317.65170598177247</v>
      </c>
      <c r="J57" s="13">
        <f t="shared" si="1"/>
        <v>97942.60934437986</v>
      </c>
      <c r="K57" s="13">
        <f t="shared" si="2"/>
        <v>3421618.2914830586</v>
      </c>
      <c r="L57" s="16">
        <f t="shared" si="5"/>
        <v>34.888482091328775</v>
      </c>
    </row>
    <row r="58" spans="1:12" x14ac:dyDescent="0.2">
      <c r="A58" s="17">
        <v>49</v>
      </c>
      <c r="B58" s="54">
        <v>3</v>
      </c>
      <c r="C58" s="54">
        <v>1603</v>
      </c>
      <c r="D58" s="54">
        <v>1768</v>
      </c>
      <c r="E58" s="63">
        <v>0.49680000000000002</v>
      </c>
      <c r="F58" s="15">
        <f t="shared" si="3"/>
        <v>1.7798872738059924E-3</v>
      </c>
      <c r="G58" s="15">
        <f t="shared" si="0"/>
        <v>1.7782945633504398E-3</v>
      </c>
      <c r="H58" s="13">
        <f t="shared" si="6"/>
        <v>97755.353663703601</v>
      </c>
      <c r="I58" s="13">
        <f t="shared" si="4"/>
        <v>173.8378139585636</v>
      </c>
      <c r="J58" s="13">
        <f t="shared" si="1"/>
        <v>97667.878475719641</v>
      </c>
      <c r="K58" s="13">
        <f t="shared" si="2"/>
        <v>3323675.6821386786</v>
      </c>
      <c r="L58" s="16">
        <f t="shared" si="5"/>
        <v>33.999935119387267</v>
      </c>
    </row>
    <row r="59" spans="1:12" x14ac:dyDescent="0.2">
      <c r="A59" s="17">
        <v>50</v>
      </c>
      <c r="B59" s="54">
        <v>7</v>
      </c>
      <c r="C59" s="54">
        <v>1578</v>
      </c>
      <c r="D59" s="54">
        <v>1606</v>
      </c>
      <c r="E59" s="63">
        <v>0.61599999999999999</v>
      </c>
      <c r="F59" s="15">
        <f t="shared" si="3"/>
        <v>4.3969849246231155E-3</v>
      </c>
      <c r="G59" s="15">
        <f t="shared" si="0"/>
        <v>4.3895733836336638E-3</v>
      </c>
      <c r="H59" s="13">
        <f t="shared" si="6"/>
        <v>97581.515849745032</v>
      </c>
      <c r="I59" s="13">
        <f t="shared" si="4"/>
        <v>428.34122470866731</v>
      </c>
      <c r="J59" s="13">
        <f t="shared" si="1"/>
        <v>97417.032819456901</v>
      </c>
      <c r="K59" s="13">
        <f t="shared" si="2"/>
        <v>3226007.803662959</v>
      </c>
      <c r="L59" s="16">
        <f t="shared" si="5"/>
        <v>33.059619699189049</v>
      </c>
    </row>
    <row r="60" spans="1:12" x14ac:dyDescent="0.2">
      <c r="A60" s="17">
        <v>51</v>
      </c>
      <c r="B60" s="54">
        <v>4</v>
      </c>
      <c r="C60" s="54">
        <v>1400</v>
      </c>
      <c r="D60" s="54">
        <v>1562</v>
      </c>
      <c r="E60" s="63">
        <v>0.3911</v>
      </c>
      <c r="F60" s="15">
        <f t="shared" si="3"/>
        <v>2.7008777852802163E-3</v>
      </c>
      <c r="G60" s="15">
        <f t="shared" si="0"/>
        <v>2.6964433103803093E-3</v>
      </c>
      <c r="H60" s="13">
        <f t="shared" si="6"/>
        <v>97153.174625036365</v>
      </c>
      <c r="I60" s="13">
        <f t="shared" si="4"/>
        <v>261.96802779988934</v>
      </c>
      <c r="J60" s="13">
        <f t="shared" si="1"/>
        <v>96993.662292909023</v>
      </c>
      <c r="K60" s="13">
        <f t="shared" si="2"/>
        <v>3128590.7708435021</v>
      </c>
      <c r="L60" s="16">
        <f t="shared" si="5"/>
        <v>32.202661240029769</v>
      </c>
    </row>
    <row r="61" spans="1:12" x14ac:dyDescent="0.2">
      <c r="A61" s="17">
        <v>52</v>
      </c>
      <c r="B61" s="54">
        <v>6</v>
      </c>
      <c r="C61" s="54">
        <v>1367</v>
      </c>
      <c r="D61" s="54">
        <v>1390</v>
      </c>
      <c r="E61" s="63">
        <v>0.58450000000000002</v>
      </c>
      <c r="F61" s="15">
        <f t="shared" si="3"/>
        <v>4.3525571273122961E-3</v>
      </c>
      <c r="G61" s="15">
        <f t="shared" si="0"/>
        <v>4.3446997921061156E-3</v>
      </c>
      <c r="H61" s="13">
        <f t="shared" si="6"/>
        <v>96891.20659723648</v>
      </c>
      <c r="I61" s="13">
        <f t="shared" si="4"/>
        <v>420.96320515992403</v>
      </c>
      <c r="J61" s="13">
        <f t="shared" si="1"/>
        <v>96716.296385492533</v>
      </c>
      <c r="K61" s="13">
        <f t="shared" si="2"/>
        <v>3031597.1085505933</v>
      </c>
      <c r="L61" s="16">
        <f t="shared" si="5"/>
        <v>31.288671232597284</v>
      </c>
    </row>
    <row r="62" spans="1:12" x14ac:dyDescent="0.2">
      <c r="A62" s="17">
        <v>53</v>
      </c>
      <c r="B62" s="54">
        <v>3</v>
      </c>
      <c r="C62" s="54">
        <v>1265</v>
      </c>
      <c r="D62" s="54">
        <v>1365</v>
      </c>
      <c r="E62" s="63">
        <v>0.4365</v>
      </c>
      <c r="F62" s="15">
        <f t="shared" si="3"/>
        <v>2.2813688212927757E-3</v>
      </c>
      <c r="G62" s="15">
        <f t="shared" si="0"/>
        <v>2.2784397700142895E-3</v>
      </c>
      <c r="H62" s="13">
        <f t="shared" si="6"/>
        <v>96470.243392076562</v>
      </c>
      <c r="I62" s="13">
        <f t="shared" si="4"/>
        <v>219.80163916746545</v>
      </c>
      <c r="J62" s="13">
        <f t="shared" si="1"/>
        <v>96346.385168405701</v>
      </c>
      <c r="K62" s="13">
        <f t="shared" si="2"/>
        <v>2934880.8121651006</v>
      </c>
      <c r="L62" s="16">
        <f t="shared" si="5"/>
        <v>30.422653752795991</v>
      </c>
    </row>
    <row r="63" spans="1:12" x14ac:dyDescent="0.2">
      <c r="A63" s="17">
        <v>54</v>
      </c>
      <c r="B63" s="54">
        <v>4</v>
      </c>
      <c r="C63" s="54">
        <v>1262</v>
      </c>
      <c r="D63" s="54">
        <v>1260</v>
      </c>
      <c r="E63" s="63">
        <v>0.78900000000000003</v>
      </c>
      <c r="F63" s="15">
        <f t="shared" si="3"/>
        <v>3.1720856463124504E-3</v>
      </c>
      <c r="G63" s="15">
        <f t="shared" si="0"/>
        <v>3.1699639575098033E-3</v>
      </c>
      <c r="H63" s="13">
        <f t="shared" si="6"/>
        <v>96250.441752909101</v>
      </c>
      <c r="I63" s="13">
        <f t="shared" si="4"/>
        <v>305.11043125111854</v>
      </c>
      <c r="J63" s="13">
        <f t="shared" si="1"/>
        <v>96186.063451915121</v>
      </c>
      <c r="K63" s="13">
        <f t="shared" si="2"/>
        <v>2838534.4269966949</v>
      </c>
      <c r="L63" s="16">
        <f t="shared" si="5"/>
        <v>29.491131420297116</v>
      </c>
    </row>
    <row r="64" spans="1:12" x14ac:dyDescent="0.2">
      <c r="A64" s="17">
        <v>55</v>
      </c>
      <c r="B64" s="54">
        <v>1</v>
      </c>
      <c r="C64" s="54">
        <v>1277</v>
      </c>
      <c r="D64" s="54">
        <v>1255</v>
      </c>
      <c r="E64" s="63">
        <v>0.89590000000000003</v>
      </c>
      <c r="F64" s="15">
        <f t="shared" si="3"/>
        <v>7.8988941548183253E-4</v>
      </c>
      <c r="G64" s="15">
        <f t="shared" si="0"/>
        <v>7.8982447019956738E-4</v>
      </c>
      <c r="H64" s="13">
        <f t="shared" si="6"/>
        <v>95945.331321657985</v>
      </c>
      <c r="I64" s="13">
        <f t="shared" si="4"/>
        <v>75.77997047925048</v>
      </c>
      <c r="J64" s="13">
        <f t="shared" si="1"/>
        <v>95937.442626731092</v>
      </c>
      <c r="K64" s="13">
        <f t="shared" si="2"/>
        <v>2742348.3635447798</v>
      </c>
      <c r="L64" s="16">
        <f t="shared" si="5"/>
        <v>28.582405477875948</v>
      </c>
    </row>
    <row r="65" spans="1:12" x14ac:dyDescent="0.2">
      <c r="A65" s="17">
        <v>56</v>
      </c>
      <c r="B65" s="54">
        <v>8</v>
      </c>
      <c r="C65" s="54">
        <v>1230</v>
      </c>
      <c r="D65" s="54">
        <v>1266</v>
      </c>
      <c r="E65" s="63">
        <v>0.51229999999999998</v>
      </c>
      <c r="F65" s="15">
        <f t="shared" si="3"/>
        <v>6.41025641025641E-3</v>
      </c>
      <c r="G65" s="15">
        <f t="shared" si="0"/>
        <v>6.3902785969759922E-3</v>
      </c>
      <c r="H65" s="13">
        <f t="shared" si="6"/>
        <v>95869.551351178729</v>
      </c>
      <c r="I65" s="13">
        <f t="shared" si="4"/>
        <v>612.63314210112821</v>
      </c>
      <c r="J65" s="13">
        <f t="shared" si="1"/>
        <v>95570.770167776005</v>
      </c>
      <c r="K65" s="13">
        <f t="shared" si="2"/>
        <v>2646410.9209180488</v>
      </c>
      <c r="L65" s="16">
        <f t="shared" si="5"/>
        <v>27.60429024251933</v>
      </c>
    </row>
    <row r="66" spans="1:12" x14ac:dyDescent="0.2">
      <c r="A66" s="17">
        <v>57</v>
      </c>
      <c r="B66" s="54">
        <v>10</v>
      </c>
      <c r="C66" s="54">
        <v>1193</v>
      </c>
      <c r="D66" s="54">
        <v>1226</v>
      </c>
      <c r="E66" s="63">
        <v>0.45860000000000001</v>
      </c>
      <c r="F66" s="15">
        <f t="shared" si="3"/>
        <v>8.2678792889623806E-3</v>
      </c>
      <c r="G66" s="15">
        <f t="shared" si="0"/>
        <v>8.2310352831558437E-3</v>
      </c>
      <c r="H66" s="13">
        <f t="shared" si="6"/>
        <v>95256.918209077601</v>
      </c>
      <c r="I66" s="13">
        <f t="shared" si="4"/>
        <v>784.06305474360806</v>
      </c>
      <c r="J66" s="13">
        <f t="shared" si="1"/>
        <v>94832.426471239422</v>
      </c>
      <c r="K66" s="13">
        <f t="shared" si="2"/>
        <v>2550840.1507502729</v>
      </c>
      <c r="L66" s="16">
        <f t="shared" si="5"/>
        <v>26.778529042389156</v>
      </c>
    </row>
    <row r="67" spans="1:12" x14ac:dyDescent="0.2">
      <c r="A67" s="17">
        <v>58</v>
      </c>
      <c r="B67" s="54">
        <v>6</v>
      </c>
      <c r="C67" s="54">
        <v>1219</v>
      </c>
      <c r="D67" s="54">
        <v>1211</v>
      </c>
      <c r="E67" s="63">
        <v>0.64470000000000005</v>
      </c>
      <c r="F67" s="15">
        <f t="shared" si="3"/>
        <v>4.9382716049382715E-3</v>
      </c>
      <c r="G67" s="15">
        <f t="shared" si="0"/>
        <v>4.9296222479767596E-3</v>
      </c>
      <c r="H67" s="13">
        <f t="shared" si="6"/>
        <v>94472.855154334</v>
      </c>
      <c r="I67" s="13">
        <f t="shared" si="4"/>
        <v>465.7154885986908</v>
      </c>
      <c r="J67" s="13">
        <f t="shared" si="1"/>
        <v>94307.386441234878</v>
      </c>
      <c r="K67" s="13">
        <f t="shared" si="2"/>
        <v>2456007.7242790335</v>
      </c>
      <c r="L67" s="16">
        <f t="shared" si="5"/>
        <v>25.996967279826755</v>
      </c>
    </row>
    <row r="68" spans="1:12" x14ac:dyDescent="0.2">
      <c r="A68" s="17">
        <v>59</v>
      </c>
      <c r="B68" s="54">
        <v>5</v>
      </c>
      <c r="C68" s="54">
        <v>1205</v>
      </c>
      <c r="D68" s="54">
        <v>1219</v>
      </c>
      <c r="E68" s="63">
        <v>0.62790000000000001</v>
      </c>
      <c r="F68" s="15">
        <f t="shared" si="3"/>
        <v>4.125412541254125E-3</v>
      </c>
      <c r="G68" s="15">
        <f t="shared" si="0"/>
        <v>4.1190894670351322E-3</v>
      </c>
      <c r="H68" s="13">
        <f t="shared" si="6"/>
        <v>94007.139665735303</v>
      </c>
      <c r="I68" s="13">
        <f t="shared" si="4"/>
        <v>387.22381882323089</v>
      </c>
      <c r="J68" s="13">
        <f t="shared" si="1"/>
        <v>93863.053682751182</v>
      </c>
      <c r="K68" s="13">
        <f t="shared" si="2"/>
        <v>2361700.3378377985</v>
      </c>
      <c r="L68" s="16">
        <f t="shared" si="5"/>
        <v>25.122563522679069</v>
      </c>
    </row>
    <row r="69" spans="1:12" x14ac:dyDescent="0.2">
      <c r="A69" s="17">
        <v>60</v>
      </c>
      <c r="B69" s="54">
        <v>7</v>
      </c>
      <c r="C69" s="54">
        <v>1153</v>
      </c>
      <c r="D69" s="54">
        <v>1199</v>
      </c>
      <c r="E69" s="63">
        <v>0.54359999999999997</v>
      </c>
      <c r="F69" s="15">
        <f t="shared" si="3"/>
        <v>5.9523809523809521E-3</v>
      </c>
      <c r="G69" s="15">
        <f t="shared" si="0"/>
        <v>5.9362541286647457E-3</v>
      </c>
      <c r="H69" s="13">
        <f t="shared" si="6"/>
        <v>93619.915846912074</v>
      </c>
      <c r="I69" s="13">
        <f t="shared" si="4"/>
        <v>555.75161197147781</v>
      </c>
      <c r="J69" s="13">
        <f t="shared" si="1"/>
        <v>93366.270811208291</v>
      </c>
      <c r="K69" s="13">
        <f t="shared" si="2"/>
        <v>2267837.2841550475</v>
      </c>
      <c r="L69" s="16">
        <f t="shared" si="5"/>
        <v>24.223876550620176</v>
      </c>
    </row>
    <row r="70" spans="1:12" x14ac:dyDescent="0.2">
      <c r="A70" s="17">
        <v>61</v>
      </c>
      <c r="B70" s="54">
        <v>10</v>
      </c>
      <c r="C70" s="54">
        <v>1097</v>
      </c>
      <c r="D70" s="54">
        <v>1136</v>
      </c>
      <c r="E70" s="63">
        <v>0.49559999999999998</v>
      </c>
      <c r="F70" s="15">
        <f t="shared" si="3"/>
        <v>8.9565606806986109E-3</v>
      </c>
      <c r="G70" s="15">
        <f t="shared" si="0"/>
        <v>8.9162797001276807E-3</v>
      </c>
      <c r="H70" s="13">
        <f t="shared" si="6"/>
        <v>93064.164234940603</v>
      </c>
      <c r="I70" s="13">
        <f t="shared" si="4"/>
        <v>829.78611837734945</v>
      </c>
      <c r="J70" s="13">
        <f t="shared" si="1"/>
        <v>92645.620116831065</v>
      </c>
      <c r="K70" s="13">
        <f t="shared" si="2"/>
        <v>2174471.0133438394</v>
      </c>
      <c r="L70" s="16">
        <f t="shared" si="5"/>
        <v>23.365288145224024</v>
      </c>
    </row>
    <row r="71" spans="1:12" x14ac:dyDescent="0.2">
      <c r="A71" s="17">
        <v>62</v>
      </c>
      <c r="B71" s="54">
        <v>13</v>
      </c>
      <c r="C71" s="54">
        <v>1094</v>
      </c>
      <c r="D71" s="54">
        <v>1090</v>
      </c>
      <c r="E71" s="63">
        <v>0.58819999999999995</v>
      </c>
      <c r="F71" s="15">
        <f t="shared" si="3"/>
        <v>1.1904761904761904E-2</v>
      </c>
      <c r="G71" s="15">
        <f t="shared" si="0"/>
        <v>1.1846684942152637E-2</v>
      </c>
      <c r="H71" s="13">
        <f t="shared" si="6"/>
        <v>92234.378116563254</v>
      </c>
      <c r="I71" s="13">
        <f t="shared" si="4"/>
        <v>1092.6716183823025</v>
      </c>
      <c r="J71" s="13">
        <f t="shared" si="1"/>
        <v>91784.415944113425</v>
      </c>
      <c r="K71" s="13">
        <f t="shared" si="2"/>
        <v>2081825.3932270084</v>
      </c>
      <c r="L71" s="16">
        <f t="shared" si="5"/>
        <v>22.571035179486493</v>
      </c>
    </row>
    <row r="72" spans="1:12" x14ac:dyDescent="0.2">
      <c r="A72" s="17">
        <v>63</v>
      </c>
      <c r="B72" s="54">
        <v>15</v>
      </c>
      <c r="C72" s="54">
        <v>1107</v>
      </c>
      <c r="D72" s="54">
        <v>1075</v>
      </c>
      <c r="E72" s="63">
        <v>0.35139999999999999</v>
      </c>
      <c r="F72" s="15">
        <f t="shared" si="3"/>
        <v>1.3748854262144821E-2</v>
      </c>
      <c r="G72" s="15">
        <f t="shared" si="0"/>
        <v>1.3627332431506755E-2</v>
      </c>
      <c r="H72" s="13">
        <f t="shared" si="6"/>
        <v>91141.706498180953</v>
      </c>
      <c r="I72" s="13">
        <f t="shared" si="4"/>
        <v>1242.0183328255312</v>
      </c>
      <c r="J72" s="13">
        <f t="shared" si="1"/>
        <v>90336.133407510308</v>
      </c>
      <c r="K72" s="13">
        <f t="shared" si="2"/>
        <v>1990040.977282895</v>
      </c>
      <c r="L72" s="16">
        <f t="shared" si="5"/>
        <v>21.834581046851621</v>
      </c>
    </row>
    <row r="73" spans="1:12" x14ac:dyDescent="0.2">
      <c r="A73" s="17">
        <v>64</v>
      </c>
      <c r="B73" s="54">
        <v>16</v>
      </c>
      <c r="C73" s="54">
        <v>1202</v>
      </c>
      <c r="D73" s="54">
        <v>1082</v>
      </c>
      <c r="E73" s="63">
        <v>0.5615</v>
      </c>
      <c r="F73" s="15">
        <f t="shared" si="3"/>
        <v>1.4010507880910683E-2</v>
      </c>
      <c r="G73" s="15">
        <f t="shared" ref="G73:G108" si="7">F73/((1+(1-E73)*F73))</f>
        <v>1.3924958399186784E-2</v>
      </c>
      <c r="H73" s="13">
        <f t="shared" si="6"/>
        <v>89899.688165355416</v>
      </c>
      <c r="I73" s="13">
        <f t="shared" si="4"/>
        <v>1251.8494178024387</v>
      </c>
      <c r="J73" s="13">
        <f t="shared" ref="J73:J108" si="8">H74+I73*E73</f>
        <v>89350.752195649038</v>
      </c>
      <c r="K73" s="13">
        <f t="shared" ref="K73:K97" si="9">K74+J73</f>
        <v>1899704.8438753847</v>
      </c>
      <c r="L73" s="16">
        <f t="shared" si="5"/>
        <v>21.131384130957116</v>
      </c>
    </row>
    <row r="74" spans="1:12" x14ac:dyDescent="0.2">
      <c r="A74" s="17">
        <v>65</v>
      </c>
      <c r="B74" s="54">
        <v>19</v>
      </c>
      <c r="C74" s="54">
        <v>1115</v>
      </c>
      <c r="D74" s="54">
        <v>1168</v>
      </c>
      <c r="E74" s="63">
        <v>0.49430000000000002</v>
      </c>
      <c r="F74" s="15">
        <f t="shared" ref="F74:F108" si="10">B74/((C74+D74)/2)</f>
        <v>1.6644765659220323E-2</v>
      </c>
      <c r="G74" s="15">
        <f t="shared" si="7"/>
        <v>1.6505831814434834E-2</v>
      </c>
      <c r="H74" s="13">
        <f t="shared" si="6"/>
        <v>88647.838747552974</v>
      </c>
      <c r="I74" s="13">
        <f t="shared" ref="I74:I108" si="11">H74*G74</f>
        <v>1463.2063170802489</v>
      </c>
      <c r="J74" s="13">
        <f t="shared" si="8"/>
        <v>87907.895313005502</v>
      </c>
      <c r="K74" s="13">
        <f t="shared" si="9"/>
        <v>1810354.0916797356</v>
      </c>
      <c r="L74" s="16">
        <f t="shared" ref="L74:L108" si="12">K74/H74</f>
        <v>20.42186382947445</v>
      </c>
    </row>
    <row r="75" spans="1:12" x14ac:dyDescent="0.2">
      <c r="A75" s="17">
        <v>66</v>
      </c>
      <c r="B75" s="54">
        <v>9</v>
      </c>
      <c r="C75" s="54">
        <v>1154</v>
      </c>
      <c r="D75" s="54">
        <v>1117</v>
      </c>
      <c r="E75" s="63">
        <v>0.4511</v>
      </c>
      <c r="F75" s="15">
        <f t="shared" si="10"/>
        <v>7.9260237780713338E-3</v>
      </c>
      <c r="G75" s="15">
        <f t="shared" si="7"/>
        <v>7.8916902343226965E-3</v>
      </c>
      <c r="H75" s="13">
        <f t="shared" ref="H75:H108" si="13">H74-I74</f>
        <v>87184.632430472731</v>
      </c>
      <c r="I75" s="13">
        <f t="shared" si="11"/>
        <v>688.03411233457552</v>
      </c>
      <c r="J75" s="13">
        <f t="shared" si="8"/>
        <v>86806.970506212281</v>
      </c>
      <c r="K75" s="13">
        <f t="shared" si="9"/>
        <v>1722446.1963667301</v>
      </c>
      <c r="L75" s="16">
        <f t="shared" si="12"/>
        <v>19.756305077507005</v>
      </c>
    </row>
    <row r="76" spans="1:12" x14ac:dyDescent="0.2">
      <c r="A76" s="17">
        <v>67</v>
      </c>
      <c r="B76" s="54">
        <v>11</v>
      </c>
      <c r="C76" s="54">
        <v>1147</v>
      </c>
      <c r="D76" s="54">
        <v>1149</v>
      </c>
      <c r="E76" s="63">
        <v>0.49390000000000001</v>
      </c>
      <c r="F76" s="15">
        <f t="shared" si="10"/>
        <v>9.5818815331010446E-3</v>
      </c>
      <c r="G76" s="15">
        <f t="shared" si="7"/>
        <v>9.5356394959599661E-3</v>
      </c>
      <c r="H76" s="13">
        <f t="shared" si="13"/>
        <v>86496.59831813816</v>
      </c>
      <c r="I76" s="13">
        <f t="shared" si="11"/>
        <v>824.80037918862263</v>
      </c>
      <c r="J76" s="13">
        <f t="shared" si="8"/>
        <v>86079.166846230786</v>
      </c>
      <c r="K76" s="13">
        <f t="shared" si="9"/>
        <v>1635639.2258605179</v>
      </c>
      <c r="L76" s="16">
        <f t="shared" si="12"/>
        <v>18.909867644095868</v>
      </c>
    </row>
    <row r="77" spans="1:12" x14ac:dyDescent="0.2">
      <c r="A77" s="17">
        <v>68</v>
      </c>
      <c r="B77" s="54">
        <v>13</v>
      </c>
      <c r="C77" s="54">
        <v>1166</v>
      </c>
      <c r="D77" s="54">
        <v>1130</v>
      </c>
      <c r="E77" s="63">
        <v>0.52600000000000002</v>
      </c>
      <c r="F77" s="15">
        <f t="shared" si="10"/>
        <v>1.1324041811846691E-2</v>
      </c>
      <c r="G77" s="15">
        <f t="shared" si="7"/>
        <v>1.1263583448424052E-2</v>
      </c>
      <c r="H77" s="13">
        <f t="shared" si="13"/>
        <v>85671.79793894953</v>
      </c>
      <c r="I77" s="13">
        <f t="shared" si="11"/>
        <v>964.97144526188174</v>
      </c>
      <c r="J77" s="13">
        <f t="shared" si="8"/>
        <v>85214.401473895399</v>
      </c>
      <c r="K77" s="13">
        <f t="shared" si="9"/>
        <v>1549560.0590142871</v>
      </c>
      <c r="L77" s="16">
        <f t="shared" si="12"/>
        <v>18.087166328860253</v>
      </c>
    </row>
    <row r="78" spans="1:12" x14ac:dyDescent="0.2">
      <c r="A78" s="17">
        <v>69</v>
      </c>
      <c r="B78" s="54">
        <v>18</v>
      </c>
      <c r="C78" s="54">
        <v>1310</v>
      </c>
      <c r="D78" s="54">
        <v>1154</v>
      </c>
      <c r="E78" s="63">
        <v>0.50329999999999997</v>
      </c>
      <c r="F78" s="15">
        <f t="shared" si="10"/>
        <v>1.461038961038961E-2</v>
      </c>
      <c r="G78" s="15">
        <f t="shared" si="7"/>
        <v>1.4505126192180352E-2</v>
      </c>
      <c r="H78" s="13">
        <f t="shared" si="13"/>
        <v>84706.826493687651</v>
      </c>
      <c r="I78" s="13">
        <f t="shared" si="11"/>
        <v>1228.6832076300652</v>
      </c>
      <c r="J78" s="13">
        <f t="shared" si="8"/>
        <v>84096.539544457803</v>
      </c>
      <c r="K78" s="13">
        <f t="shared" si="9"/>
        <v>1464345.6575403917</v>
      </c>
      <c r="L78" s="16">
        <f t="shared" si="12"/>
        <v>17.287221327427662</v>
      </c>
    </row>
    <row r="79" spans="1:12" x14ac:dyDescent="0.2">
      <c r="A79" s="17">
        <v>70</v>
      </c>
      <c r="B79" s="54">
        <v>28</v>
      </c>
      <c r="C79" s="54">
        <v>1399</v>
      </c>
      <c r="D79" s="54">
        <v>1288</v>
      </c>
      <c r="E79" s="63">
        <v>0.60309999999999997</v>
      </c>
      <c r="F79" s="15">
        <f t="shared" si="10"/>
        <v>2.084108671380722E-2</v>
      </c>
      <c r="G79" s="15">
        <f t="shared" si="7"/>
        <v>2.0670107156788371E-2</v>
      </c>
      <c r="H79" s="13">
        <f t="shared" si="13"/>
        <v>83478.143286057588</v>
      </c>
      <c r="I79" s="13">
        <f t="shared" si="11"/>
        <v>1725.502166972544</v>
      </c>
      <c r="J79" s="13">
        <f t="shared" si="8"/>
        <v>82793.291475986189</v>
      </c>
      <c r="K79" s="13">
        <f t="shared" si="9"/>
        <v>1380249.1179959339</v>
      </c>
      <c r="L79" s="16">
        <f t="shared" si="12"/>
        <v>16.534257515361645</v>
      </c>
    </row>
    <row r="80" spans="1:12" x14ac:dyDescent="0.2">
      <c r="A80" s="17">
        <v>71</v>
      </c>
      <c r="B80" s="54">
        <v>17</v>
      </c>
      <c r="C80" s="54">
        <v>1297</v>
      </c>
      <c r="D80" s="54">
        <v>1365</v>
      </c>
      <c r="E80" s="63">
        <v>0.48930000000000001</v>
      </c>
      <c r="F80" s="15">
        <f t="shared" si="10"/>
        <v>1.2772351615326822E-2</v>
      </c>
      <c r="G80" s="15">
        <f t="shared" si="7"/>
        <v>1.2689579518839509E-2</v>
      </c>
      <c r="H80" s="13">
        <f t="shared" si="13"/>
        <v>81752.641119085049</v>
      </c>
      <c r="I80" s="13">
        <f t="shared" si="11"/>
        <v>1037.4066403557783</v>
      </c>
      <c r="J80" s="13">
        <f t="shared" si="8"/>
        <v>81222.83754785535</v>
      </c>
      <c r="K80" s="13">
        <f t="shared" si="9"/>
        <v>1297455.8265199477</v>
      </c>
      <c r="L80" s="16">
        <f t="shared" si="12"/>
        <v>15.870506551953566</v>
      </c>
    </row>
    <row r="81" spans="1:12" x14ac:dyDescent="0.2">
      <c r="A81" s="17">
        <v>72</v>
      </c>
      <c r="B81" s="54">
        <v>25</v>
      </c>
      <c r="C81" s="54">
        <v>1350</v>
      </c>
      <c r="D81" s="54">
        <v>1280</v>
      </c>
      <c r="E81" s="63">
        <v>0.51170000000000004</v>
      </c>
      <c r="F81" s="15">
        <f t="shared" si="10"/>
        <v>1.9011406844106463E-2</v>
      </c>
      <c r="G81" s="15">
        <f t="shared" si="7"/>
        <v>1.8836542138286592E-2</v>
      </c>
      <c r="H81" s="13">
        <f t="shared" si="13"/>
        <v>80715.234478729268</v>
      </c>
      <c r="I81" s="13">
        <f t="shared" si="11"/>
        <v>1520.3959154602667</v>
      </c>
      <c r="J81" s="13">
        <f t="shared" si="8"/>
        <v>79972.825153210026</v>
      </c>
      <c r="K81" s="13">
        <f t="shared" si="9"/>
        <v>1216232.9889720923</v>
      </c>
      <c r="L81" s="16">
        <f t="shared" si="12"/>
        <v>15.06819619402337</v>
      </c>
    </row>
    <row r="82" spans="1:12" x14ac:dyDescent="0.2">
      <c r="A82" s="17">
        <v>73</v>
      </c>
      <c r="B82" s="54">
        <v>24</v>
      </c>
      <c r="C82" s="54">
        <v>1387</v>
      </c>
      <c r="D82" s="54">
        <v>1316</v>
      </c>
      <c r="E82" s="63">
        <v>0.54979999999999996</v>
      </c>
      <c r="F82" s="15">
        <f t="shared" si="10"/>
        <v>1.7758046614872364E-2</v>
      </c>
      <c r="G82" s="15">
        <f t="shared" si="7"/>
        <v>1.7617202846235292E-2</v>
      </c>
      <c r="H82" s="13">
        <f t="shared" si="13"/>
        <v>79194.838563269004</v>
      </c>
      <c r="I82" s="13">
        <f t="shared" si="11"/>
        <v>1395.1915353439672</v>
      </c>
      <c r="J82" s="13">
        <f t="shared" si="8"/>
        <v>78566.723334057155</v>
      </c>
      <c r="K82" s="13">
        <f t="shared" si="9"/>
        <v>1136260.1638188823</v>
      </c>
      <c r="L82" s="16">
        <f t="shared" si="12"/>
        <v>14.34765427182632</v>
      </c>
    </row>
    <row r="83" spans="1:12" x14ac:dyDescent="0.2">
      <c r="A83" s="17">
        <v>74</v>
      </c>
      <c r="B83" s="54">
        <v>34</v>
      </c>
      <c r="C83" s="54">
        <v>1368</v>
      </c>
      <c r="D83" s="54">
        <v>1351</v>
      </c>
      <c r="E83" s="63">
        <v>0.47939999999999999</v>
      </c>
      <c r="F83" s="15">
        <f t="shared" si="10"/>
        <v>2.5009194556822361E-2</v>
      </c>
      <c r="G83" s="15">
        <f t="shared" si="7"/>
        <v>2.4687765121183525E-2</v>
      </c>
      <c r="H83" s="13">
        <f t="shared" si="13"/>
        <v>77799.647027925035</v>
      </c>
      <c r="I83" s="13">
        <f t="shared" si="11"/>
        <v>1920.6994123363972</v>
      </c>
      <c r="J83" s="13">
        <f t="shared" si="8"/>
        <v>76799.730913862702</v>
      </c>
      <c r="K83" s="13">
        <f t="shared" si="9"/>
        <v>1057693.4404848251</v>
      </c>
      <c r="L83" s="16">
        <f t="shared" si="12"/>
        <v>13.5950930484965</v>
      </c>
    </row>
    <row r="84" spans="1:12" x14ac:dyDescent="0.2">
      <c r="A84" s="17">
        <v>75</v>
      </c>
      <c r="B84" s="54">
        <v>37</v>
      </c>
      <c r="C84" s="54">
        <v>1110</v>
      </c>
      <c r="D84" s="54">
        <v>1340</v>
      </c>
      <c r="E84" s="63">
        <v>0.66120000000000001</v>
      </c>
      <c r="F84" s="15">
        <f t="shared" si="10"/>
        <v>3.0204081632653063E-2</v>
      </c>
      <c r="G84" s="15">
        <f t="shared" si="7"/>
        <v>2.9898129799255876E-2</v>
      </c>
      <c r="H84" s="13">
        <f t="shared" si="13"/>
        <v>75878.947615588637</v>
      </c>
      <c r="I84" s="13">
        <f t="shared" si="11"/>
        <v>2268.6386248418062</v>
      </c>
      <c r="J84" s="13">
        <f t="shared" si="8"/>
        <v>75110.332849492232</v>
      </c>
      <c r="K84" s="13">
        <f t="shared" si="9"/>
        <v>980893.70957096224</v>
      </c>
      <c r="L84" s="16">
        <f t="shared" si="12"/>
        <v>12.927086371048279</v>
      </c>
    </row>
    <row r="85" spans="1:12" x14ac:dyDescent="0.2">
      <c r="A85" s="17">
        <v>76</v>
      </c>
      <c r="B85" s="54">
        <v>23</v>
      </c>
      <c r="C85" s="54">
        <v>941</v>
      </c>
      <c r="D85" s="54">
        <v>1069</v>
      </c>
      <c r="E85" s="63">
        <v>0.44319999999999998</v>
      </c>
      <c r="F85" s="15">
        <f t="shared" si="10"/>
        <v>2.2885572139303482E-2</v>
      </c>
      <c r="G85" s="15">
        <f t="shared" si="7"/>
        <v>2.2597617778783861E-2</v>
      </c>
      <c r="H85" s="13">
        <f t="shared" si="13"/>
        <v>73610.308990746824</v>
      </c>
      <c r="I85" s="13">
        <f t="shared" si="11"/>
        <v>1663.4176271510739</v>
      </c>
      <c r="J85" s="13">
        <f t="shared" si="8"/>
        <v>72684.118055949104</v>
      </c>
      <c r="K85" s="13">
        <f t="shared" si="9"/>
        <v>905783.37672147003</v>
      </c>
      <c r="L85" s="16">
        <f t="shared" si="12"/>
        <v>12.30511580701735</v>
      </c>
    </row>
    <row r="86" spans="1:12" x14ac:dyDescent="0.2">
      <c r="A86" s="17">
        <v>77</v>
      </c>
      <c r="B86" s="54">
        <v>24</v>
      </c>
      <c r="C86" s="54">
        <v>951</v>
      </c>
      <c r="D86" s="54">
        <v>913</v>
      </c>
      <c r="E86" s="63">
        <v>0.56659999999999999</v>
      </c>
      <c r="F86" s="15">
        <f t="shared" si="10"/>
        <v>2.575107296137339E-2</v>
      </c>
      <c r="G86" s="15">
        <f t="shared" si="7"/>
        <v>2.5466849801613237E-2</v>
      </c>
      <c r="H86" s="13">
        <f t="shared" si="13"/>
        <v>71946.891363595743</v>
      </c>
      <c r="I86" s="13">
        <f t="shared" si="11"/>
        <v>1832.2606760496774</v>
      </c>
      <c r="J86" s="13">
        <f t="shared" si="8"/>
        <v>71152.789586595813</v>
      </c>
      <c r="K86" s="13">
        <f t="shared" si="9"/>
        <v>833099.25866552093</v>
      </c>
      <c r="L86" s="16">
        <f t="shared" si="12"/>
        <v>11.57936420706926</v>
      </c>
    </row>
    <row r="87" spans="1:12" x14ac:dyDescent="0.2">
      <c r="A87" s="17">
        <v>78</v>
      </c>
      <c r="B87" s="54">
        <v>22</v>
      </c>
      <c r="C87" s="54">
        <v>803</v>
      </c>
      <c r="D87" s="54">
        <v>938</v>
      </c>
      <c r="E87" s="63">
        <v>0.50390000000000001</v>
      </c>
      <c r="F87" s="15">
        <f t="shared" si="10"/>
        <v>2.5272831705916141E-2</v>
      </c>
      <c r="G87" s="15">
        <f t="shared" si="7"/>
        <v>2.4959888324921475E-2</v>
      </c>
      <c r="H87" s="13">
        <f t="shared" si="13"/>
        <v>70114.630687546072</v>
      </c>
      <c r="I87" s="13">
        <f t="shared" si="11"/>
        <v>1750.0533519042622</v>
      </c>
      <c r="J87" s="13">
        <f t="shared" si="8"/>
        <v>69246.429219666359</v>
      </c>
      <c r="K87" s="13">
        <f t="shared" si="9"/>
        <v>761946.46907892509</v>
      </c>
      <c r="L87" s="16">
        <f t="shared" si="12"/>
        <v>10.867153711105033</v>
      </c>
    </row>
    <row r="88" spans="1:12" x14ac:dyDescent="0.2">
      <c r="A88" s="17">
        <v>79</v>
      </c>
      <c r="B88" s="54">
        <v>33</v>
      </c>
      <c r="C88" s="54">
        <v>697</v>
      </c>
      <c r="D88" s="54">
        <v>777</v>
      </c>
      <c r="E88" s="63">
        <v>0.55889999999999995</v>
      </c>
      <c r="F88" s="15">
        <f t="shared" si="10"/>
        <v>4.4776119402985072E-2</v>
      </c>
      <c r="G88" s="15">
        <f t="shared" si="7"/>
        <v>4.3908886134012844E-2</v>
      </c>
      <c r="H88" s="13">
        <f t="shared" si="13"/>
        <v>68364.577335641807</v>
      </c>
      <c r="I88" s="13">
        <f t="shared" si="11"/>
        <v>3001.8124418306111</v>
      </c>
      <c r="J88" s="13">
        <f t="shared" si="8"/>
        <v>67040.477867550318</v>
      </c>
      <c r="K88" s="13">
        <f t="shared" si="9"/>
        <v>692700.03985925869</v>
      </c>
      <c r="L88" s="16">
        <f t="shared" si="12"/>
        <v>10.132440905154549</v>
      </c>
    </row>
    <row r="89" spans="1:12" x14ac:dyDescent="0.2">
      <c r="A89" s="17">
        <v>80</v>
      </c>
      <c r="B89" s="54">
        <v>19</v>
      </c>
      <c r="C89" s="54">
        <v>531</v>
      </c>
      <c r="D89" s="54">
        <v>675</v>
      </c>
      <c r="E89" s="63">
        <v>0.47199999999999998</v>
      </c>
      <c r="F89" s="15">
        <f t="shared" si="10"/>
        <v>3.150912106135987E-2</v>
      </c>
      <c r="G89" s="15">
        <f t="shared" si="7"/>
        <v>3.0993488105025516E-2</v>
      </c>
      <c r="H89" s="13">
        <f t="shared" si="13"/>
        <v>65362.764893811196</v>
      </c>
      <c r="I89" s="13">
        <f t="shared" si="11"/>
        <v>2025.8200762479166</v>
      </c>
      <c r="J89" s="13">
        <f t="shared" si="8"/>
        <v>64293.131893552294</v>
      </c>
      <c r="K89" s="13">
        <f t="shared" si="9"/>
        <v>625659.56199170835</v>
      </c>
      <c r="L89" s="16">
        <f t="shared" si="12"/>
        <v>9.5721097938277122</v>
      </c>
    </row>
    <row r="90" spans="1:12" x14ac:dyDescent="0.2">
      <c r="A90" s="17">
        <v>81</v>
      </c>
      <c r="B90" s="54">
        <v>23</v>
      </c>
      <c r="C90" s="54">
        <v>421</v>
      </c>
      <c r="D90" s="54">
        <v>512</v>
      </c>
      <c r="E90" s="63">
        <v>0.46229999999999999</v>
      </c>
      <c r="F90" s="15">
        <f t="shared" si="10"/>
        <v>4.9303322615219719E-2</v>
      </c>
      <c r="G90" s="15">
        <f t="shared" si="7"/>
        <v>4.8030027537911878E-2</v>
      </c>
      <c r="H90" s="13">
        <f t="shared" si="13"/>
        <v>63336.944817563279</v>
      </c>
      <c r="I90" s="13">
        <f t="shared" si="11"/>
        <v>3042.0752037547691</v>
      </c>
      <c r="J90" s="13">
        <f t="shared" si="8"/>
        <v>61701.220980504339</v>
      </c>
      <c r="K90" s="13">
        <f t="shared" si="9"/>
        <v>561366.4300981561</v>
      </c>
      <c r="L90" s="16">
        <f t="shared" si="12"/>
        <v>8.8631750665448852</v>
      </c>
    </row>
    <row r="91" spans="1:12" x14ac:dyDescent="0.2">
      <c r="A91" s="17">
        <v>82</v>
      </c>
      <c r="B91" s="54">
        <v>25</v>
      </c>
      <c r="C91" s="54">
        <v>467</v>
      </c>
      <c r="D91" s="54">
        <v>396</v>
      </c>
      <c r="E91" s="63">
        <v>0.4889</v>
      </c>
      <c r="F91" s="15">
        <f t="shared" si="10"/>
        <v>5.7937427578215531E-2</v>
      </c>
      <c r="G91" s="15">
        <f t="shared" si="7"/>
        <v>5.6271136845777697E-2</v>
      </c>
      <c r="H91" s="13">
        <f t="shared" si="13"/>
        <v>60294.869613808507</v>
      </c>
      <c r="I91" s="13">
        <f t="shared" si="11"/>
        <v>3392.8608591369421</v>
      </c>
      <c r="J91" s="13">
        <f t="shared" si="8"/>
        <v>58560.778428703619</v>
      </c>
      <c r="K91" s="13">
        <f t="shared" si="9"/>
        <v>499665.20911765174</v>
      </c>
      <c r="L91" s="16">
        <f t="shared" si="12"/>
        <v>8.2870269447140537</v>
      </c>
    </row>
    <row r="92" spans="1:12" x14ac:dyDescent="0.2">
      <c r="A92" s="17">
        <v>83</v>
      </c>
      <c r="B92" s="54">
        <v>14</v>
      </c>
      <c r="C92" s="54">
        <v>271</v>
      </c>
      <c r="D92" s="54">
        <v>450</v>
      </c>
      <c r="E92" s="63">
        <v>0.4012</v>
      </c>
      <c r="F92" s="15">
        <f t="shared" si="10"/>
        <v>3.8834951456310676E-2</v>
      </c>
      <c r="G92" s="15">
        <f t="shared" si="7"/>
        <v>3.7952392518824388E-2</v>
      </c>
      <c r="H92" s="13">
        <f t="shared" si="13"/>
        <v>56902.008754671566</v>
      </c>
      <c r="I92" s="13">
        <f t="shared" si="11"/>
        <v>2159.5673713668771</v>
      </c>
      <c r="J92" s="13">
        <f t="shared" si="8"/>
        <v>55608.859812697076</v>
      </c>
      <c r="K92" s="13">
        <f t="shared" si="9"/>
        <v>441104.43068894814</v>
      </c>
      <c r="L92" s="16">
        <f t="shared" si="12"/>
        <v>7.7520010337549667</v>
      </c>
    </row>
    <row r="93" spans="1:12" x14ac:dyDescent="0.2">
      <c r="A93" s="17">
        <v>84</v>
      </c>
      <c r="B93" s="54">
        <v>22</v>
      </c>
      <c r="C93" s="54">
        <v>260</v>
      </c>
      <c r="D93" s="54">
        <v>253</v>
      </c>
      <c r="E93" s="63">
        <v>0.51170000000000004</v>
      </c>
      <c r="F93" s="15">
        <f t="shared" si="10"/>
        <v>8.5769980506822607E-2</v>
      </c>
      <c r="G93" s="15">
        <f t="shared" si="7"/>
        <v>8.2322204618575034E-2</v>
      </c>
      <c r="H93" s="13">
        <f t="shared" si="13"/>
        <v>54742.441383304686</v>
      </c>
      <c r="I93" s="13">
        <f t="shared" si="11"/>
        <v>4506.5184608767577</v>
      </c>
      <c r="J93" s="13">
        <f t="shared" si="8"/>
        <v>52541.908418858562</v>
      </c>
      <c r="K93" s="13">
        <f t="shared" si="9"/>
        <v>385495.57087625109</v>
      </c>
      <c r="L93" s="16">
        <f t="shared" si="12"/>
        <v>7.0419871882772709</v>
      </c>
    </row>
    <row r="94" spans="1:12" x14ac:dyDescent="0.2">
      <c r="A94" s="17">
        <v>85</v>
      </c>
      <c r="B94" s="54">
        <v>26</v>
      </c>
      <c r="C94" s="54">
        <v>272</v>
      </c>
      <c r="D94" s="54">
        <v>241</v>
      </c>
      <c r="E94" s="63">
        <v>0.4536</v>
      </c>
      <c r="F94" s="15">
        <f t="shared" si="10"/>
        <v>0.10136452241715399</v>
      </c>
      <c r="G94" s="15">
        <f t="shared" si="7"/>
        <v>9.6045014081676677E-2</v>
      </c>
      <c r="H94" s="13">
        <f t="shared" si="13"/>
        <v>50235.922922427926</v>
      </c>
      <c r="I94" s="13">
        <f t="shared" si="11"/>
        <v>4824.9099244906147</v>
      </c>
      <c r="J94" s="13">
        <f t="shared" si="8"/>
        <v>47599.592139686254</v>
      </c>
      <c r="K94" s="13">
        <f t="shared" si="9"/>
        <v>332953.66245739255</v>
      </c>
      <c r="L94" s="16">
        <f t="shared" si="12"/>
        <v>6.6278002490672812</v>
      </c>
    </row>
    <row r="95" spans="1:12" x14ac:dyDescent="0.2">
      <c r="A95" s="17">
        <v>86</v>
      </c>
      <c r="B95" s="54">
        <v>13</v>
      </c>
      <c r="C95" s="54">
        <v>245</v>
      </c>
      <c r="D95" s="54">
        <v>249</v>
      </c>
      <c r="E95" s="63">
        <v>0.45729999999999998</v>
      </c>
      <c r="F95" s="15">
        <f t="shared" si="10"/>
        <v>5.2631578947368418E-2</v>
      </c>
      <c r="G95" s="15">
        <f t="shared" si="7"/>
        <v>5.117000209797009E-2</v>
      </c>
      <c r="H95" s="13">
        <f t="shared" si="13"/>
        <v>45411.012997937309</v>
      </c>
      <c r="I95" s="13">
        <f t="shared" si="11"/>
        <v>2323.681630375399</v>
      </c>
      <c r="J95" s="13">
        <f t="shared" si="8"/>
        <v>44149.950977132576</v>
      </c>
      <c r="K95" s="13">
        <f t="shared" si="9"/>
        <v>285354.07031770633</v>
      </c>
      <c r="L95" s="16">
        <f t="shared" si="12"/>
        <v>6.2838076378227434</v>
      </c>
    </row>
    <row r="96" spans="1:12" x14ac:dyDescent="0.2">
      <c r="A96" s="17">
        <v>87</v>
      </c>
      <c r="B96" s="54">
        <v>29</v>
      </c>
      <c r="C96" s="54">
        <v>210</v>
      </c>
      <c r="D96" s="54">
        <v>225</v>
      </c>
      <c r="E96" s="63">
        <v>0.48459999999999998</v>
      </c>
      <c r="F96" s="15">
        <f t="shared" si="10"/>
        <v>0.13333333333333333</v>
      </c>
      <c r="G96" s="15">
        <f t="shared" si="7"/>
        <v>0.12475983731317215</v>
      </c>
      <c r="H96" s="13">
        <f t="shared" si="13"/>
        <v>43087.331367561907</v>
      </c>
      <c r="I96" s="13">
        <f t="shared" si="11"/>
        <v>5375.5684516757628</v>
      </c>
      <c r="J96" s="13">
        <f t="shared" si="8"/>
        <v>40316.763387568222</v>
      </c>
      <c r="K96" s="13">
        <f t="shared" si="9"/>
        <v>241204.11934057373</v>
      </c>
      <c r="L96" s="16">
        <f t="shared" si="12"/>
        <v>5.5980287403494922</v>
      </c>
    </row>
    <row r="97" spans="1:12" x14ac:dyDescent="0.2">
      <c r="A97" s="17">
        <v>88</v>
      </c>
      <c r="B97" s="54">
        <v>19</v>
      </c>
      <c r="C97" s="54">
        <v>157</v>
      </c>
      <c r="D97" s="54">
        <v>186</v>
      </c>
      <c r="E97" s="63">
        <v>0.43630000000000002</v>
      </c>
      <c r="F97" s="15">
        <f t="shared" si="10"/>
        <v>0.11078717201166181</v>
      </c>
      <c r="G97" s="15">
        <f t="shared" si="7"/>
        <v>0.10427511507307767</v>
      </c>
      <c r="H97" s="13">
        <f t="shared" si="13"/>
        <v>37711.762915886145</v>
      </c>
      <c r="I97" s="13">
        <f t="shared" si="11"/>
        <v>3932.3984176626509</v>
      </c>
      <c r="J97" s="13">
        <f t="shared" si="8"/>
        <v>35495.069927849712</v>
      </c>
      <c r="K97" s="13">
        <f t="shared" si="9"/>
        <v>200887.35595300552</v>
      </c>
      <c r="L97" s="16">
        <f t="shared" si="12"/>
        <v>5.3269150106048579</v>
      </c>
    </row>
    <row r="98" spans="1:12" x14ac:dyDescent="0.2">
      <c r="A98" s="17">
        <v>89</v>
      </c>
      <c r="B98" s="54">
        <v>21</v>
      </c>
      <c r="C98" s="54">
        <v>129</v>
      </c>
      <c r="D98" s="54">
        <v>141</v>
      </c>
      <c r="E98" s="63">
        <v>0.49619999999999997</v>
      </c>
      <c r="F98" s="15">
        <f t="shared" si="10"/>
        <v>0.15555555555555556</v>
      </c>
      <c r="G98" s="15">
        <f t="shared" si="7"/>
        <v>0.14425078204531122</v>
      </c>
      <c r="H98" s="13">
        <f t="shared" si="13"/>
        <v>33779.364498223498</v>
      </c>
      <c r="I98" s="13">
        <f t="shared" si="11"/>
        <v>4872.6997458623619</v>
      </c>
      <c r="J98" s="13">
        <f t="shared" si="8"/>
        <v>31324.498366258038</v>
      </c>
      <c r="K98" s="13">
        <f>K99+J98</f>
        <v>165392.2860251558</v>
      </c>
      <c r="L98" s="16">
        <f t="shared" si="12"/>
        <v>4.8962521492627253</v>
      </c>
    </row>
    <row r="99" spans="1:12" x14ac:dyDescent="0.2">
      <c r="A99" s="17">
        <v>90</v>
      </c>
      <c r="B99" s="54">
        <v>20</v>
      </c>
      <c r="C99" s="54">
        <v>104</v>
      </c>
      <c r="D99" s="54">
        <v>107</v>
      </c>
      <c r="E99" s="63">
        <v>0.44209999999999999</v>
      </c>
      <c r="F99" s="32">
        <f t="shared" si="10"/>
        <v>0.1895734597156398</v>
      </c>
      <c r="G99" s="32">
        <f t="shared" si="7"/>
        <v>0.17144130706852509</v>
      </c>
      <c r="H99" s="33">
        <f t="shared" si="13"/>
        <v>28906.664752361135</v>
      </c>
      <c r="I99" s="33">
        <f t="shared" si="11"/>
        <v>4955.7963881364558</v>
      </c>
      <c r="J99" s="33">
        <f t="shared" si="8"/>
        <v>26141.825947419806</v>
      </c>
      <c r="K99" s="33">
        <f t="shared" ref="K99:K108" si="14">K100+J99</f>
        <v>134067.78765889775</v>
      </c>
      <c r="L99" s="18">
        <f t="shared" si="12"/>
        <v>4.6379542160064284</v>
      </c>
    </row>
    <row r="100" spans="1:12" x14ac:dyDescent="0.2">
      <c r="A100" s="17">
        <v>91</v>
      </c>
      <c r="B100" s="54">
        <v>11</v>
      </c>
      <c r="C100" s="54">
        <v>77</v>
      </c>
      <c r="D100" s="54">
        <v>92</v>
      </c>
      <c r="E100" s="63">
        <v>0.51729999999999998</v>
      </c>
      <c r="F100" s="32">
        <f t="shared" si="10"/>
        <v>0.13017751479289941</v>
      </c>
      <c r="G100" s="32">
        <f t="shared" si="7"/>
        <v>0.12248120191916909</v>
      </c>
      <c r="H100" s="33">
        <f t="shared" si="13"/>
        <v>23950.86836422468</v>
      </c>
      <c r="I100" s="33">
        <f t="shared" si="11"/>
        <v>2933.5311442580419</v>
      </c>
      <c r="J100" s="33">
        <f t="shared" si="8"/>
        <v>22534.852880891322</v>
      </c>
      <c r="K100" s="33">
        <f t="shared" si="14"/>
        <v>107925.96171147794</v>
      </c>
      <c r="L100" s="18">
        <f t="shared" si="12"/>
        <v>4.5061398221655518</v>
      </c>
    </row>
    <row r="101" spans="1:12" x14ac:dyDescent="0.2">
      <c r="A101" s="17">
        <v>92</v>
      </c>
      <c r="B101" s="54">
        <v>8</v>
      </c>
      <c r="C101" s="54">
        <v>69</v>
      </c>
      <c r="D101" s="54">
        <v>66</v>
      </c>
      <c r="E101" s="63">
        <v>0.58460000000000001</v>
      </c>
      <c r="F101" s="32">
        <f t="shared" si="10"/>
        <v>0.11851851851851852</v>
      </c>
      <c r="G101" s="32">
        <f t="shared" si="7"/>
        <v>0.11295733601418746</v>
      </c>
      <c r="H101" s="33">
        <f t="shared" si="13"/>
        <v>21017.337219966637</v>
      </c>
      <c r="I101" s="33">
        <f t="shared" si="11"/>
        <v>2374.06242247926</v>
      </c>
      <c r="J101" s="33">
        <f t="shared" si="8"/>
        <v>20031.151689668754</v>
      </c>
      <c r="K101" s="33">
        <f t="shared" si="14"/>
        <v>85391.108830586614</v>
      </c>
      <c r="L101" s="18">
        <f t="shared" si="12"/>
        <v>4.062889029989222</v>
      </c>
    </row>
    <row r="102" spans="1:12" x14ac:dyDescent="0.2">
      <c r="A102" s="17">
        <v>93</v>
      </c>
      <c r="B102" s="54">
        <v>8</v>
      </c>
      <c r="C102" s="54">
        <v>50</v>
      </c>
      <c r="D102" s="54">
        <v>62</v>
      </c>
      <c r="E102" s="63">
        <v>0.40210000000000001</v>
      </c>
      <c r="F102" s="32">
        <f t="shared" si="10"/>
        <v>0.14285714285714285</v>
      </c>
      <c r="G102" s="32">
        <f t="shared" si="7"/>
        <v>0.13161531475802524</v>
      </c>
      <c r="H102" s="33">
        <f t="shared" si="13"/>
        <v>18643.274797487378</v>
      </c>
      <c r="I102" s="33">
        <f t="shared" si="11"/>
        <v>2453.7404805916603</v>
      </c>
      <c r="J102" s="33">
        <f t="shared" si="8"/>
        <v>17176.183364141627</v>
      </c>
      <c r="K102" s="33">
        <f t="shared" si="14"/>
        <v>65359.957140917861</v>
      </c>
      <c r="L102" s="18">
        <f t="shared" si="12"/>
        <v>3.5058195435560848</v>
      </c>
    </row>
    <row r="103" spans="1:12" x14ac:dyDescent="0.2">
      <c r="A103" s="17">
        <v>94</v>
      </c>
      <c r="B103" s="54">
        <v>10</v>
      </c>
      <c r="C103" s="54">
        <v>41</v>
      </c>
      <c r="D103" s="54">
        <v>45</v>
      </c>
      <c r="E103" s="63">
        <v>0.59450000000000003</v>
      </c>
      <c r="F103" s="32">
        <f t="shared" si="10"/>
        <v>0.23255813953488372</v>
      </c>
      <c r="G103" s="32">
        <f t="shared" si="7"/>
        <v>0.21251726702794602</v>
      </c>
      <c r="H103" s="33">
        <f t="shared" si="13"/>
        <v>16189.534316895719</v>
      </c>
      <c r="I103" s="33">
        <f t="shared" si="11"/>
        <v>3440.5555874818233</v>
      </c>
      <c r="J103" s="33">
        <f t="shared" si="8"/>
        <v>14794.389026171839</v>
      </c>
      <c r="K103" s="33">
        <f t="shared" si="14"/>
        <v>48183.77377677623</v>
      </c>
      <c r="L103" s="18">
        <f t="shared" si="12"/>
        <v>2.9762297564353464</v>
      </c>
    </row>
    <row r="104" spans="1:12" x14ac:dyDescent="0.2">
      <c r="A104" s="17">
        <v>95</v>
      </c>
      <c r="B104" s="54">
        <v>7</v>
      </c>
      <c r="C104" s="54">
        <v>21</v>
      </c>
      <c r="D104" s="54">
        <v>28</v>
      </c>
      <c r="E104" s="63">
        <v>0.3417</v>
      </c>
      <c r="F104" s="32">
        <f t="shared" si="10"/>
        <v>0.2857142857142857</v>
      </c>
      <c r="G104" s="32">
        <f t="shared" si="7"/>
        <v>0.24048288964240194</v>
      </c>
      <c r="H104" s="33">
        <f t="shared" si="13"/>
        <v>12748.978729413895</v>
      </c>
      <c r="I104" s="33">
        <f t="shared" si="11"/>
        <v>3065.9112448389715</v>
      </c>
      <c r="J104" s="33">
        <f t="shared" si="8"/>
        <v>10730.6893569364</v>
      </c>
      <c r="K104" s="33">
        <f t="shared" si="14"/>
        <v>33389.384750604389</v>
      </c>
      <c r="L104" s="18">
        <f t="shared" si="12"/>
        <v>2.6189850543533999</v>
      </c>
    </row>
    <row r="105" spans="1:12" x14ac:dyDescent="0.2">
      <c r="A105" s="17">
        <v>96</v>
      </c>
      <c r="B105" s="54">
        <v>6</v>
      </c>
      <c r="C105" s="54">
        <v>13</v>
      </c>
      <c r="D105" s="54">
        <v>13</v>
      </c>
      <c r="E105" s="63">
        <v>0.44979999999999998</v>
      </c>
      <c r="F105" s="32">
        <f t="shared" si="10"/>
        <v>0.46153846153846156</v>
      </c>
      <c r="G105" s="32">
        <f t="shared" si="7"/>
        <v>0.36807106225308572</v>
      </c>
      <c r="H105" s="33">
        <f t="shared" si="13"/>
        <v>9683.0674845749236</v>
      </c>
      <c r="I105" s="33">
        <f t="shared" si="11"/>
        <v>3564.0569349158068</v>
      </c>
      <c r="J105" s="33">
        <f t="shared" si="8"/>
        <v>7722.1233589842468</v>
      </c>
      <c r="K105" s="33">
        <f t="shared" si="14"/>
        <v>22658.695393667989</v>
      </c>
      <c r="L105" s="18">
        <f t="shared" si="12"/>
        <v>2.3400327871062734</v>
      </c>
    </row>
    <row r="106" spans="1:12" x14ac:dyDescent="0.2">
      <c r="A106" s="17">
        <v>97</v>
      </c>
      <c r="B106" s="54">
        <v>3</v>
      </c>
      <c r="C106" s="54">
        <v>12</v>
      </c>
      <c r="D106" s="54">
        <v>12</v>
      </c>
      <c r="E106" s="63">
        <v>0.50139999999999996</v>
      </c>
      <c r="F106" s="32">
        <f t="shared" si="10"/>
        <v>0.25</v>
      </c>
      <c r="G106" s="32">
        <f t="shared" si="7"/>
        <v>0.22229137954030145</v>
      </c>
      <c r="H106" s="33">
        <f t="shared" si="13"/>
        <v>6119.0105496591168</v>
      </c>
      <c r="I106" s="33">
        <f t="shared" si="11"/>
        <v>1360.2032965053834</v>
      </c>
      <c r="J106" s="33">
        <f t="shared" si="8"/>
        <v>5440.8131860215326</v>
      </c>
      <c r="K106" s="33">
        <f t="shared" si="14"/>
        <v>14936.572034683742</v>
      </c>
      <c r="L106" s="18">
        <f t="shared" si="12"/>
        <v>2.4410109957263995</v>
      </c>
    </row>
    <row r="107" spans="1:12" x14ac:dyDescent="0.2">
      <c r="A107" s="17">
        <v>98</v>
      </c>
      <c r="B107" s="54">
        <v>4</v>
      </c>
      <c r="C107" s="54">
        <v>16</v>
      </c>
      <c r="D107" s="54">
        <v>9</v>
      </c>
      <c r="E107" s="63">
        <v>0.80620000000000003</v>
      </c>
      <c r="F107" s="32">
        <f t="shared" si="10"/>
        <v>0.32</v>
      </c>
      <c r="G107" s="32">
        <f t="shared" si="7"/>
        <v>0.30131372785344102</v>
      </c>
      <c r="H107" s="33">
        <f t="shared" si="13"/>
        <v>4758.8072531537337</v>
      </c>
      <c r="I107" s="33">
        <f t="shared" si="11"/>
        <v>1433.8939535837453</v>
      </c>
      <c r="J107" s="33">
        <f t="shared" si="8"/>
        <v>4480.9186049492037</v>
      </c>
      <c r="K107" s="33">
        <f t="shared" si="14"/>
        <v>9495.7588486622099</v>
      </c>
      <c r="L107" s="18">
        <f t="shared" si="12"/>
        <v>1.9954073244654376</v>
      </c>
    </row>
    <row r="108" spans="1:12" x14ac:dyDescent="0.2">
      <c r="A108" s="17">
        <v>99</v>
      </c>
      <c r="B108" s="54">
        <v>3</v>
      </c>
      <c r="C108" s="54">
        <v>11</v>
      </c>
      <c r="D108" s="54">
        <v>11</v>
      </c>
      <c r="E108" s="63">
        <v>0.61919999999999997</v>
      </c>
      <c r="F108" s="32">
        <f t="shared" si="10"/>
        <v>0.27272727272727271</v>
      </c>
      <c r="G108" s="32">
        <f t="shared" si="7"/>
        <v>0.24706812491764396</v>
      </c>
      <c r="H108" s="33">
        <f t="shared" si="13"/>
        <v>3324.9132995699883</v>
      </c>
      <c r="I108" s="33">
        <f t="shared" si="11"/>
        <v>821.48009443849367</v>
      </c>
      <c r="J108" s="33">
        <f t="shared" si="8"/>
        <v>3012.0936796078099</v>
      </c>
      <c r="K108" s="33">
        <f t="shared" si="14"/>
        <v>5014.8402437130062</v>
      </c>
      <c r="L108" s="18">
        <f t="shared" si="12"/>
        <v>1.5082619580972461</v>
      </c>
    </row>
    <row r="109" spans="1:12" x14ac:dyDescent="0.2">
      <c r="A109" s="17" t="s">
        <v>24</v>
      </c>
      <c r="B109" s="54">
        <v>8</v>
      </c>
      <c r="C109" s="53">
        <v>7</v>
      </c>
      <c r="D109" s="53">
        <v>13</v>
      </c>
      <c r="E109" s="31"/>
      <c r="F109" s="32">
        <f>B109/((C109+D109)/2)</f>
        <v>0.8</v>
      </c>
      <c r="G109" s="32">
        <v>1</v>
      </c>
      <c r="H109" s="33">
        <f>H108-I108</f>
        <v>2503.4332051314946</v>
      </c>
      <c r="I109" s="33">
        <f>H109*G109</f>
        <v>2503.4332051314946</v>
      </c>
      <c r="J109" s="33">
        <f>H109*F109</f>
        <v>2002.7465641051958</v>
      </c>
      <c r="K109" s="33">
        <f>J109</f>
        <v>2002.7465641051958</v>
      </c>
      <c r="L109" s="18">
        <f>K109/H109</f>
        <v>0.8</v>
      </c>
    </row>
    <row r="110" spans="1:12" x14ac:dyDescent="0.2">
      <c r="A110" s="19"/>
      <c r="B110" s="19"/>
      <c r="C110" s="19"/>
      <c r="D110" s="19"/>
      <c r="E110" s="67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66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68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E113" s="69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70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70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70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70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70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70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70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70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70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70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70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68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E126" s="69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E127" s="6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08" customHeight="1" x14ac:dyDescent="0.2">
      <c r="A6" s="71" t="s">
        <v>0</v>
      </c>
      <c r="B6" s="73" t="s">
        <v>31</v>
      </c>
      <c r="C6" s="75" t="s">
        <v>257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44562</v>
      </c>
      <c r="D7" s="60">
        <v>44927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5</v>
      </c>
      <c r="C9" s="54">
        <v>819</v>
      </c>
      <c r="D9" s="54">
        <v>735</v>
      </c>
      <c r="E9" s="62">
        <v>0.20269999999999999</v>
      </c>
      <c r="F9" s="15">
        <f>B9/((C9+D9)/2)</f>
        <v>6.4350064350064346E-3</v>
      </c>
      <c r="G9" s="15">
        <f t="shared" ref="G9:G72" si="0">F9/((1+(1-E9)*F9))</f>
        <v>6.4021593202955489E-3</v>
      </c>
      <c r="H9" s="13">
        <v>100000</v>
      </c>
      <c r="I9" s="13">
        <f>H9*G9</f>
        <v>640.21593202955489</v>
      </c>
      <c r="J9" s="13">
        <f t="shared" ref="J9:J72" si="1">H10+I9*E9</f>
        <v>99489.555837392836</v>
      </c>
      <c r="K9" s="13">
        <f t="shared" ref="K9:K72" si="2">K10+J9</f>
        <v>8114241.9477355406</v>
      </c>
      <c r="L9" s="30">
        <f>K9/H9</f>
        <v>81.142419477355404</v>
      </c>
    </row>
    <row r="10" spans="1:13" x14ac:dyDescent="0.2">
      <c r="A10" s="17">
        <v>1</v>
      </c>
      <c r="B10" s="54">
        <v>0</v>
      </c>
      <c r="C10" s="54">
        <v>862</v>
      </c>
      <c r="D10" s="54">
        <v>831</v>
      </c>
      <c r="E10" s="62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99359.784067970439</v>
      </c>
      <c r="I10" s="13">
        <f t="shared" ref="I10:I73" si="4">H10*G10</f>
        <v>0</v>
      </c>
      <c r="J10" s="13">
        <f t="shared" si="1"/>
        <v>99359.784067970439</v>
      </c>
      <c r="K10" s="13">
        <f t="shared" si="2"/>
        <v>8014752.3918981478</v>
      </c>
      <c r="L10" s="16">
        <f t="shared" ref="L10:L73" si="5">K10/H10</f>
        <v>80.663947361393056</v>
      </c>
    </row>
    <row r="11" spans="1:13" x14ac:dyDescent="0.2">
      <c r="A11" s="17">
        <v>2</v>
      </c>
      <c r="B11" s="54">
        <v>0</v>
      </c>
      <c r="C11" s="54">
        <v>874</v>
      </c>
      <c r="D11" s="54">
        <v>851</v>
      </c>
      <c r="E11" s="62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99359.784067970439</v>
      </c>
      <c r="I11" s="13">
        <f t="shared" si="4"/>
        <v>0</v>
      </c>
      <c r="J11" s="13">
        <f t="shared" si="1"/>
        <v>99359.784067970439</v>
      </c>
      <c r="K11" s="13">
        <f t="shared" si="2"/>
        <v>7915392.6078301771</v>
      </c>
      <c r="L11" s="16">
        <f t="shared" si="5"/>
        <v>79.663947361393056</v>
      </c>
    </row>
    <row r="12" spans="1:13" x14ac:dyDescent="0.2">
      <c r="A12" s="17">
        <v>3</v>
      </c>
      <c r="B12" s="54">
        <v>0</v>
      </c>
      <c r="C12" s="54">
        <v>948</v>
      </c>
      <c r="D12" s="54">
        <v>875</v>
      </c>
      <c r="E12" s="62">
        <v>0</v>
      </c>
      <c r="F12" s="15">
        <f t="shared" si="3"/>
        <v>0</v>
      </c>
      <c r="G12" s="15">
        <f t="shared" si="0"/>
        <v>0</v>
      </c>
      <c r="H12" s="13">
        <f t="shared" si="6"/>
        <v>99359.784067970439</v>
      </c>
      <c r="I12" s="13">
        <f t="shared" si="4"/>
        <v>0</v>
      </c>
      <c r="J12" s="13">
        <f t="shared" si="1"/>
        <v>99359.784067970439</v>
      </c>
      <c r="K12" s="13">
        <f t="shared" si="2"/>
        <v>7816032.8237622064</v>
      </c>
      <c r="L12" s="16">
        <f t="shared" si="5"/>
        <v>78.663947361393056</v>
      </c>
    </row>
    <row r="13" spans="1:13" x14ac:dyDescent="0.2">
      <c r="A13" s="17">
        <v>4</v>
      </c>
      <c r="B13" s="54">
        <v>0</v>
      </c>
      <c r="C13" s="54">
        <v>1010</v>
      </c>
      <c r="D13" s="54">
        <v>947</v>
      </c>
      <c r="E13" s="62">
        <v>0</v>
      </c>
      <c r="F13" s="15">
        <f t="shared" si="3"/>
        <v>0</v>
      </c>
      <c r="G13" s="15">
        <f t="shared" si="0"/>
        <v>0</v>
      </c>
      <c r="H13" s="13">
        <f t="shared" si="6"/>
        <v>99359.784067970439</v>
      </c>
      <c r="I13" s="13">
        <f t="shared" si="4"/>
        <v>0</v>
      </c>
      <c r="J13" s="13">
        <f t="shared" si="1"/>
        <v>99359.784067970439</v>
      </c>
      <c r="K13" s="13">
        <f t="shared" si="2"/>
        <v>7716673.0396942357</v>
      </c>
      <c r="L13" s="16">
        <f t="shared" si="5"/>
        <v>77.663947361393042</v>
      </c>
    </row>
    <row r="14" spans="1:13" x14ac:dyDescent="0.2">
      <c r="A14" s="17">
        <v>5</v>
      </c>
      <c r="B14" s="54">
        <v>0</v>
      </c>
      <c r="C14" s="54">
        <v>1025</v>
      </c>
      <c r="D14" s="54">
        <v>1012</v>
      </c>
      <c r="E14" s="62">
        <v>0</v>
      </c>
      <c r="F14" s="15">
        <f t="shared" si="3"/>
        <v>0</v>
      </c>
      <c r="G14" s="15">
        <f t="shared" si="0"/>
        <v>0</v>
      </c>
      <c r="H14" s="13">
        <f t="shared" si="6"/>
        <v>99359.784067970439</v>
      </c>
      <c r="I14" s="13">
        <f t="shared" si="4"/>
        <v>0</v>
      </c>
      <c r="J14" s="13">
        <f t="shared" si="1"/>
        <v>99359.784067970439</v>
      </c>
      <c r="K14" s="13">
        <f t="shared" si="2"/>
        <v>7617313.255626265</v>
      </c>
      <c r="L14" s="16">
        <f t="shared" si="5"/>
        <v>76.663947361393042</v>
      </c>
    </row>
    <row r="15" spans="1:13" x14ac:dyDescent="0.2">
      <c r="A15" s="17">
        <v>6</v>
      </c>
      <c r="B15" s="54">
        <v>0</v>
      </c>
      <c r="C15" s="54">
        <v>1062</v>
      </c>
      <c r="D15" s="54">
        <v>1037</v>
      </c>
      <c r="E15" s="62">
        <v>0</v>
      </c>
      <c r="F15" s="15">
        <f t="shared" si="3"/>
        <v>0</v>
      </c>
      <c r="G15" s="15">
        <f t="shared" si="0"/>
        <v>0</v>
      </c>
      <c r="H15" s="13">
        <f t="shared" si="6"/>
        <v>99359.784067970439</v>
      </c>
      <c r="I15" s="13">
        <f t="shared" si="4"/>
        <v>0</v>
      </c>
      <c r="J15" s="13">
        <f t="shared" si="1"/>
        <v>99359.784067970439</v>
      </c>
      <c r="K15" s="13">
        <f t="shared" si="2"/>
        <v>7517953.4715582943</v>
      </c>
      <c r="L15" s="16">
        <f t="shared" si="5"/>
        <v>75.663947361393042</v>
      </c>
    </row>
    <row r="16" spans="1:13" x14ac:dyDescent="0.2">
      <c r="A16" s="17">
        <v>7</v>
      </c>
      <c r="B16" s="54">
        <v>0</v>
      </c>
      <c r="C16" s="54">
        <v>1049</v>
      </c>
      <c r="D16" s="54">
        <v>1070</v>
      </c>
      <c r="E16" s="62">
        <v>0</v>
      </c>
      <c r="F16" s="15">
        <f t="shared" si="3"/>
        <v>0</v>
      </c>
      <c r="G16" s="15">
        <f t="shared" si="0"/>
        <v>0</v>
      </c>
      <c r="H16" s="13">
        <f t="shared" si="6"/>
        <v>99359.784067970439</v>
      </c>
      <c r="I16" s="13">
        <f t="shared" si="4"/>
        <v>0</v>
      </c>
      <c r="J16" s="13">
        <f t="shared" si="1"/>
        <v>99359.784067970439</v>
      </c>
      <c r="K16" s="13">
        <f t="shared" si="2"/>
        <v>7418593.6874903236</v>
      </c>
      <c r="L16" s="16">
        <f t="shared" si="5"/>
        <v>74.663947361393042</v>
      </c>
    </row>
    <row r="17" spans="1:12" x14ac:dyDescent="0.2">
      <c r="A17" s="17">
        <v>8</v>
      </c>
      <c r="B17" s="54">
        <v>0</v>
      </c>
      <c r="C17" s="54">
        <v>1028</v>
      </c>
      <c r="D17" s="54">
        <v>1057</v>
      </c>
      <c r="E17" s="62">
        <v>0</v>
      </c>
      <c r="F17" s="15">
        <f t="shared" si="3"/>
        <v>0</v>
      </c>
      <c r="G17" s="15">
        <f t="shared" si="0"/>
        <v>0</v>
      </c>
      <c r="H17" s="13">
        <f t="shared" si="6"/>
        <v>99359.784067970439</v>
      </c>
      <c r="I17" s="13">
        <f t="shared" si="4"/>
        <v>0</v>
      </c>
      <c r="J17" s="13">
        <f t="shared" si="1"/>
        <v>99359.784067970439</v>
      </c>
      <c r="K17" s="13">
        <f t="shared" si="2"/>
        <v>7319233.9034223529</v>
      </c>
      <c r="L17" s="16">
        <f t="shared" si="5"/>
        <v>73.663947361393042</v>
      </c>
    </row>
    <row r="18" spans="1:12" x14ac:dyDescent="0.2">
      <c r="A18" s="17">
        <v>9</v>
      </c>
      <c r="B18" s="54">
        <v>0</v>
      </c>
      <c r="C18" s="54">
        <v>1078</v>
      </c>
      <c r="D18" s="54">
        <v>1040</v>
      </c>
      <c r="E18" s="62">
        <v>0</v>
      </c>
      <c r="F18" s="15">
        <f t="shared" si="3"/>
        <v>0</v>
      </c>
      <c r="G18" s="15">
        <f t="shared" si="0"/>
        <v>0</v>
      </c>
      <c r="H18" s="13">
        <f t="shared" si="6"/>
        <v>99359.784067970439</v>
      </c>
      <c r="I18" s="13">
        <f t="shared" si="4"/>
        <v>0</v>
      </c>
      <c r="J18" s="13">
        <f t="shared" si="1"/>
        <v>99359.784067970439</v>
      </c>
      <c r="K18" s="13">
        <f t="shared" si="2"/>
        <v>7219874.1193543822</v>
      </c>
      <c r="L18" s="16">
        <f t="shared" si="5"/>
        <v>72.663947361393028</v>
      </c>
    </row>
    <row r="19" spans="1:12" x14ac:dyDescent="0.2">
      <c r="A19" s="17">
        <v>10</v>
      </c>
      <c r="B19" s="54">
        <v>0</v>
      </c>
      <c r="C19" s="54">
        <v>1090</v>
      </c>
      <c r="D19" s="54">
        <v>1081</v>
      </c>
      <c r="E19" s="62">
        <v>0</v>
      </c>
      <c r="F19" s="15">
        <f t="shared" si="3"/>
        <v>0</v>
      </c>
      <c r="G19" s="15">
        <f t="shared" si="0"/>
        <v>0</v>
      </c>
      <c r="H19" s="13">
        <f t="shared" si="6"/>
        <v>99359.784067970439</v>
      </c>
      <c r="I19" s="13">
        <f t="shared" si="4"/>
        <v>0</v>
      </c>
      <c r="J19" s="13">
        <f t="shared" si="1"/>
        <v>99359.784067970439</v>
      </c>
      <c r="K19" s="13">
        <f t="shared" si="2"/>
        <v>7120514.3352864115</v>
      </c>
      <c r="L19" s="16">
        <f t="shared" si="5"/>
        <v>71.663947361393028</v>
      </c>
    </row>
    <row r="20" spans="1:12" x14ac:dyDescent="0.2">
      <c r="A20" s="17">
        <v>11</v>
      </c>
      <c r="B20" s="54">
        <v>0</v>
      </c>
      <c r="C20" s="54">
        <v>1092</v>
      </c>
      <c r="D20" s="54">
        <v>1105</v>
      </c>
      <c r="E20" s="62">
        <v>0</v>
      </c>
      <c r="F20" s="15">
        <f t="shared" si="3"/>
        <v>0</v>
      </c>
      <c r="G20" s="15">
        <f t="shared" si="0"/>
        <v>0</v>
      </c>
      <c r="H20" s="13">
        <f t="shared" si="6"/>
        <v>99359.784067970439</v>
      </c>
      <c r="I20" s="13">
        <f t="shared" si="4"/>
        <v>0</v>
      </c>
      <c r="J20" s="13">
        <f t="shared" si="1"/>
        <v>99359.784067970439</v>
      </c>
      <c r="K20" s="13">
        <f t="shared" si="2"/>
        <v>7021154.5512184408</v>
      </c>
      <c r="L20" s="16">
        <f t="shared" si="5"/>
        <v>70.663947361393028</v>
      </c>
    </row>
    <row r="21" spans="1:12" x14ac:dyDescent="0.2">
      <c r="A21" s="17">
        <v>12</v>
      </c>
      <c r="B21" s="54">
        <v>0</v>
      </c>
      <c r="C21" s="54">
        <v>1073</v>
      </c>
      <c r="D21" s="54">
        <v>1099</v>
      </c>
      <c r="E21" s="62">
        <v>0</v>
      </c>
      <c r="F21" s="15">
        <f t="shared" si="3"/>
        <v>0</v>
      </c>
      <c r="G21" s="15">
        <f t="shared" si="0"/>
        <v>0</v>
      </c>
      <c r="H21" s="13">
        <f t="shared" si="6"/>
        <v>99359.784067970439</v>
      </c>
      <c r="I21" s="13">
        <f t="shared" si="4"/>
        <v>0</v>
      </c>
      <c r="J21" s="13">
        <f t="shared" si="1"/>
        <v>99359.784067970439</v>
      </c>
      <c r="K21" s="13">
        <f t="shared" si="2"/>
        <v>6921794.7671504701</v>
      </c>
      <c r="L21" s="16">
        <f t="shared" si="5"/>
        <v>69.663947361393028</v>
      </c>
    </row>
    <row r="22" spans="1:12" x14ac:dyDescent="0.2">
      <c r="A22" s="17">
        <v>13</v>
      </c>
      <c r="B22" s="54">
        <v>0</v>
      </c>
      <c r="C22" s="54">
        <v>1092</v>
      </c>
      <c r="D22" s="54">
        <v>1097</v>
      </c>
      <c r="E22" s="62">
        <v>0</v>
      </c>
      <c r="F22" s="15">
        <f t="shared" si="3"/>
        <v>0</v>
      </c>
      <c r="G22" s="15">
        <f t="shared" si="0"/>
        <v>0</v>
      </c>
      <c r="H22" s="13">
        <f t="shared" si="6"/>
        <v>99359.784067970439</v>
      </c>
      <c r="I22" s="13">
        <f t="shared" si="4"/>
        <v>0</v>
      </c>
      <c r="J22" s="13">
        <f t="shared" si="1"/>
        <v>99359.784067970439</v>
      </c>
      <c r="K22" s="13">
        <f t="shared" si="2"/>
        <v>6822434.9830824994</v>
      </c>
      <c r="L22" s="16">
        <f t="shared" si="5"/>
        <v>68.663947361393028</v>
      </c>
    </row>
    <row r="23" spans="1:12" x14ac:dyDescent="0.2">
      <c r="A23" s="17">
        <v>14</v>
      </c>
      <c r="B23" s="54">
        <v>0</v>
      </c>
      <c r="C23" s="54">
        <v>977</v>
      </c>
      <c r="D23" s="54">
        <v>1113</v>
      </c>
      <c r="E23" s="62">
        <v>0</v>
      </c>
      <c r="F23" s="15">
        <f t="shared" si="3"/>
        <v>0</v>
      </c>
      <c r="G23" s="15">
        <f t="shared" si="0"/>
        <v>0</v>
      </c>
      <c r="H23" s="13">
        <f t="shared" si="6"/>
        <v>99359.784067970439</v>
      </c>
      <c r="I23" s="13">
        <f t="shared" si="4"/>
        <v>0</v>
      </c>
      <c r="J23" s="13">
        <f t="shared" si="1"/>
        <v>99359.784067970439</v>
      </c>
      <c r="K23" s="13">
        <f t="shared" si="2"/>
        <v>6723075.1990145287</v>
      </c>
      <c r="L23" s="16">
        <f t="shared" si="5"/>
        <v>67.663947361393014</v>
      </c>
    </row>
    <row r="24" spans="1:12" x14ac:dyDescent="0.2">
      <c r="A24" s="17">
        <v>15</v>
      </c>
      <c r="B24" s="54">
        <v>0</v>
      </c>
      <c r="C24" s="54">
        <v>1015</v>
      </c>
      <c r="D24" s="54">
        <v>1024</v>
      </c>
      <c r="E24" s="62">
        <v>0</v>
      </c>
      <c r="F24" s="15">
        <f t="shared" si="3"/>
        <v>0</v>
      </c>
      <c r="G24" s="15">
        <f t="shared" si="0"/>
        <v>0</v>
      </c>
      <c r="H24" s="13">
        <f t="shared" si="6"/>
        <v>99359.784067970439</v>
      </c>
      <c r="I24" s="13">
        <f t="shared" si="4"/>
        <v>0</v>
      </c>
      <c r="J24" s="13">
        <f t="shared" si="1"/>
        <v>99359.784067970439</v>
      </c>
      <c r="K24" s="13">
        <f t="shared" si="2"/>
        <v>6623715.414946558</v>
      </c>
      <c r="L24" s="16">
        <f t="shared" si="5"/>
        <v>66.663947361393014</v>
      </c>
    </row>
    <row r="25" spans="1:12" x14ac:dyDescent="0.2">
      <c r="A25" s="17">
        <v>16</v>
      </c>
      <c r="B25" s="54">
        <v>1</v>
      </c>
      <c r="C25" s="54">
        <v>965</v>
      </c>
      <c r="D25" s="54">
        <v>1042</v>
      </c>
      <c r="E25" s="62">
        <v>0.53700000000000003</v>
      </c>
      <c r="F25" s="15">
        <f t="shared" si="3"/>
        <v>9.9651220727453907E-4</v>
      </c>
      <c r="G25" s="15">
        <f t="shared" si="0"/>
        <v>9.9605264337430748E-4</v>
      </c>
      <c r="H25" s="13">
        <f t="shared" si="6"/>
        <v>99359.784067970439</v>
      </c>
      <c r="I25" s="13">
        <f t="shared" si="4"/>
        <v>98.967575566002353</v>
      </c>
      <c r="J25" s="13">
        <f t="shared" si="1"/>
        <v>99313.962080483383</v>
      </c>
      <c r="K25" s="13">
        <f t="shared" si="2"/>
        <v>6524355.6308785873</v>
      </c>
      <c r="L25" s="16">
        <f t="shared" si="5"/>
        <v>65.663947361393014</v>
      </c>
    </row>
    <row r="26" spans="1:12" x14ac:dyDescent="0.2">
      <c r="A26" s="17">
        <v>17</v>
      </c>
      <c r="B26" s="54">
        <v>0</v>
      </c>
      <c r="C26" s="54">
        <v>1020</v>
      </c>
      <c r="D26" s="54">
        <v>1017</v>
      </c>
      <c r="E26" s="62">
        <v>0</v>
      </c>
      <c r="F26" s="15">
        <f t="shared" si="3"/>
        <v>0</v>
      </c>
      <c r="G26" s="15">
        <f t="shared" si="0"/>
        <v>0</v>
      </c>
      <c r="H26" s="13">
        <f t="shared" si="6"/>
        <v>99260.816492404439</v>
      </c>
      <c r="I26" s="13">
        <f t="shared" si="4"/>
        <v>0</v>
      </c>
      <c r="J26" s="13">
        <f t="shared" si="1"/>
        <v>99260.816492404439</v>
      </c>
      <c r="K26" s="13">
        <f t="shared" si="2"/>
        <v>6425041.6687981039</v>
      </c>
      <c r="L26" s="16">
        <f t="shared" si="5"/>
        <v>64.728881907693719</v>
      </c>
    </row>
    <row r="27" spans="1:12" x14ac:dyDescent="0.2">
      <c r="A27" s="17">
        <v>18</v>
      </c>
      <c r="B27" s="54">
        <v>1</v>
      </c>
      <c r="C27" s="54">
        <v>1002</v>
      </c>
      <c r="D27" s="54">
        <v>1074</v>
      </c>
      <c r="E27" s="62">
        <v>0.71230000000000004</v>
      </c>
      <c r="F27" s="15">
        <f t="shared" si="3"/>
        <v>9.6339113680154141E-4</v>
      </c>
      <c r="G27" s="15">
        <f t="shared" si="0"/>
        <v>9.6312418995236112E-4</v>
      </c>
      <c r="H27" s="13">
        <f t="shared" si="6"/>
        <v>99260.816492404439</v>
      </c>
      <c r="I27" s="13">
        <f t="shared" si="4"/>
        <v>95.600493478256993</v>
      </c>
      <c r="J27" s="13">
        <f t="shared" si="1"/>
        <v>99233.312230430747</v>
      </c>
      <c r="K27" s="13">
        <f t="shared" si="2"/>
        <v>6325780.8523056991</v>
      </c>
      <c r="L27" s="16">
        <f t="shared" si="5"/>
        <v>63.728881907693712</v>
      </c>
    </row>
    <row r="28" spans="1:12" x14ac:dyDescent="0.2">
      <c r="A28" s="17">
        <v>19</v>
      </c>
      <c r="B28" s="54">
        <v>0</v>
      </c>
      <c r="C28" s="54">
        <v>962</v>
      </c>
      <c r="D28" s="54">
        <v>1011</v>
      </c>
      <c r="E28" s="62">
        <v>0</v>
      </c>
      <c r="F28" s="15">
        <f t="shared" si="3"/>
        <v>0</v>
      </c>
      <c r="G28" s="15">
        <f t="shared" si="0"/>
        <v>0</v>
      </c>
      <c r="H28" s="13">
        <f t="shared" si="6"/>
        <v>99165.215998926185</v>
      </c>
      <c r="I28" s="13">
        <f t="shared" si="4"/>
        <v>0</v>
      </c>
      <c r="J28" s="13">
        <f t="shared" si="1"/>
        <v>99165.215998926185</v>
      </c>
      <c r="K28" s="13">
        <f t="shared" si="2"/>
        <v>6226547.5400752686</v>
      </c>
      <c r="L28" s="16">
        <f t="shared" si="5"/>
        <v>62.789633213148981</v>
      </c>
    </row>
    <row r="29" spans="1:12" x14ac:dyDescent="0.2">
      <c r="A29" s="17">
        <v>20</v>
      </c>
      <c r="B29" s="54">
        <v>0</v>
      </c>
      <c r="C29" s="54">
        <v>938</v>
      </c>
      <c r="D29" s="54">
        <v>1002</v>
      </c>
      <c r="E29" s="62">
        <v>0</v>
      </c>
      <c r="F29" s="15">
        <f t="shared" si="3"/>
        <v>0</v>
      </c>
      <c r="G29" s="15">
        <f t="shared" si="0"/>
        <v>0</v>
      </c>
      <c r="H29" s="13">
        <f t="shared" si="6"/>
        <v>99165.215998926185</v>
      </c>
      <c r="I29" s="13">
        <f t="shared" si="4"/>
        <v>0</v>
      </c>
      <c r="J29" s="13">
        <f t="shared" si="1"/>
        <v>99165.215998926185</v>
      </c>
      <c r="K29" s="13">
        <f t="shared" si="2"/>
        <v>6127382.3240763424</v>
      </c>
      <c r="L29" s="16">
        <f t="shared" si="5"/>
        <v>61.789633213148981</v>
      </c>
    </row>
    <row r="30" spans="1:12" x14ac:dyDescent="0.2">
      <c r="A30" s="17">
        <v>21</v>
      </c>
      <c r="B30" s="54">
        <v>0</v>
      </c>
      <c r="C30" s="54">
        <v>999</v>
      </c>
      <c r="D30" s="54">
        <v>979</v>
      </c>
      <c r="E30" s="62">
        <v>0</v>
      </c>
      <c r="F30" s="15">
        <f t="shared" si="3"/>
        <v>0</v>
      </c>
      <c r="G30" s="15">
        <f t="shared" si="0"/>
        <v>0</v>
      </c>
      <c r="H30" s="13">
        <f t="shared" si="6"/>
        <v>99165.215998926185</v>
      </c>
      <c r="I30" s="13">
        <f t="shared" si="4"/>
        <v>0</v>
      </c>
      <c r="J30" s="13">
        <f t="shared" si="1"/>
        <v>99165.215998926185</v>
      </c>
      <c r="K30" s="13">
        <f t="shared" si="2"/>
        <v>6028217.1080774162</v>
      </c>
      <c r="L30" s="16">
        <f t="shared" si="5"/>
        <v>60.789633213148981</v>
      </c>
    </row>
    <row r="31" spans="1:12" x14ac:dyDescent="0.2">
      <c r="A31" s="17">
        <v>22</v>
      </c>
      <c r="B31" s="54">
        <v>0</v>
      </c>
      <c r="C31" s="54">
        <v>957</v>
      </c>
      <c r="D31" s="54">
        <v>1037</v>
      </c>
      <c r="E31" s="62">
        <v>0</v>
      </c>
      <c r="F31" s="15">
        <f t="shared" si="3"/>
        <v>0</v>
      </c>
      <c r="G31" s="15">
        <f t="shared" si="0"/>
        <v>0</v>
      </c>
      <c r="H31" s="13">
        <f t="shared" si="6"/>
        <v>99165.215998926185</v>
      </c>
      <c r="I31" s="13">
        <f t="shared" si="4"/>
        <v>0</v>
      </c>
      <c r="J31" s="13">
        <f t="shared" si="1"/>
        <v>99165.215998926185</v>
      </c>
      <c r="K31" s="13">
        <f t="shared" si="2"/>
        <v>5929051.89207849</v>
      </c>
      <c r="L31" s="16">
        <f t="shared" si="5"/>
        <v>59.789633213148981</v>
      </c>
    </row>
    <row r="32" spans="1:12" x14ac:dyDescent="0.2">
      <c r="A32" s="17">
        <v>23</v>
      </c>
      <c r="B32" s="54">
        <v>0</v>
      </c>
      <c r="C32" s="54">
        <v>989</v>
      </c>
      <c r="D32" s="54">
        <v>1015</v>
      </c>
      <c r="E32" s="62">
        <v>0</v>
      </c>
      <c r="F32" s="15">
        <f t="shared" si="3"/>
        <v>0</v>
      </c>
      <c r="G32" s="15">
        <f t="shared" si="0"/>
        <v>0</v>
      </c>
      <c r="H32" s="13">
        <f t="shared" si="6"/>
        <v>99165.215998926185</v>
      </c>
      <c r="I32" s="13">
        <f t="shared" si="4"/>
        <v>0</v>
      </c>
      <c r="J32" s="13">
        <f t="shared" si="1"/>
        <v>99165.215998926185</v>
      </c>
      <c r="K32" s="13">
        <f t="shared" si="2"/>
        <v>5829886.6760795638</v>
      </c>
      <c r="L32" s="16">
        <f t="shared" si="5"/>
        <v>58.789633213148981</v>
      </c>
    </row>
    <row r="33" spans="1:12" x14ac:dyDescent="0.2">
      <c r="A33" s="17">
        <v>24</v>
      </c>
      <c r="B33" s="54">
        <v>1</v>
      </c>
      <c r="C33" s="54">
        <v>966</v>
      </c>
      <c r="D33" s="54">
        <v>1040</v>
      </c>
      <c r="E33" s="62">
        <v>6.8500000000000005E-2</v>
      </c>
      <c r="F33" s="15">
        <f t="shared" si="3"/>
        <v>9.9700897308075765E-4</v>
      </c>
      <c r="G33" s="15">
        <f t="shared" si="0"/>
        <v>9.9608389616223821E-4</v>
      </c>
      <c r="H33" s="13">
        <f t="shared" si="6"/>
        <v>99165.215998926185</v>
      </c>
      <c r="I33" s="13">
        <f t="shared" si="4"/>
        <v>98.776874715980313</v>
      </c>
      <c r="J33" s="13">
        <f t="shared" si="1"/>
        <v>99073.205340128246</v>
      </c>
      <c r="K33" s="13">
        <f t="shared" si="2"/>
        <v>5730721.4600806376</v>
      </c>
      <c r="L33" s="16">
        <f t="shared" si="5"/>
        <v>57.789633213148981</v>
      </c>
    </row>
    <row r="34" spans="1:12" x14ac:dyDescent="0.2">
      <c r="A34" s="17">
        <v>25</v>
      </c>
      <c r="B34" s="54">
        <v>1</v>
      </c>
      <c r="C34" s="54">
        <v>996</v>
      </c>
      <c r="D34" s="54">
        <v>1003</v>
      </c>
      <c r="E34" s="62">
        <v>0.60270000000000001</v>
      </c>
      <c r="F34" s="15">
        <f t="shared" si="3"/>
        <v>1.0005002501250625E-3</v>
      </c>
      <c r="G34" s="15">
        <f t="shared" si="0"/>
        <v>1.0001027105483733E-3</v>
      </c>
      <c r="H34" s="13">
        <f t="shared" si="6"/>
        <v>99066.439124210199</v>
      </c>
      <c r="I34" s="13">
        <f t="shared" si="4"/>
        <v>99.076614292498036</v>
      </c>
      <c r="J34" s="13">
        <f t="shared" si="1"/>
        <v>99027.075985351796</v>
      </c>
      <c r="K34" s="13">
        <f t="shared" si="2"/>
        <v>5631648.2547405092</v>
      </c>
      <c r="L34" s="16">
        <f t="shared" si="5"/>
        <v>56.847185631447893</v>
      </c>
    </row>
    <row r="35" spans="1:12" x14ac:dyDescent="0.2">
      <c r="A35" s="17">
        <v>26</v>
      </c>
      <c r="B35" s="54">
        <v>1</v>
      </c>
      <c r="C35" s="54">
        <v>1011</v>
      </c>
      <c r="D35" s="54">
        <v>1021</v>
      </c>
      <c r="E35" s="62">
        <v>0.50139999999999996</v>
      </c>
      <c r="F35" s="15">
        <f t="shared" si="3"/>
        <v>9.8425196850393699E-4</v>
      </c>
      <c r="G35" s="15">
        <f t="shared" si="0"/>
        <v>9.837691857126022E-4</v>
      </c>
      <c r="H35" s="13">
        <f t="shared" si="6"/>
        <v>98967.362509917701</v>
      </c>
      <c r="I35" s="13">
        <f t="shared" si="4"/>
        <v>97.361041628505646</v>
      </c>
      <c r="J35" s="13">
        <f t="shared" si="1"/>
        <v>98918.81829456173</v>
      </c>
      <c r="K35" s="13">
        <f t="shared" si="2"/>
        <v>5532621.1787551576</v>
      </c>
      <c r="L35" s="16">
        <f t="shared" si="5"/>
        <v>55.903492206339472</v>
      </c>
    </row>
    <row r="36" spans="1:12" x14ac:dyDescent="0.2">
      <c r="A36" s="17">
        <v>27</v>
      </c>
      <c r="B36" s="54">
        <v>0</v>
      </c>
      <c r="C36" s="54">
        <v>1016</v>
      </c>
      <c r="D36" s="54">
        <v>1041</v>
      </c>
      <c r="E36" s="62">
        <v>0</v>
      </c>
      <c r="F36" s="15">
        <f t="shared" si="3"/>
        <v>0</v>
      </c>
      <c r="G36" s="15">
        <f t="shared" si="0"/>
        <v>0</v>
      </c>
      <c r="H36" s="13">
        <f t="shared" si="6"/>
        <v>98870.001468289192</v>
      </c>
      <c r="I36" s="13">
        <f t="shared" si="4"/>
        <v>0</v>
      </c>
      <c r="J36" s="13">
        <f t="shared" si="1"/>
        <v>98870.001468289192</v>
      </c>
      <c r="K36" s="13">
        <f t="shared" si="2"/>
        <v>5433702.3604605962</v>
      </c>
      <c r="L36" s="16">
        <f t="shared" si="5"/>
        <v>54.958048748521158</v>
      </c>
    </row>
    <row r="37" spans="1:12" x14ac:dyDescent="0.2">
      <c r="A37" s="17">
        <v>28</v>
      </c>
      <c r="B37" s="54">
        <v>3</v>
      </c>
      <c r="C37" s="54">
        <v>1073</v>
      </c>
      <c r="D37" s="54">
        <v>1054</v>
      </c>
      <c r="E37" s="62">
        <v>0.28399999999999997</v>
      </c>
      <c r="F37" s="15">
        <f t="shared" si="3"/>
        <v>2.8208744710860366E-3</v>
      </c>
      <c r="G37" s="15">
        <f t="shared" si="0"/>
        <v>2.8151885050222963E-3</v>
      </c>
      <c r="H37" s="13">
        <f t="shared" si="6"/>
        <v>98870.001468289192</v>
      </c>
      <c r="I37" s="13">
        <f t="shared" si="4"/>
        <v>278.3376916250653</v>
      </c>
      <c r="J37" s="13">
        <f t="shared" si="1"/>
        <v>98670.711681085639</v>
      </c>
      <c r="K37" s="13">
        <f t="shared" si="2"/>
        <v>5334832.3589923065</v>
      </c>
      <c r="L37" s="16">
        <f t="shared" si="5"/>
        <v>53.958048748521158</v>
      </c>
    </row>
    <row r="38" spans="1:12" x14ac:dyDescent="0.2">
      <c r="A38" s="17">
        <v>29</v>
      </c>
      <c r="B38" s="54">
        <v>0</v>
      </c>
      <c r="C38" s="54">
        <v>1157</v>
      </c>
      <c r="D38" s="54">
        <v>1107</v>
      </c>
      <c r="E38" s="62">
        <v>0</v>
      </c>
      <c r="F38" s="15">
        <f t="shared" si="3"/>
        <v>0</v>
      </c>
      <c r="G38" s="15">
        <f t="shared" si="0"/>
        <v>0</v>
      </c>
      <c r="H38" s="13">
        <f t="shared" si="6"/>
        <v>98591.663776664122</v>
      </c>
      <c r="I38" s="13">
        <f t="shared" si="4"/>
        <v>0</v>
      </c>
      <c r="J38" s="13">
        <f t="shared" si="1"/>
        <v>98591.663776664122</v>
      </c>
      <c r="K38" s="13">
        <f t="shared" si="2"/>
        <v>5236161.6473112209</v>
      </c>
      <c r="L38" s="16">
        <f t="shared" si="5"/>
        <v>53.109577896692109</v>
      </c>
    </row>
    <row r="39" spans="1:12" x14ac:dyDescent="0.2">
      <c r="A39" s="17">
        <v>30</v>
      </c>
      <c r="B39" s="54">
        <v>0</v>
      </c>
      <c r="C39" s="54">
        <v>1187</v>
      </c>
      <c r="D39" s="54">
        <v>1183</v>
      </c>
      <c r="E39" s="62">
        <v>0</v>
      </c>
      <c r="F39" s="15">
        <f t="shared" si="3"/>
        <v>0</v>
      </c>
      <c r="G39" s="15">
        <f t="shared" si="0"/>
        <v>0</v>
      </c>
      <c r="H39" s="13">
        <f t="shared" si="6"/>
        <v>98591.663776664122</v>
      </c>
      <c r="I39" s="13">
        <f t="shared" si="4"/>
        <v>0</v>
      </c>
      <c r="J39" s="13">
        <f t="shared" si="1"/>
        <v>98591.663776664122</v>
      </c>
      <c r="K39" s="13">
        <f t="shared" si="2"/>
        <v>5137569.9835345568</v>
      </c>
      <c r="L39" s="16">
        <f t="shared" si="5"/>
        <v>52.109577896692109</v>
      </c>
    </row>
    <row r="40" spans="1:12" x14ac:dyDescent="0.2">
      <c r="A40" s="17">
        <v>31</v>
      </c>
      <c r="B40" s="54">
        <v>1</v>
      </c>
      <c r="C40" s="54">
        <v>1133</v>
      </c>
      <c r="D40" s="54">
        <v>1226</v>
      </c>
      <c r="E40" s="62">
        <v>0.64929999999999999</v>
      </c>
      <c r="F40" s="15">
        <f t="shared" si="3"/>
        <v>8.4781687155574396E-4</v>
      </c>
      <c r="G40" s="15">
        <f t="shared" si="0"/>
        <v>8.4756486562240457E-4</v>
      </c>
      <c r="H40" s="13">
        <f t="shared" si="6"/>
        <v>98591.663776664122</v>
      </c>
      <c r="I40" s="13">
        <f t="shared" si="4"/>
        <v>83.562830260357615</v>
      </c>
      <c r="J40" s="13">
        <f t="shared" si="1"/>
        <v>98562.358292091812</v>
      </c>
      <c r="K40" s="13">
        <f t="shared" si="2"/>
        <v>5038978.3197578928</v>
      </c>
      <c r="L40" s="16">
        <f t="shared" si="5"/>
        <v>51.109577896692109</v>
      </c>
    </row>
    <row r="41" spans="1:12" x14ac:dyDescent="0.2">
      <c r="A41" s="17">
        <v>32</v>
      </c>
      <c r="B41" s="54">
        <v>0</v>
      </c>
      <c r="C41" s="54">
        <v>1204</v>
      </c>
      <c r="D41" s="54">
        <v>1150</v>
      </c>
      <c r="E41" s="62">
        <v>0</v>
      </c>
      <c r="F41" s="15">
        <f t="shared" si="3"/>
        <v>0</v>
      </c>
      <c r="G41" s="15">
        <f t="shared" si="0"/>
        <v>0</v>
      </c>
      <c r="H41" s="13">
        <f t="shared" si="6"/>
        <v>98508.100946403763</v>
      </c>
      <c r="I41" s="13">
        <f t="shared" si="4"/>
        <v>0</v>
      </c>
      <c r="J41" s="13">
        <f t="shared" si="1"/>
        <v>98508.100946403763</v>
      </c>
      <c r="K41" s="13">
        <f t="shared" si="2"/>
        <v>4940415.9614658011</v>
      </c>
      <c r="L41" s="16">
        <f t="shared" si="5"/>
        <v>50.15238253505445</v>
      </c>
    </row>
    <row r="42" spans="1:12" x14ac:dyDescent="0.2">
      <c r="A42" s="17">
        <v>33</v>
      </c>
      <c r="B42" s="54">
        <v>1</v>
      </c>
      <c r="C42" s="54">
        <v>1294</v>
      </c>
      <c r="D42" s="54">
        <v>1237</v>
      </c>
      <c r="E42" s="62">
        <v>0.40820000000000001</v>
      </c>
      <c r="F42" s="15">
        <f t="shared" si="3"/>
        <v>7.9020150138285259E-4</v>
      </c>
      <c r="G42" s="15">
        <f t="shared" si="0"/>
        <v>7.8983214329324302E-4</v>
      </c>
      <c r="H42" s="13">
        <f t="shared" si="6"/>
        <v>98508.100946403763</v>
      </c>
      <c r="I42" s="13">
        <f t="shared" si="4"/>
        <v>77.804864502245223</v>
      </c>
      <c r="J42" s="13">
        <f t="shared" si="1"/>
        <v>98462.05602759133</v>
      </c>
      <c r="K42" s="13">
        <f t="shared" si="2"/>
        <v>4841907.8605193971</v>
      </c>
      <c r="L42" s="16">
        <f t="shared" si="5"/>
        <v>49.15238253505445</v>
      </c>
    </row>
    <row r="43" spans="1:12" x14ac:dyDescent="0.2">
      <c r="A43" s="17">
        <v>34</v>
      </c>
      <c r="B43" s="54">
        <v>0</v>
      </c>
      <c r="C43" s="54">
        <v>1386</v>
      </c>
      <c r="D43" s="54">
        <v>1324</v>
      </c>
      <c r="E43" s="62">
        <v>0</v>
      </c>
      <c r="F43" s="15">
        <f t="shared" si="3"/>
        <v>0</v>
      </c>
      <c r="G43" s="15">
        <f t="shared" si="0"/>
        <v>0</v>
      </c>
      <c r="H43" s="13">
        <f t="shared" si="6"/>
        <v>98430.296081901513</v>
      </c>
      <c r="I43" s="13">
        <f t="shared" si="4"/>
        <v>0</v>
      </c>
      <c r="J43" s="13">
        <f t="shared" si="1"/>
        <v>98430.296081901513</v>
      </c>
      <c r="K43" s="13">
        <f t="shared" si="2"/>
        <v>4743445.8044918058</v>
      </c>
      <c r="L43" s="16">
        <f t="shared" si="5"/>
        <v>48.190912689573715</v>
      </c>
    </row>
    <row r="44" spans="1:12" x14ac:dyDescent="0.2">
      <c r="A44" s="17">
        <v>35</v>
      </c>
      <c r="B44" s="54">
        <v>0</v>
      </c>
      <c r="C44" s="54">
        <v>1414</v>
      </c>
      <c r="D44" s="54">
        <v>1388</v>
      </c>
      <c r="E44" s="62">
        <v>0</v>
      </c>
      <c r="F44" s="15">
        <f t="shared" si="3"/>
        <v>0</v>
      </c>
      <c r="G44" s="15">
        <f t="shared" si="0"/>
        <v>0</v>
      </c>
      <c r="H44" s="13">
        <f t="shared" si="6"/>
        <v>98430.296081901513</v>
      </c>
      <c r="I44" s="13">
        <f t="shared" si="4"/>
        <v>0</v>
      </c>
      <c r="J44" s="13">
        <f t="shared" si="1"/>
        <v>98430.296081901513</v>
      </c>
      <c r="K44" s="13">
        <f t="shared" si="2"/>
        <v>4645015.5084099043</v>
      </c>
      <c r="L44" s="16">
        <f t="shared" si="5"/>
        <v>47.190912689573715</v>
      </c>
    </row>
    <row r="45" spans="1:12" x14ac:dyDescent="0.2">
      <c r="A45" s="17">
        <v>36</v>
      </c>
      <c r="B45" s="54">
        <v>1</v>
      </c>
      <c r="C45" s="54">
        <v>1532</v>
      </c>
      <c r="D45" s="54">
        <v>1409</v>
      </c>
      <c r="E45" s="62">
        <v>0.88219999999999998</v>
      </c>
      <c r="F45" s="15">
        <f t="shared" si="3"/>
        <v>6.8004080244814691E-4</v>
      </c>
      <c r="G45" s="15">
        <f t="shared" si="0"/>
        <v>6.7998632955483074E-4</v>
      </c>
      <c r="H45" s="13">
        <f t="shared" si="6"/>
        <v>98430.296081901513</v>
      </c>
      <c r="I45" s="13">
        <f t="shared" si="4"/>
        <v>66.931255749727441</v>
      </c>
      <c r="J45" s="13">
        <f t="shared" si="1"/>
        <v>98422.411579974185</v>
      </c>
      <c r="K45" s="13">
        <f t="shared" si="2"/>
        <v>4546585.2123280028</v>
      </c>
      <c r="L45" s="16">
        <f t="shared" si="5"/>
        <v>46.190912689573715</v>
      </c>
    </row>
    <row r="46" spans="1:12" x14ac:dyDescent="0.2">
      <c r="A46" s="17">
        <v>37</v>
      </c>
      <c r="B46" s="54">
        <v>2</v>
      </c>
      <c r="C46" s="54">
        <v>1539</v>
      </c>
      <c r="D46" s="54">
        <v>1538</v>
      </c>
      <c r="E46" s="62">
        <v>0.22739999999999999</v>
      </c>
      <c r="F46" s="15">
        <f t="shared" si="3"/>
        <v>1.2999675008124798E-3</v>
      </c>
      <c r="G46" s="15">
        <f t="shared" si="0"/>
        <v>1.2986631820936165E-3</v>
      </c>
      <c r="H46" s="13">
        <f t="shared" si="6"/>
        <v>98363.364826151781</v>
      </c>
      <c r="I46" s="13">
        <f t="shared" si="4"/>
        <v>127.74088036656558</v>
      </c>
      <c r="J46" s="13">
        <f t="shared" si="1"/>
        <v>98264.672221980582</v>
      </c>
      <c r="K46" s="13">
        <f t="shared" si="2"/>
        <v>4448162.8007480288</v>
      </c>
      <c r="L46" s="16">
        <f t="shared" si="5"/>
        <v>45.22174295897409</v>
      </c>
    </row>
    <row r="47" spans="1:12" x14ac:dyDescent="0.2">
      <c r="A47" s="17">
        <v>38</v>
      </c>
      <c r="B47" s="54">
        <v>2</v>
      </c>
      <c r="C47" s="54">
        <v>1649</v>
      </c>
      <c r="D47" s="54">
        <v>1535</v>
      </c>
      <c r="E47" s="62">
        <v>0.52470000000000006</v>
      </c>
      <c r="F47" s="15">
        <f t="shared" si="3"/>
        <v>1.2562814070351759E-3</v>
      </c>
      <c r="G47" s="15">
        <f t="shared" si="0"/>
        <v>1.2555317157983432E-3</v>
      </c>
      <c r="H47" s="13">
        <f t="shared" si="6"/>
        <v>98235.623945785221</v>
      </c>
      <c r="I47" s="13">
        <f t="shared" si="4"/>
        <v>123.33794148517252</v>
      </c>
      <c r="J47" s="13">
        <f t="shared" si="1"/>
        <v>98177.001422197325</v>
      </c>
      <c r="K47" s="13">
        <f t="shared" si="2"/>
        <v>4349898.1285260478</v>
      </c>
      <c r="L47" s="16">
        <f t="shared" si="5"/>
        <v>44.280251438385449</v>
      </c>
    </row>
    <row r="48" spans="1:12" x14ac:dyDescent="0.2">
      <c r="A48" s="17">
        <v>39</v>
      </c>
      <c r="B48" s="54">
        <v>1</v>
      </c>
      <c r="C48" s="54">
        <v>1705</v>
      </c>
      <c r="D48" s="54">
        <v>1632</v>
      </c>
      <c r="E48" s="62">
        <v>0.82469999999999999</v>
      </c>
      <c r="F48" s="15">
        <f t="shared" si="3"/>
        <v>5.9934072520227753E-4</v>
      </c>
      <c r="G48" s="15">
        <f t="shared" si="0"/>
        <v>5.9927776242627907E-4</v>
      </c>
      <c r="H48" s="13">
        <f t="shared" si="6"/>
        <v>98112.286004300055</v>
      </c>
      <c r="I48" s="13">
        <f t="shared" si="4"/>
        <v>58.796511223184076</v>
      </c>
      <c r="J48" s="13">
        <f t="shared" si="1"/>
        <v>98101.978975882623</v>
      </c>
      <c r="K48" s="13">
        <f t="shared" si="2"/>
        <v>4251721.1271038502</v>
      </c>
      <c r="L48" s="16">
        <f t="shared" si="5"/>
        <v>43.335256982163337</v>
      </c>
    </row>
    <row r="49" spans="1:12" x14ac:dyDescent="0.2">
      <c r="A49" s="17">
        <v>40</v>
      </c>
      <c r="B49" s="54">
        <v>1</v>
      </c>
      <c r="C49" s="54">
        <v>1845</v>
      </c>
      <c r="D49" s="54">
        <v>1692</v>
      </c>
      <c r="E49" s="62">
        <v>0.97260000000000002</v>
      </c>
      <c r="F49" s="15">
        <f t="shared" si="3"/>
        <v>5.654509471303364E-4</v>
      </c>
      <c r="G49" s="15">
        <f t="shared" si="0"/>
        <v>5.6544218653327059E-4</v>
      </c>
      <c r="H49" s="13">
        <f t="shared" si="6"/>
        <v>98053.489493076864</v>
      </c>
      <c r="I49" s="13">
        <f t="shared" si="4"/>
        <v>55.443579496182458</v>
      </c>
      <c r="J49" s="13">
        <f t="shared" si="1"/>
        <v>98051.970338998683</v>
      </c>
      <c r="K49" s="13">
        <f t="shared" si="2"/>
        <v>4153619.148127968</v>
      </c>
      <c r="L49" s="16">
        <f t="shared" si="5"/>
        <v>42.360747889765179</v>
      </c>
    </row>
    <row r="50" spans="1:12" x14ac:dyDescent="0.2">
      <c r="A50" s="17">
        <v>41</v>
      </c>
      <c r="B50" s="54">
        <v>0</v>
      </c>
      <c r="C50" s="54">
        <v>1862</v>
      </c>
      <c r="D50" s="54">
        <v>1845</v>
      </c>
      <c r="E50" s="62">
        <v>0</v>
      </c>
      <c r="F50" s="15">
        <f t="shared" si="3"/>
        <v>0</v>
      </c>
      <c r="G50" s="15">
        <f t="shared" si="0"/>
        <v>0</v>
      </c>
      <c r="H50" s="13">
        <f t="shared" si="6"/>
        <v>97998.045913580689</v>
      </c>
      <c r="I50" s="13">
        <f t="shared" si="4"/>
        <v>0</v>
      </c>
      <c r="J50" s="13">
        <f t="shared" si="1"/>
        <v>97998.045913580689</v>
      </c>
      <c r="K50" s="13">
        <f t="shared" si="2"/>
        <v>4055567.1777889691</v>
      </c>
      <c r="L50" s="16">
        <f t="shared" si="5"/>
        <v>41.384163734911205</v>
      </c>
    </row>
    <row r="51" spans="1:12" x14ac:dyDescent="0.2">
      <c r="A51" s="17">
        <v>42</v>
      </c>
      <c r="B51" s="54">
        <v>1</v>
      </c>
      <c r="C51" s="54">
        <v>1981</v>
      </c>
      <c r="D51" s="54">
        <v>1872</v>
      </c>
      <c r="E51" s="62">
        <v>0.75070000000000003</v>
      </c>
      <c r="F51" s="15">
        <f t="shared" si="3"/>
        <v>5.1907604464053979E-4</v>
      </c>
      <c r="G51" s="15">
        <f t="shared" si="0"/>
        <v>5.1900888195469954E-4</v>
      </c>
      <c r="H51" s="13">
        <f t="shared" si="6"/>
        <v>97998.045913580689</v>
      </c>
      <c r="I51" s="13">
        <f t="shared" si="4"/>
        <v>50.861856243352825</v>
      </c>
      <c r="J51" s="13">
        <f t="shared" si="1"/>
        <v>97985.366052819212</v>
      </c>
      <c r="K51" s="13">
        <f t="shared" si="2"/>
        <v>3957569.1318753883</v>
      </c>
      <c r="L51" s="16">
        <f t="shared" si="5"/>
        <v>40.384163734911205</v>
      </c>
    </row>
    <row r="52" spans="1:12" x14ac:dyDescent="0.2">
      <c r="A52" s="17">
        <v>43</v>
      </c>
      <c r="B52" s="54">
        <v>8</v>
      </c>
      <c r="C52" s="54">
        <v>1977</v>
      </c>
      <c r="D52" s="54">
        <v>1950</v>
      </c>
      <c r="E52" s="62">
        <v>0.44790000000000002</v>
      </c>
      <c r="F52" s="15">
        <f t="shared" si="3"/>
        <v>4.0743570155334858E-3</v>
      </c>
      <c r="G52" s="15">
        <f t="shared" si="0"/>
        <v>4.0652125130493317E-3</v>
      </c>
      <c r="H52" s="13">
        <f t="shared" si="6"/>
        <v>97947.184057337334</v>
      </c>
      <c r="I52" s="13">
        <f t="shared" si="4"/>
        <v>398.17611824783376</v>
      </c>
      <c r="J52" s="13">
        <f t="shared" si="1"/>
        <v>97727.351022452698</v>
      </c>
      <c r="K52" s="13">
        <f t="shared" si="2"/>
        <v>3859583.7658225689</v>
      </c>
      <c r="L52" s="16">
        <f t="shared" si="5"/>
        <v>39.404744536230936</v>
      </c>
    </row>
    <row r="53" spans="1:12" x14ac:dyDescent="0.2">
      <c r="A53" s="17">
        <v>44</v>
      </c>
      <c r="B53" s="54">
        <v>2</v>
      </c>
      <c r="C53" s="54">
        <v>2005</v>
      </c>
      <c r="D53" s="54">
        <v>1978</v>
      </c>
      <c r="E53" s="62">
        <v>0.60680000000000001</v>
      </c>
      <c r="F53" s="15">
        <f t="shared" si="3"/>
        <v>1.0042681395932714E-3</v>
      </c>
      <c r="G53" s="15">
        <f t="shared" si="0"/>
        <v>1.003871732497898E-3</v>
      </c>
      <c r="H53" s="13">
        <f t="shared" si="6"/>
        <v>97549.007939089497</v>
      </c>
      <c r="I53" s="13">
        <f t="shared" si="4"/>
        <v>97.926691603264985</v>
      </c>
      <c r="J53" s="13">
        <f t="shared" si="1"/>
        <v>97510.5031639511</v>
      </c>
      <c r="K53" s="13">
        <f t="shared" si="2"/>
        <v>3761856.4148001163</v>
      </c>
      <c r="L53" s="16">
        <f t="shared" si="5"/>
        <v>38.563758814944116</v>
      </c>
    </row>
    <row r="54" spans="1:12" x14ac:dyDescent="0.2">
      <c r="A54" s="17">
        <v>45</v>
      </c>
      <c r="B54" s="54">
        <v>4</v>
      </c>
      <c r="C54" s="54">
        <v>1962</v>
      </c>
      <c r="D54" s="54">
        <v>2003</v>
      </c>
      <c r="E54" s="62">
        <v>0.53149999999999997</v>
      </c>
      <c r="F54" s="15">
        <f t="shared" si="3"/>
        <v>2.0176544766708701E-3</v>
      </c>
      <c r="G54" s="15">
        <f t="shared" si="0"/>
        <v>2.0157490473066064E-3</v>
      </c>
      <c r="H54" s="13">
        <f t="shared" si="6"/>
        <v>97451.081247486232</v>
      </c>
      <c r="I54" s="13">
        <f t="shared" si="4"/>
        <v>196.43692418361906</v>
      </c>
      <c r="J54" s="13">
        <f t="shared" si="1"/>
        <v>97359.050548506202</v>
      </c>
      <c r="K54" s="13">
        <f t="shared" si="2"/>
        <v>3664345.9116361653</v>
      </c>
      <c r="L54" s="16">
        <f t="shared" si="5"/>
        <v>37.601901022834348</v>
      </c>
    </row>
    <row r="55" spans="1:12" x14ac:dyDescent="0.2">
      <c r="A55" s="17">
        <v>46</v>
      </c>
      <c r="B55" s="54">
        <v>3</v>
      </c>
      <c r="C55" s="54">
        <v>1916</v>
      </c>
      <c r="D55" s="54">
        <v>1956</v>
      </c>
      <c r="E55" s="62">
        <v>0.37990000000000002</v>
      </c>
      <c r="F55" s="15">
        <f t="shared" si="3"/>
        <v>1.5495867768595042E-3</v>
      </c>
      <c r="G55" s="15">
        <f t="shared" si="0"/>
        <v>1.5480992102475085E-3</v>
      </c>
      <c r="H55" s="13">
        <f t="shared" si="6"/>
        <v>97254.644323302608</v>
      </c>
      <c r="I55" s="13">
        <f t="shared" si="4"/>
        <v>150.55983806980709</v>
      </c>
      <c r="J55" s="13">
        <f t="shared" si="1"/>
        <v>97161.282167715515</v>
      </c>
      <c r="K55" s="13">
        <f t="shared" si="2"/>
        <v>3566986.8610876589</v>
      </c>
      <c r="L55" s="16">
        <f t="shared" si="5"/>
        <v>36.67677657870982</v>
      </c>
    </row>
    <row r="56" spans="1:12" x14ac:dyDescent="0.2">
      <c r="A56" s="17">
        <v>47</v>
      </c>
      <c r="B56" s="54">
        <v>3</v>
      </c>
      <c r="C56" s="54">
        <v>1799</v>
      </c>
      <c r="D56" s="54">
        <v>1910</v>
      </c>
      <c r="E56" s="62">
        <v>0.39629999999999999</v>
      </c>
      <c r="F56" s="15">
        <f t="shared" si="3"/>
        <v>1.6176867080075492E-3</v>
      </c>
      <c r="G56" s="15">
        <f t="shared" si="0"/>
        <v>1.6161084206197981E-3</v>
      </c>
      <c r="H56" s="13">
        <f t="shared" si="6"/>
        <v>97104.084485232801</v>
      </c>
      <c r="I56" s="13">
        <f t="shared" si="4"/>
        <v>156.93072861316102</v>
      </c>
      <c r="J56" s="13">
        <f t="shared" si="1"/>
        <v>97009.345404369029</v>
      </c>
      <c r="K56" s="13">
        <f t="shared" si="2"/>
        <v>3469825.5789199434</v>
      </c>
      <c r="L56" s="16">
        <f t="shared" si="5"/>
        <v>35.733054869052602</v>
      </c>
    </row>
    <row r="57" spans="1:12" x14ac:dyDescent="0.2">
      <c r="A57" s="17">
        <v>48</v>
      </c>
      <c r="B57" s="54">
        <v>3</v>
      </c>
      <c r="C57" s="54">
        <v>1613</v>
      </c>
      <c r="D57" s="54">
        <v>1792</v>
      </c>
      <c r="E57" s="62">
        <v>0.46210000000000001</v>
      </c>
      <c r="F57" s="15">
        <f t="shared" si="3"/>
        <v>1.762114537444934E-3</v>
      </c>
      <c r="G57" s="15">
        <f t="shared" si="0"/>
        <v>1.7604459139082091E-3</v>
      </c>
      <c r="H57" s="13">
        <f t="shared" si="6"/>
        <v>96947.153756619635</v>
      </c>
      <c r="I57" s="13">
        <f t="shared" si="4"/>
        <v>170.67022069587193</v>
      </c>
      <c r="J57" s="13">
        <f t="shared" si="1"/>
        <v>96855.350244907328</v>
      </c>
      <c r="K57" s="13">
        <f t="shared" si="2"/>
        <v>3372816.2335155746</v>
      </c>
      <c r="L57" s="16">
        <f t="shared" si="5"/>
        <v>34.790255338313898</v>
      </c>
    </row>
    <row r="58" spans="1:12" x14ac:dyDescent="0.2">
      <c r="A58" s="17">
        <v>49</v>
      </c>
      <c r="B58" s="54">
        <v>1</v>
      </c>
      <c r="C58" s="54">
        <v>1576</v>
      </c>
      <c r="D58" s="54">
        <v>1603</v>
      </c>
      <c r="E58" s="62">
        <v>0.84109999999999996</v>
      </c>
      <c r="F58" s="15">
        <f t="shared" si="3"/>
        <v>6.2912865681031768E-4</v>
      </c>
      <c r="G58" s="15">
        <f t="shared" si="0"/>
        <v>6.2906577002148066E-4</v>
      </c>
      <c r="H58" s="13">
        <f t="shared" si="6"/>
        <v>96776.483535923762</v>
      </c>
      <c r="I58" s="13">
        <f t="shared" si="4"/>
        <v>60.878773135497028</v>
      </c>
      <c r="J58" s="13">
        <f t="shared" si="1"/>
        <v>96766.809898872525</v>
      </c>
      <c r="K58" s="13">
        <f t="shared" si="2"/>
        <v>3275960.8832706674</v>
      </c>
      <c r="L58" s="16">
        <f t="shared" si="5"/>
        <v>33.850794775516093</v>
      </c>
    </row>
    <row r="59" spans="1:12" x14ac:dyDescent="0.2">
      <c r="A59" s="17">
        <v>50</v>
      </c>
      <c r="B59" s="54">
        <v>3</v>
      </c>
      <c r="C59" s="54">
        <v>1415</v>
      </c>
      <c r="D59" s="54">
        <v>1578</v>
      </c>
      <c r="E59" s="62">
        <v>0.46850000000000003</v>
      </c>
      <c r="F59" s="15">
        <f t="shared" si="3"/>
        <v>2.0046775810223854E-3</v>
      </c>
      <c r="G59" s="15">
        <f t="shared" si="0"/>
        <v>2.0025438982654298E-3</v>
      </c>
      <c r="H59" s="13">
        <f t="shared" si="6"/>
        <v>96715.604762788265</v>
      </c>
      <c r="I59" s="13">
        <f t="shared" si="4"/>
        <v>193.67724418477258</v>
      </c>
      <c r="J59" s="13">
        <f t="shared" si="1"/>
        <v>96612.665307504067</v>
      </c>
      <c r="K59" s="13">
        <f t="shared" si="2"/>
        <v>3179194.073371795</v>
      </c>
      <c r="L59" s="16">
        <f t="shared" si="5"/>
        <v>32.871573115520683</v>
      </c>
    </row>
    <row r="60" spans="1:12" x14ac:dyDescent="0.2">
      <c r="A60" s="17">
        <v>51</v>
      </c>
      <c r="B60" s="54">
        <v>6</v>
      </c>
      <c r="C60" s="54">
        <v>1363</v>
      </c>
      <c r="D60" s="54">
        <v>1400</v>
      </c>
      <c r="E60" s="62">
        <v>0.55110000000000003</v>
      </c>
      <c r="F60" s="15">
        <f t="shared" si="3"/>
        <v>4.3431053203040176E-3</v>
      </c>
      <c r="G60" s="15">
        <f t="shared" si="0"/>
        <v>4.3346543915033838E-3</v>
      </c>
      <c r="H60" s="13">
        <f t="shared" si="6"/>
        <v>96521.927518603494</v>
      </c>
      <c r="I60" s="13">
        <f t="shared" si="4"/>
        <v>418.38919699488594</v>
      </c>
      <c r="J60" s="13">
        <f t="shared" si="1"/>
        <v>96334.112608072493</v>
      </c>
      <c r="K60" s="13">
        <f t="shared" si="2"/>
        <v>3082581.4080642909</v>
      </c>
      <c r="L60" s="16">
        <f t="shared" si="5"/>
        <v>31.936591894833004</v>
      </c>
    </row>
    <row r="61" spans="1:12" x14ac:dyDescent="0.2">
      <c r="A61" s="17">
        <v>52</v>
      </c>
      <c r="B61" s="54">
        <v>5</v>
      </c>
      <c r="C61" s="54">
        <v>1287</v>
      </c>
      <c r="D61" s="54">
        <v>1367</v>
      </c>
      <c r="E61" s="62">
        <v>0.54900000000000004</v>
      </c>
      <c r="F61" s="15">
        <f t="shared" si="3"/>
        <v>3.7678975131876413E-3</v>
      </c>
      <c r="G61" s="15">
        <f t="shared" si="0"/>
        <v>3.7615055049633069E-3</v>
      </c>
      <c r="H61" s="13">
        <f t="shared" si="6"/>
        <v>96103.538321608605</v>
      </c>
      <c r="I61" s="13">
        <f t="shared" si="4"/>
        <v>361.4939884431829</v>
      </c>
      <c r="J61" s="13">
        <f t="shared" si="1"/>
        <v>95940.504532820734</v>
      </c>
      <c r="K61" s="13">
        <f t="shared" si="2"/>
        <v>2986247.2954562185</v>
      </c>
      <c r="L61" s="16">
        <f t="shared" si="5"/>
        <v>31.073229431603242</v>
      </c>
    </row>
    <row r="62" spans="1:12" x14ac:dyDescent="0.2">
      <c r="A62" s="17">
        <v>53</v>
      </c>
      <c r="B62" s="54">
        <v>7</v>
      </c>
      <c r="C62" s="54">
        <v>1264</v>
      </c>
      <c r="D62" s="54">
        <v>1265</v>
      </c>
      <c r="E62" s="62">
        <v>0.51080000000000003</v>
      </c>
      <c r="F62" s="15">
        <f t="shared" si="3"/>
        <v>5.5357848952155E-3</v>
      </c>
      <c r="G62" s="15">
        <f t="shared" si="0"/>
        <v>5.5208338919891433E-3</v>
      </c>
      <c r="H62" s="13">
        <f t="shared" si="6"/>
        <v>95742.044333165424</v>
      </c>
      <c r="I62" s="13">
        <f t="shared" si="4"/>
        <v>528.57592324286679</v>
      </c>
      <c r="J62" s="13">
        <f t="shared" si="1"/>
        <v>95483.464991515008</v>
      </c>
      <c r="K62" s="13">
        <f t="shared" si="2"/>
        <v>2890306.790923398</v>
      </c>
      <c r="L62" s="16">
        <f t="shared" si="5"/>
        <v>30.188480004308662</v>
      </c>
    </row>
    <row r="63" spans="1:12" x14ac:dyDescent="0.2">
      <c r="A63" s="17">
        <v>54</v>
      </c>
      <c r="B63" s="54">
        <v>6</v>
      </c>
      <c r="C63" s="54">
        <v>1281</v>
      </c>
      <c r="D63" s="54">
        <v>1262</v>
      </c>
      <c r="E63" s="62">
        <v>0.42330000000000001</v>
      </c>
      <c r="F63" s="15">
        <f t="shared" si="3"/>
        <v>4.7188360204482895E-3</v>
      </c>
      <c r="G63" s="15">
        <f t="shared" si="0"/>
        <v>4.7060292548739948E-3</v>
      </c>
      <c r="H63" s="13">
        <f t="shared" si="6"/>
        <v>95213.468409922556</v>
      </c>
      <c r="I63" s="13">
        <f t="shared" si="4"/>
        <v>448.07736779511646</v>
      </c>
      <c r="J63" s="13">
        <f t="shared" si="1"/>
        <v>94955.062191915102</v>
      </c>
      <c r="K63" s="13">
        <f t="shared" si="2"/>
        <v>2794823.325931883</v>
      </c>
      <c r="L63" s="16">
        <f t="shared" si="5"/>
        <v>29.353235131602702</v>
      </c>
    </row>
    <row r="64" spans="1:12" x14ac:dyDescent="0.2">
      <c r="A64" s="17">
        <v>55</v>
      </c>
      <c r="B64" s="54">
        <v>9</v>
      </c>
      <c r="C64" s="54">
        <v>1248</v>
      </c>
      <c r="D64" s="54">
        <v>1277</v>
      </c>
      <c r="E64" s="62">
        <v>0.59540000000000004</v>
      </c>
      <c r="F64" s="15">
        <f t="shared" si="3"/>
        <v>7.128712871287129E-3</v>
      </c>
      <c r="G64" s="15">
        <f t="shared" si="0"/>
        <v>7.1082108206871695E-3</v>
      </c>
      <c r="H64" s="13">
        <f t="shared" si="6"/>
        <v>94765.391042127434</v>
      </c>
      <c r="I64" s="13">
        <f t="shared" si="4"/>
        <v>673.61237803230119</v>
      </c>
      <c r="J64" s="13">
        <f t="shared" si="1"/>
        <v>94492.847473975577</v>
      </c>
      <c r="K64" s="13">
        <f t="shared" si="2"/>
        <v>2699868.2637399677</v>
      </c>
      <c r="L64" s="16">
        <f t="shared" si="5"/>
        <v>28.490023985019555</v>
      </c>
    </row>
    <row r="65" spans="1:12" x14ac:dyDescent="0.2">
      <c r="A65" s="17">
        <v>56</v>
      </c>
      <c r="B65" s="54">
        <v>11</v>
      </c>
      <c r="C65" s="54">
        <v>1190</v>
      </c>
      <c r="D65" s="54">
        <v>1230</v>
      </c>
      <c r="E65" s="62">
        <v>0.65649999999999997</v>
      </c>
      <c r="F65" s="15">
        <f t="shared" si="3"/>
        <v>9.0909090909090905E-3</v>
      </c>
      <c r="G65" s="15">
        <f t="shared" si="0"/>
        <v>9.0626090345149457E-3</v>
      </c>
      <c r="H65" s="13">
        <f t="shared" si="6"/>
        <v>94091.778664095138</v>
      </c>
      <c r="I65" s="13">
        <f t="shared" si="4"/>
        <v>852.71700339480924</v>
      </c>
      <c r="J65" s="13">
        <f t="shared" si="1"/>
        <v>93798.870373429017</v>
      </c>
      <c r="K65" s="13">
        <f t="shared" si="2"/>
        <v>2605375.416265992</v>
      </c>
      <c r="L65" s="16">
        <f t="shared" si="5"/>
        <v>27.68972436547411</v>
      </c>
    </row>
    <row r="66" spans="1:12" x14ac:dyDescent="0.2">
      <c r="A66" s="17">
        <v>57</v>
      </c>
      <c r="B66" s="54">
        <v>11</v>
      </c>
      <c r="C66" s="54">
        <v>1239</v>
      </c>
      <c r="D66" s="54">
        <v>1193</v>
      </c>
      <c r="E66" s="62">
        <v>0.50309999999999999</v>
      </c>
      <c r="F66" s="15">
        <f t="shared" si="3"/>
        <v>9.0460526315789477E-3</v>
      </c>
      <c r="G66" s="15">
        <f t="shared" si="0"/>
        <v>9.0055727302743374E-3</v>
      </c>
      <c r="H66" s="13">
        <f t="shared" si="6"/>
        <v>93239.061660700332</v>
      </c>
      <c r="I66" s="13">
        <f t="shared" si="4"/>
        <v>839.67115108797043</v>
      </c>
      <c r="J66" s="13">
        <f t="shared" si="1"/>
        <v>92821.829065724727</v>
      </c>
      <c r="K66" s="13">
        <f t="shared" si="2"/>
        <v>2511576.5458925632</v>
      </c>
      <c r="L66" s="16">
        <f t="shared" si="5"/>
        <v>26.936956476806508</v>
      </c>
    </row>
    <row r="67" spans="1:12" x14ac:dyDescent="0.2">
      <c r="A67" s="17">
        <v>58</v>
      </c>
      <c r="B67" s="54">
        <v>4</v>
      </c>
      <c r="C67" s="54">
        <v>1218</v>
      </c>
      <c r="D67" s="54">
        <v>1219</v>
      </c>
      <c r="E67" s="62">
        <v>0.43290000000000001</v>
      </c>
      <c r="F67" s="15">
        <f t="shared" si="3"/>
        <v>3.2827246614690192E-3</v>
      </c>
      <c r="G67" s="15">
        <f t="shared" si="0"/>
        <v>3.2766247881252496E-3</v>
      </c>
      <c r="H67" s="13">
        <f t="shared" si="6"/>
        <v>92399.390509612364</v>
      </c>
      <c r="I67" s="13">
        <f t="shared" si="4"/>
        <v>302.7581333514608</v>
      </c>
      <c r="J67" s="13">
        <f t="shared" si="1"/>
        <v>92227.696372188759</v>
      </c>
      <c r="K67" s="13">
        <f t="shared" si="2"/>
        <v>2418754.7168268384</v>
      </c>
      <c r="L67" s="16">
        <f t="shared" si="5"/>
        <v>26.177171770145108</v>
      </c>
    </row>
    <row r="68" spans="1:12" x14ac:dyDescent="0.2">
      <c r="A68" s="17">
        <v>59</v>
      </c>
      <c r="B68" s="54">
        <v>5</v>
      </c>
      <c r="C68" s="54">
        <v>1166</v>
      </c>
      <c r="D68" s="54">
        <v>1205</v>
      </c>
      <c r="E68" s="62">
        <v>0.54630000000000001</v>
      </c>
      <c r="F68" s="15">
        <f t="shared" si="3"/>
        <v>4.2176296921130323E-3</v>
      </c>
      <c r="G68" s="15">
        <f t="shared" si="0"/>
        <v>4.2095745088373705E-3</v>
      </c>
      <c r="H68" s="13">
        <f t="shared" si="6"/>
        <v>92096.63237626091</v>
      </c>
      <c r="I68" s="13">
        <f t="shared" si="4"/>
        <v>387.68763600087436</v>
      </c>
      <c r="J68" s="13">
        <f t="shared" si="1"/>
        <v>91920.738495807309</v>
      </c>
      <c r="K68" s="13">
        <f t="shared" si="2"/>
        <v>2326527.0204546498</v>
      </c>
      <c r="L68" s="16">
        <f t="shared" si="5"/>
        <v>25.261803395260106</v>
      </c>
    </row>
    <row r="69" spans="1:12" x14ac:dyDescent="0.2">
      <c r="A69" s="17">
        <v>60</v>
      </c>
      <c r="B69" s="54">
        <v>6</v>
      </c>
      <c r="C69" s="54">
        <v>1106</v>
      </c>
      <c r="D69" s="54">
        <v>1153</v>
      </c>
      <c r="E69" s="62">
        <v>0.50090000000000001</v>
      </c>
      <c r="F69" s="15">
        <f t="shared" si="3"/>
        <v>5.3120849933598934E-3</v>
      </c>
      <c r="G69" s="15">
        <f t="shared" si="0"/>
        <v>5.2980385072034777E-3</v>
      </c>
      <c r="H69" s="13">
        <f t="shared" si="6"/>
        <v>91708.944740260034</v>
      </c>
      <c r="I69" s="13">
        <f t="shared" si="4"/>
        <v>485.87752068889353</v>
      </c>
      <c r="J69" s="13">
        <f t="shared" si="1"/>
        <v>91466.443269684198</v>
      </c>
      <c r="K69" s="13">
        <f t="shared" si="2"/>
        <v>2234606.2819588427</v>
      </c>
      <c r="L69" s="16">
        <f t="shared" si="5"/>
        <v>24.366284971305042</v>
      </c>
    </row>
    <row r="70" spans="1:12" x14ac:dyDescent="0.2">
      <c r="A70" s="17">
        <v>61</v>
      </c>
      <c r="B70" s="54">
        <v>7</v>
      </c>
      <c r="C70" s="54">
        <v>1129</v>
      </c>
      <c r="D70" s="54">
        <v>1097</v>
      </c>
      <c r="E70" s="62">
        <v>0.57340000000000002</v>
      </c>
      <c r="F70" s="15">
        <f t="shared" si="3"/>
        <v>6.2893081761006293E-3</v>
      </c>
      <c r="G70" s="15">
        <f t="shared" si="0"/>
        <v>6.2724789966040802E-3</v>
      </c>
      <c r="H70" s="13">
        <f t="shared" si="6"/>
        <v>91223.067219571138</v>
      </c>
      <c r="I70" s="13">
        <f t="shared" si="4"/>
        <v>572.19477314056212</v>
      </c>
      <c r="J70" s="13">
        <f t="shared" si="1"/>
        <v>90978.968929349372</v>
      </c>
      <c r="K70" s="13">
        <f t="shared" si="2"/>
        <v>2143139.8386891587</v>
      </c>
      <c r="L70" s="16">
        <f t="shared" si="5"/>
        <v>23.493398150389819</v>
      </c>
    </row>
    <row r="71" spans="1:12" x14ac:dyDescent="0.2">
      <c r="A71" s="17">
        <v>62</v>
      </c>
      <c r="B71" s="54">
        <v>11</v>
      </c>
      <c r="C71" s="54">
        <v>1124</v>
      </c>
      <c r="D71" s="54">
        <v>1094</v>
      </c>
      <c r="E71" s="62">
        <v>0.43659999999999999</v>
      </c>
      <c r="F71" s="15">
        <f t="shared" si="3"/>
        <v>9.9188458070333628E-3</v>
      </c>
      <c r="G71" s="15">
        <f t="shared" si="0"/>
        <v>9.8637245746806788E-3</v>
      </c>
      <c r="H71" s="13">
        <f t="shared" si="6"/>
        <v>90650.872446430571</v>
      </c>
      <c r="I71" s="13">
        <f t="shared" si="4"/>
        <v>894.15523826610081</v>
      </c>
      <c r="J71" s="13">
        <f t="shared" si="1"/>
        <v>90147.105385191448</v>
      </c>
      <c r="K71" s="13">
        <f t="shared" si="2"/>
        <v>2052160.8697598095</v>
      </c>
      <c r="L71" s="16">
        <f t="shared" si="5"/>
        <v>22.638070813631916</v>
      </c>
    </row>
    <row r="72" spans="1:12" x14ac:dyDescent="0.2">
      <c r="A72" s="17">
        <v>63</v>
      </c>
      <c r="B72" s="54">
        <v>7</v>
      </c>
      <c r="C72" s="54">
        <v>1221</v>
      </c>
      <c r="D72" s="54">
        <v>1107</v>
      </c>
      <c r="E72" s="62">
        <v>0.70489999999999997</v>
      </c>
      <c r="F72" s="15">
        <f t="shared" si="3"/>
        <v>6.0137457044673543E-3</v>
      </c>
      <c r="G72" s="15">
        <f t="shared" si="0"/>
        <v>6.003092278591163E-3</v>
      </c>
      <c r="H72" s="13">
        <f t="shared" si="6"/>
        <v>89756.717208164468</v>
      </c>
      <c r="I72" s="13">
        <f t="shared" si="4"/>
        <v>538.81785602402272</v>
      </c>
      <c r="J72" s="13">
        <f t="shared" si="1"/>
        <v>89597.712058851786</v>
      </c>
      <c r="K72" s="13">
        <f t="shared" si="2"/>
        <v>1962013.764374618</v>
      </c>
      <c r="L72" s="16">
        <f t="shared" si="5"/>
        <v>21.859241574358169</v>
      </c>
    </row>
    <row r="73" spans="1:12" x14ac:dyDescent="0.2">
      <c r="A73" s="17">
        <v>64</v>
      </c>
      <c r="B73" s="54">
        <v>15</v>
      </c>
      <c r="C73" s="54">
        <v>1140</v>
      </c>
      <c r="D73" s="54">
        <v>1202</v>
      </c>
      <c r="E73" s="62">
        <v>0.46389999999999998</v>
      </c>
      <c r="F73" s="15">
        <f t="shared" si="3"/>
        <v>1.2809564474807857E-2</v>
      </c>
      <c r="G73" s="15">
        <f t="shared" ref="G73:G108" si="7">F73/((1+(1-E73)*F73))</f>
        <v>1.2722198497677986E-2</v>
      </c>
      <c r="H73" s="13">
        <f t="shared" si="6"/>
        <v>89217.899352140448</v>
      </c>
      <c r="I73" s="13">
        <f t="shared" si="4"/>
        <v>1135.0478251037871</v>
      </c>
      <c r="J73" s="13">
        <f t="shared" ref="J73:J108" si="8">H74+I73*E73</f>
        <v>88609.400213102315</v>
      </c>
      <c r="K73" s="13">
        <f t="shared" ref="K73:K97" si="9">K74+J73</f>
        <v>1872416.0523157662</v>
      </c>
      <c r="L73" s="16">
        <f t="shared" si="5"/>
        <v>20.986999984447007</v>
      </c>
    </row>
    <row r="74" spans="1:12" x14ac:dyDescent="0.2">
      <c r="A74" s="17">
        <v>65</v>
      </c>
      <c r="B74" s="54">
        <v>11</v>
      </c>
      <c r="C74" s="54">
        <v>1165</v>
      </c>
      <c r="D74" s="54">
        <v>1115</v>
      </c>
      <c r="E74" s="62">
        <v>0.48620000000000002</v>
      </c>
      <c r="F74" s="15">
        <f t="shared" ref="F74:F108" si="10">B74/((C74+D74)/2)</f>
        <v>9.6491228070175444E-3</v>
      </c>
      <c r="G74" s="15">
        <f t="shared" si="7"/>
        <v>9.601521160268767E-3</v>
      </c>
      <c r="H74" s="13">
        <f t="shared" si="6"/>
        <v>88082.851527036662</v>
      </c>
      <c r="I74" s="13">
        <f t="shared" ref="I74:I108" si="11">H74*G74</f>
        <v>845.72936279365456</v>
      </c>
      <c r="J74" s="13">
        <f t="shared" si="8"/>
        <v>87648.315780433273</v>
      </c>
      <c r="K74" s="13">
        <f t="shared" si="9"/>
        <v>1783806.6521026639</v>
      </c>
      <c r="L74" s="16">
        <f t="shared" ref="L74:L108" si="12">K74/H74</f>
        <v>20.251463493494324</v>
      </c>
    </row>
    <row r="75" spans="1:12" x14ac:dyDescent="0.2">
      <c r="A75" s="17">
        <v>66</v>
      </c>
      <c r="B75" s="54">
        <v>11</v>
      </c>
      <c r="C75" s="54">
        <v>1165</v>
      </c>
      <c r="D75" s="54">
        <v>1154</v>
      </c>
      <c r="E75" s="62">
        <v>0.5121</v>
      </c>
      <c r="F75" s="15">
        <f t="shared" si="10"/>
        <v>9.4868477792151781E-3</v>
      </c>
      <c r="G75" s="15">
        <f t="shared" si="7"/>
        <v>9.4431389543303181E-3</v>
      </c>
      <c r="H75" s="13">
        <f t="shared" ref="H75:H108" si="13">H74-I74</f>
        <v>87237.122164243003</v>
      </c>
      <c r="I75" s="13">
        <f t="shared" si="11"/>
        <v>823.79226657283584</v>
      </c>
      <c r="J75" s="13">
        <f t="shared" si="8"/>
        <v>86835.193917382116</v>
      </c>
      <c r="K75" s="13">
        <f t="shared" si="9"/>
        <v>1696158.3363222305</v>
      </c>
      <c r="L75" s="16">
        <f t="shared" si="12"/>
        <v>19.443079898129156</v>
      </c>
    </row>
    <row r="76" spans="1:12" x14ac:dyDescent="0.2">
      <c r="A76" s="17">
        <v>67</v>
      </c>
      <c r="B76" s="54">
        <v>16</v>
      </c>
      <c r="C76" s="54">
        <v>1187</v>
      </c>
      <c r="D76" s="54">
        <v>1147</v>
      </c>
      <c r="E76" s="62">
        <v>0.4274</v>
      </c>
      <c r="F76" s="15">
        <f t="shared" si="10"/>
        <v>1.3710368466152529E-2</v>
      </c>
      <c r="G76" s="15">
        <f t="shared" si="7"/>
        <v>1.3603572842371323E-2</v>
      </c>
      <c r="H76" s="13">
        <f t="shared" si="13"/>
        <v>86413.329897670163</v>
      </c>
      <c r="I76" s="13">
        <f t="shared" si="11"/>
        <v>1175.5300278148197</v>
      </c>
      <c r="J76" s="13">
        <f t="shared" si="8"/>
        <v>85740.221403743402</v>
      </c>
      <c r="K76" s="13">
        <f t="shared" si="9"/>
        <v>1609323.1424048485</v>
      </c>
      <c r="L76" s="16">
        <f t="shared" si="12"/>
        <v>18.623551994936353</v>
      </c>
    </row>
    <row r="77" spans="1:12" x14ac:dyDescent="0.2">
      <c r="A77" s="17">
        <v>68</v>
      </c>
      <c r="B77" s="54">
        <v>14</v>
      </c>
      <c r="C77" s="54">
        <v>1338</v>
      </c>
      <c r="D77" s="54">
        <v>1166</v>
      </c>
      <c r="E77" s="62">
        <v>0.53439999999999999</v>
      </c>
      <c r="F77" s="15">
        <f t="shared" si="10"/>
        <v>1.1182108626198083E-2</v>
      </c>
      <c r="G77" s="15">
        <f t="shared" si="7"/>
        <v>1.1124191748010994E-2</v>
      </c>
      <c r="H77" s="13">
        <f t="shared" si="13"/>
        <v>85237.799869855342</v>
      </c>
      <c r="I77" s="13">
        <f t="shared" si="11"/>
        <v>948.20162993085739</v>
      </c>
      <c r="J77" s="13">
        <f t="shared" si="8"/>
        <v>84796.317190959526</v>
      </c>
      <c r="K77" s="13">
        <f t="shared" si="9"/>
        <v>1523582.9210011051</v>
      </c>
      <c r="L77" s="16">
        <f t="shared" si="12"/>
        <v>17.874498442326946</v>
      </c>
    </row>
    <row r="78" spans="1:12" x14ac:dyDescent="0.2">
      <c r="A78" s="17">
        <v>69</v>
      </c>
      <c r="B78" s="54">
        <v>22</v>
      </c>
      <c r="C78" s="54">
        <v>1406</v>
      </c>
      <c r="D78" s="54">
        <v>1310</v>
      </c>
      <c r="E78" s="62">
        <v>0.48680000000000001</v>
      </c>
      <c r="F78" s="15">
        <f t="shared" si="10"/>
        <v>1.6200294550810016E-2</v>
      </c>
      <c r="G78" s="15">
        <f t="shared" si="7"/>
        <v>1.6066716015828344E-2</v>
      </c>
      <c r="H78" s="13">
        <f t="shared" si="13"/>
        <v>84289.598239924482</v>
      </c>
      <c r="I78" s="13">
        <f t="shared" si="11"/>
        <v>1354.2570380091313</v>
      </c>
      <c r="J78" s="13">
        <f t="shared" si="8"/>
        <v>83594.593528018187</v>
      </c>
      <c r="K78" s="13">
        <f t="shared" si="9"/>
        <v>1438786.6038101455</v>
      </c>
      <c r="L78" s="16">
        <f t="shared" si="12"/>
        <v>17.069562957397654</v>
      </c>
    </row>
    <row r="79" spans="1:12" x14ac:dyDescent="0.2">
      <c r="A79" s="17">
        <v>70</v>
      </c>
      <c r="B79" s="54">
        <v>19</v>
      </c>
      <c r="C79" s="54">
        <v>1326</v>
      </c>
      <c r="D79" s="54">
        <v>1399</v>
      </c>
      <c r="E79" s="62">
        <v>0.52910000000000001</v>
      </c>
      <c r="F79" s="15">
        <f t="shared" si="10"/>
        <v>1.3944954128440367E-2</v>
      </c>
      <c r="G79" s="15">
        <f t="shared" si="7"/>
        <v>1.3853979493631216E-2</v>
      </c>
      <c r="H79" s="13">
        <f t="shared" si="13"/>
        <v>82935.341201915347</v>
      </c>
      <c r="I79" s="13">
        <f t="shared" si="11"/>
        <v>1148.9845163086434</v>
      </c>
      <c r="J79" s="13">
        <f t="shared" si="8"/>
        <v>82394.284393185604</v>
      </c>
      <c r="K79" s="13">
        <f t="shared" si="9"/>
        <v>1355192.0102821274</v>
      </c>
      <c r="L79" s="16">
        <f t="shared" si="12"/>
        <v>16.340344063729855</v>
      </c>
    </row>
    <row r="80" spans="1:12" x14ac:dyDescent="0.2">
      <c r="A80" s="17">
        <v>71</v>
      </c>
      <c r="B80" s="54">
        <v>31</v>
      </c>
      <c r="C80" s="54">
        <v>1387</v>
      </c>
      <c r="D80" s="54">
        <v>1297</v>
      </c>
      <c r="E80" s="62">
        <v>0.48959999999999998</v>
      </c>
      <c r="F80" s="15">
        <f t="shared" si="10"/>
        <v>2.3099850968703428E-2</v>
      </c>
      <c r="G80" s="15">
        <f t="shared" si="7"/>
        <v>2.283067358440986E-2</v>
      </c>
      <c r="H80" s="13">
        <f t="shared" si="13"/>
        <v>81786.356685606705</v>
      </c>
      <c r="I80" s="13">
        <f t="shared" si="11"/>
        <v>1867.2376131472038</v>
      </c>
      <c r="J80" s="13">
        <f t="shared" si="8"/>
        <v>80833.318607856374</v>
      </c>
      <c r="K80" s="13">
        <f t="shared" si="9"/>
        <v>1272797.7258889419</v>
      </c>
      <c r="L80" s="16">
        <f t="shared" si="12"/>
        <v>15.562470043526675</v>
      </c>
    </row>
    <row r="81" spans="1:12" x14ac:dyDescent="0.2">
      <c r="A81" s="17">
        <v>72</v>
      </c>
      <c r="B81" s="54">
        <v>21</v>
      </c>
      <c r="C81" s="54">
        <v>1409</v>
      </c>
      <c r="D81" s="54">
        <v>1350</v>
      </c>
      <c r="E81" s="62">
        <v>0.40760000000000002</v>
      </c>
      <c r="F81" s="15">
        <f t="shared" si="10"/>
        <v>1.5222906850308082E-2</v>
      </c>
      <c r="G81" s="15">
        <f t="shared" si="7"/>
        <v>1.5086852856630931E-2</v>
      </c>
      <c r="H81" s="13">
        <f t="shared" si="13"/>
        <v>79919.119072459507</v>
      </c>
      <c r="I81" s="13">
        <f t="shared" si="11"/>
        <v>1205.7279898777633</v>
      </c>
      <c r="J81" s="13">
        <f t="shared" si="8"/>
        <v>79204.845811255916</v>
      </c>
      <c r="K81" s="13">
        <f t="shared" si="9"/>
        <v>1191964.4072810856</v>
      </c>
      <c r="L81" s="16">
        <f t="shared" si="12"/>
        <v>14.914633958870075</v>
      </c>
    </row>
    <row r="82" spans="1:12" x14ac:dyDescent="0.2">
      <c r="A82" s="17">
        <v>73</v>
      </c>
      <c r="B82" s="54">
        <v>37</v>
      </c>
      <c r="C82" s="54">
        <v>1411</v>
      </c>
      <c r="D82" s="54">
        <v>1387</v>
      </c>
      <c r="E82" s="62">
        <v>0.52480000000000004</v>
      </c>
      <c r="F82" s="15">
        <f t="shared" si="10"/>
        <v>2.6447462473195141E-2</v>
      </c>
      <c r="G82" s="15">
        <f t="shared" si="7"/>
        <v>2.6119200690337532E-2</v>
      </c>
      <c r="H82" s="13">
        <f t="shared" si="13"/>
        <v>78713.391082581744</v>
      </c>
      <c r="I82" s="13">
        <f t="shared" si="11"/>
        <v>2055.9308587029773</v>
      </c>
      <c r="J82" s="13">
        <f t="shared" si="8"/>
        <v>77736.41273852608</v>
      </c>
      <c r="K82" s="13">
        <f t="shared" si="9"/>
        <v>1112759.5614698296</v>
      </c>
      <c r="L82" s="16">
        <f t="shared" si="12"/>
        <v>14.136852016734785</v>
      </c>
    </row>
    <row r="83" spans="1:12" x14ac:dyDescent="0.2">
      <c r="A83" s="17">
        <v>74</v>
      </c>
      <c r="B83" s="54">
        <v>38</v>
      </c>
      <c r="C83" s="54">
        <v>1145</v>
      </c>
      <c r="D83" s="54">
        <v>1368</v>
      </c>
      <c r="E83" s="62">
        <v>0.45340000000000003</v>
      </c>
      <c r="F83" s="15">
        <f t="shared" si="10"/>
        <v>3.0242737763629127E-2</v>
      </c>
      <c r="G83" s="15">
        <f t="shared" si="7"/>
        <v>2.9750934570805188E-2</v>
      </c>
      <c r="H83" s="13">
        <f t="shared" si="13"/>
        <v>76657.460223878763</v>
      </c>
      <c r="I83" s="13">
        <f t="shared" si="11"/>
        <v>2280.6310834847181</v>
      </c>
      <c r="J83" s="13">
        <f t="shared" si="8"/>
        <v>75410.867273646014</v>
      </c>
      <c r="K83" s="13">
        <f t="shared" si="9"/>
        <v>1035023.1487313035</v>
      </c>
      <c r="L83" s="16">
        <f t="shared" si="12"/>
        <v>13.501923305422716</v>
      </c>
    </row>
    <row r="84" spans="1:12" x14ac:dyDescent="0.2">
      <c r="A84" s="17">
        <v>75</v>
      </c>
      <c r="B84" s="54">
        <v>28</v>
      </c>
      <c r="C84" s="54">
        <v>970</v>
      </c>
      <c r="D84" s="54">
        <v>1110</v>
      </c>
      <c r="E84" s="62">
        <v>0.55740000000000001</v>
      </c>
      <c r="F84" s="15">
        <f t="shared" si="10"/>
        <v>2.6923076923076925E-2</v>
      </c>
      <c r="G84" s="15">
        <f t="shared" si="7"/>
        <v>2.6606035313050412E-2</v>
      </c>
      <c r="H84" s="13">
        <f t="shared" si="13"/>
        <v>74376.829140394038</v>
      </c>
      <c r="I84" s="13">
        <f t="shared" si="11"/>
        <v>1978.8725425820408</v>
      </c>
      <c r="J84" s="13">
        <f t="shared" si="8"/>
        <v>73500.980153047218</v>
      </c>
      <c r="K84" s="13">
        <f t="shared" si="9"/>
        <v>959612.28145765746</v>
      </c>
      <c r="L84" s="16">
        <f t="shared" si="12"/>
        <v>12.902032696853599</v>
      </c>
    </row>
    <row r="85" spans="1:12" x14ac:dyDescent="0.2">
      <c r="A85" s="17">
        <v>76</v>
      </c>
      <c r="B85" s="54">
        <v>32</v>
      </c>
      <c r="C85" s="54">
        <v>976</v>
      </c>
      <c r="D85" s="54">
        <v>941</v>
      </c>
      <c r="E85" s="62">
        <v>0.45340000000000003</v>
      </c>
      <c r="F85" s="15">
        <f t="shared" si="10"/>
        <v>3.3385498174230567E-2</v>
      </c>
      <c r="G85" s="15">
        <f t="shared" si="7"/>
        <v>3.2787180868024214E-2</v>
      </c>
      <c r="H85" s="13">
        <f t="shared" si="13"/>
        <v>72397.956597811994</v>
      </c>
      <c r="I85" s="13">
        <f t="shared" si="11"/>
        <v>2373.7248974478289</v>
      </c>
      <c r="J85" s="13">
        <f t="shared" si="8"/>
        <v>71100.478568867009</v>
      </c>
      <c r="K85" s="13">
        <f t="shared" si="9"/>
        <v>886111.30130461021</v>
      </c>
      <c r="L85" s="16">
        <f t="shared" si="12"/>
        <v>12.239451815293226</v>
      </c>
    </row>
    <row r="86" spans="1:12" x14ac:dyDescent="0.2">
      <c r="A86" s="17">
        <v>77</v>
      </c>
      <c r="B86" s="54">
        <v>29</v>
      </c>
      <c r="C86" s="54">
        <v>835</v>
      </c>
      <c r="D86" s="54">
        <v>951</v>
      </c>
      <c r="E86" s="62">
        <v>0.52370000000000005</v>
      </c>
      <c r="F86" s="15">
        <f t="shared" si="10"/>
        <v>3.2474804031354984E-2</v>
      </c>
      <c r="G86" s="15">
        <f t="shared" si="7"/>
        <v>3.1980143198259141E-2</v>
      </c>
      <c r="H86" s="13">
        <f t="shared" si="13"/>
        <v>70024.231700364166</v>
      </c>
      <c r="I86" s="13">
        <f t="shared" si="11"/>
        <v>2239.3849571257233</v>
      </c>
      <c r="J86" s="13">
        <f t="shared" si="8"/>
        <v>68957.61264528519</v>
      </c>
      <c r="K86" s="13">
        <f t="shared" si="9"/>
        <v>815010.82273574325</v>
      </c>
      <c r="L86" s="16">
        <f t="shared" si="12"/>
        <v>11.638982719913294</v>
      </c>
    </row>
    <row r="87" spans="1:12" x14ac:dyDescent="0.2">
      <c r="A87" s="17">
        <v>78</v>
      </c>
      <c r="B87" s="54">
        <v>27</v>
      </c>
      <c r="C87" s="54">
        <v>734</v>
      </c>
      <c r="D87" s="54">
        <v>803</v>
      </c>
      <c r="E87" s="62">
        <v>0.54039999999999999</v>
      </c>
      <c r="F87" s="15">
        <f t="shared" si="10"/>
        <v>3.5133376707872477E-2</v>
      </c>
      <c r="G87" s="15">
        <f t="shared" si="7"/>
        <v>3.4575082480780096E-2</v>
      </c>
      <c r="H87" s="13">
        <f t="shared" si="13"/>
        <v>67784.84674323845</v>
      </c>
      <c r="I87" s="13">
        <f t="shared" si="11"/>
        <v>2343.6666670945074</v>
      </c>
      <c r="J87" s="13">
        <f t="shared" si="8"/>
        <v>66707.69754304181</v>
      </c>
      <c r="K87" s="13">
        <f t="shared" si="9"/>
        <v>746053.21009045804</v>
      </c>
      <c r="L87" s="16">
        <f t="shared" si="12"/>
        <v>11.006194539561704</v>
      </c>
    </row>
    <row r="88" spans="1:12" x14ac:dyDescent="0.2">
      <c r="A88" s="17">
        <v>79</v>
      </c>
      <c r="B88" s="54">
        <v>21</v>
      </c>
      <c r="C88" s="54">
        <v>552</v>
      </c>
      <c r="D88" s="54">
        <v>697</v>
      </c>
      <c r="E88" s="62">
        <v>0.43669999999999998</v>
      </c>
      <c r="F88" s="15">
        <f t="shared" si="10"/>
        <v>3.3626901521216973E-2</v>
      </c>
      <c r="G88" s="15">
        <f t="shared" si="7"/>
        <v>3.3001780681794789E-2</v>
      </c>
      <c r="H88" s="13">
        <f t="shared" si="13"/>
        <v>65441.180076143944</v>
      </c>
      <c r="I88" s="13">
        <f t="shared" si="11"/>
        <v>2159.6754724307411</v>
      </c>
      <c r="J88" s="13">
        <f t="shared" si="8"/>
        <v>64224.634882523707</v>
      </c>
      <c r="K88" s="13">
        <f t="shared" si="9"/>
        <v>679345.51254741626</v>
      </c>
      <c r="L88" s="16">
        <f t="shared" si="12"/>
        <v>10.381009507422776</v>
      </c>
    </row>
    <row r="89" spans="1:12" x14ac:dyDescent="0.2">
      <c r="A89" s="17">
        <v>80</v>
      </c>
      <c r="B89" s="54">
        <v>21</v>
      </c>
      <c r="C89" s="54">
        <v>433</v>
      </c>
      <c r="D89" s="54">
        <v>531</v>
      </c>
      <c r="E89" s="62">
        <v>0.51700000000000002</v>
      </c>
      <c r="F89" s="15">
        <f t="shared" si="10"/>
        <v>4.3568464730290454E-2</v>
      </c>
      <c r="G89" s="15">
        <f t="shared" si="7"/>
        <v>4.2670524623940602E-2</v>
      </c>
      <c r="H89" s="13">
        <f t="shared" si="13"/>
        <v>63281.504603713205</v>
      </c>
      <c r="I89" s="13">
        <f t="shared" si="11"/>
        <v>2700.255000432755</v>
      </c>
      <c r="J89" s="13">
        <f t="shared" si="8"/>
        <v>61977.281438504186</v>
      </c>
      <c r="K89" s="13">
        <f t="shared" si="9"/>
        <v>615120.87766489259</v>
      </c>
      <c r="L89" s="16">
        <f t="shared" si="12"/>
        <v>9.7203895753894383</v>
      </c>
    </row>
    <row r="90" spans="1:12" x14ac:dyDescent="0.2">
      <c r="A90" s="17">
        <v>81</v>
      </c>
      <c r="B90" s="54">
        <v>13</v>
      </c>
      <c r="C90" s="54">
        <v>489</v>
      </c>
      <c r="D90" s="54">
        <v>421</v>
      </c>
      <c r="E90" s="62">
        <v>0.48110000000000003</v>
      </c>
      <c r="F90" s="15">
        <f t="shared" si="10"/>
        <v>2.8571428571428571E-2</v>
      </c>
      <c r="G90" s="15">
        <f t="shared" si="7"/>
        <v>2.8154025040189871E-2</v>
      </c>
      <c r="H90" s="13">
        <f t="shared" si="13"/>
        <v>60581.249603280448</v>
      </c>
      <c r="I90" s="13">
        <f t="shared" si="11"/>
        <v>1705.6060182967506</v>
      </c>
      <c r="J90" s="13">
        <f t="shared" si="8"/>
        <v>59696.210640386264</v>
      </c>
      <c r="K90" s="13">
        <f t="shared" si="9"/>
        <v>553143.59622638836</v>
      </c>
      <c r="L90" s="16">
        <f t="shared" si="12"/>
        <v>9.1306072398420106</v>
      </c>
    </row>
    <row r="91" spans="1:12" x14ac:dyDescent="0.2">
      <c r="A91" s="17">
        <v>82</v>
      </c>
      <c r="B91" s="54">
        <v>19</v>
      </c>
      <c r="C91" s="54">
        <v>290</v>
      </c>
      <c r="D91" s="54">
        <v>467</v>
      </c>
      <c r="E91" s="62">
        <v>0.51839999999999997</v>
      </c>
      <c r="F91" s="15">
        <f t="shared" si="10"/>
        <v>5.0198150594451783E-2</v>
      </c>
      <c r="G91" s="15">
        <f t="shared" si="7"/>
        <v>4.9013234605200975E-2</v>
      </c>
      <c r="H91" s="13">
        <f t="shared" si="13"/>
        <v>58875.6435849837</v>
      </c>
      <c r="I91" s="13">
        <f t="shared" si="11"/>
        <v>2885.6857315630018</v>
      </c>
      <c r="J91" s="13">
        <f t="shared" si="8"/>
        <v>57485.897336662958</v>
      </c>
      <c r="K91" s="13">
        <f t="shared" si="9"/>
        <v>493447.38558600208</v>
      </c>
      <c r="L91" s="16">
        <f t="shared" si="12"/>
        <v>8.3811803241477669</v>
      </c>
    </row>
    <row r="92" spans="1:12" x14ac:dyDescent="0.2">
      <c r="A92" s="17">
        <v>83</v>
      </c>
      <c r="B92" s="54">
        <v>20</v>
      </c>
      <c r="C92" s="54">
        <v>285</v>
      </c>
      <c r="D92" s="54">
        <v>271</v>
      </c>
      <c r="E92" s="62">
        <v>0.59809999999999997</v>
      </c>
      <c r="F92" s="15">
        <f t="shared" si="10"/>
        <v>7.1942446043165464E-2</v>
      </c>
      <c r="G92" s="15">
        <f t="shared" si="7"/>
        <v>6.9920779756535836E-2</v>
      </c>
      <c r="H92" s="13">
        <f t="shared" si="13"/>
        <v>55989.957853420696</v>
      </c>
      <c r="I92" s="13">
        <f t="shared" si="11"/>
        <v>3914.8615116467527</v>
      </c>
      <c r="J92" s="13">
        <f t="shared" si="8"/>
        <v>54416.575011889865</v>
      </c>
      <c r="K92" s="13">
        <f t="shared" si="9"/>
        <v>435961.48824933911</v>
      </c>
      <c r="L92" s="16">
        <f t="shared" si="12"/>
        <v>7.7864228687342036</v>
      </c>
    </row>
    <row r="93" spans="1:12" x14ac:dyDescent="0.2">
      <c r="A93" s="17">
        <v>84</v>
      </c>
      <c r="B93" s="54">
        <v>21</v>
      </c>
      <c r="C93" s="54">
        <v>294</v>
      </c>
      <c r="D93" s="54">
        <v>260</v>
      </c>
      <c r="E93" s="62">
        <v>0.4909</v>
      </c>
      <c r="F93" s="15">
        <f t="shared" si="10"/>
        <v>7.5812274368231042E-2</v>
      </c>
      <c r="G93" s="15">
        <f t="shared" si="7"/>
        <v>7.2994958829105241E-2</v>
      </c>
      <c r="H93" s="13">
        <f t="shared" si="13"/>
        <v>52075.09634177394</v>
      </c>
      <c r="I93" s="13">
        <f t="shared" si="11"/>
        <v>3801.2195134894778</v>
      </c>
      <c r="J93" s="13">
        <f t="shared" si="8"/>
        <v>50139.895487456444</v>
      </c>
      <c r="K93" s="13">
        <f t="shared" si="9"/>
        <v>381544.91323744925</v>
      </c>
      <c r="L93" s="16">
        <f t="shared" si="12"/>
        <v>7.3268210726550125</v>
      </c>
    </row>
    <row r="94" spans="1:12" x14ac:dyDescent="0.2">
      <c r="A94" s="17">
        <v>85</v>
      </c>
      <c r="B94" s="54">
        <v>27</v>
      </c>
      <c r="C94" s="54">
        <v>262</v>
      </c>
      <c r="D94" s="54">
        <v>272</v>
      </c>
      <c r="E94" s="62">
        <v>0.47560000000000002</v>
      </c>
      <c r="F94" s="15">
        <f t="shared" si="10"/>
        <v>0.10112359550561797</v>
      </c>
      <c r="G94" s="15">
        <f t="shared" si="7"/>
        <v>9.6031139697565937E-2</v>
      </c>
      <c r="H94" s="13">
        <f t="shared" si="13"/>
        <v>48273.876828284461</v>
      </c>
      <c r="I94" s="13">
        <f t="shared" si="11"/>
        <v>4635.7954094400766</v>
      </c>
      <c r="J94" s="13">
        <f t="shared" si="8"/>
        <v>45842.865715574088</v>
      </c>
      <c r="K94" s="13">
        <f t="shared" si="9"/>
        <v>331405.01774999278</v>
      </c>
      <c r="L94" s="16">
        <f t="shared" si="12"/>
        <v>6.8651005372706493</v>
      </c>
    </row>
    <row r="95" spans="1:12" x14ac:dyDescent="0.2">
      <c r="A95" s="17">
        <v>86</v>
      </c>
      <c r="B95" s="54">
        <v>18</v>
      </c>
      <c r="C95" s="54">
        <v>242</v>
      </c>
      <c r="D95" s="54">
        <v>245</v>
      </c>
      <c r="E95" s="62">
        <v>0.52800000000000002</v>
      </c>
      <c r="F95" s="15">
        <f t="shared" si="10"/>
        <v>7.3921971252566734E-2</v>
      </c>
      <c r="G95" s="15">
        <f t="shared" si="7"/>
        <v>7.1429705233416393E-2</v>
      </c>
      <c r="H95" s="13">
        <f t="shared" si="13"/>
        <v>43638.081418844384</v>
      </c>
      <c r="I95" s="13">
        <f t="shared" si="11"/>
        <v>3117.0552926998794</v>
      </c>
      <c r="J95" s="13">
        <f t="shared" si="8"/>
        <v>42166.831320690042</v>
      </c>
      <c r="K95" s="13">
        <f t="shared" si="9"/>
        <v>285562.15203441872</v>
      </c>
      <c r="L95" s="16">
        <f t="shared" si="12"/>
        <v>6.5438750455950023</v>
      </c>
    </row>
    <row r="96" spans="1:12" x14ac:dyDescent="0.2">
      <c r="A96" s="17">
        <v>87</v>
      </c>
      <c r="B96" s="54">
        <v>27</v>
      </c>
      <c r="C96" s="54">
        <v>174</v>
      </c>
      <c r="D96" s="54">
        <v>210</v>
      </c>
      <c r="E96" s="62">
        <v>0.4093</v>
      </c>
      <c r="F96" s="15">
        <f t="shared" si="10"/>
        <v>0.140625</v>
      </c>
      <c r="G96" s="15">
        <f t="shared" si="7"/>
        <v>0.12983959039937215</v>
      </c>
      <c r="H96" s="13">
        <f t="shared" si="13"/>
        <v>40521.026126144505</v>
      </c>
      <c r="I96" s="13">
        <f t="shared" si="11"/>
        <v>5261.2334347808601</v>
      </c>
      <c r="J96" s="13">
        <f t="shared" si="8"/>
        <v>37413.215536219453</v>
      </c>
      <c r="K96" s="13">
        <f t="shared" si="9"/>
        <v>243395.3207137287</v>
      </c>
      <c r="L96" s="16">
        <f t="shared" si="12"/>
        <v>6.006642575042985</v>
      </c>
    </row>
    <row r="97" spans="1:12" x14ac:dyDescent="0.2">
      <c r="A97" s="17">
        <v>88</v>
      </c>
      <c r="B97" s="54">
        <v>14</v>
      </c>
      <c r="C97" s="54">
        <v>144</v>
      </c>
      <c r="D97" s="54">
        <v>157</v>
      </c>
      <c r="E97" s="62">
        <v>0.49780000000000002</v>
      </c>
      <c r="F97" s="15">
        <f t="shared" si="10"/>
        <v>9.3023255813953487E-2</v>
      </c>
      <c r="G97" s="15">
        <f t="shared" si="7"/>
        <v>8.8871509571461574E-2</v>
      </c>
      <c r="H97" s="13">
        <f t="shared" si="13"/>
        <v>35259.792691363647</v>
      </c>
      <c r="I97" s="13">
        <f t="shared" si="11"/>
        <v>3133.5910036582754</v>
      </c>
      <c r="J97" s="13">
        <f t="shared" si="8"/>
        <v>33686.103289326464</v>
      </c>
      <c r="K97" s="13">
        <f t="shared" si="9"/>
        <v>205982.10517750925</v>
      </c>
      <c r="L97" s="16">
        <f t="shared" si="12"/>
        <v>5.8418410732165604</v>
      </c>
    </row>
    <row r="98" spans="1:12" x14ac:dyDescent="0.2">
      <c r="A98" s="17">
        <v>89</v>
      </c>
      <c r="B98" s="54">
        <v>13</v>
      </c>
      <c r="C98" s="54">
        <v>126</v>
      </c>
      <c r="D98" s="54">
        <v>129</v>
      </c>
      <c r="E98" s="62">
        <v>0.50029999999999997</v>
      </c>
      <c r="F98" s="15">
        <f t="shared" si="10"/>
        <v>0.10196078431372549</v>
      </c>
      <c r="G98" s="15">
        <f t="shared" si="7"/>
        <v>9.7017749024038757E-2</v>
      </c>
      <c r="H98" s="13">
        <f t="shared" si="13"/>
        <v>32126.201687705372</v>
      </c>
      <c r="I98" s="13">
        <f t="shared" si="11"/>
        <v>3116.8117724334502</v>
      </c>
      <c r="J98" s="13">
        <f t="shared" si="8"/>
        <v>30568.730845020375</v>
      </c>
      <c r="K98" s="13">
        <f>K99+J98</f>
        <v>172296.00188818277</v>
      </c>
      <c r="L98" s="16">
        <f t="shared" si="12"/>
        <v>5.3630990542563914</v>
      </c>
    </row>
    <row r="99" spans="1:12" x14ac:dyDescent="0.2">
      <c r="A99" s="17">
        <v>90</v>
      </c>
      <c r="B99" s="54">
        <v>16</v>
      </c>
      <c r="C99" s="54">
        <v>92</v>
      </c>
      <c r="D99" s="54">
        <v>104</v>
      </c>
      <c r="E99" s="62">
        <v>0.48580000000000001</v>
      </c>
      <c r="F99" s="32">
        <f t="shared" si="10"/>
        <v>0.16326530612244897</v>
      </c>
      <c r="G99" s="32">
        <f t="shared" si="7"/>
        <v>0.15062055669357752</v>
      </c>
      <c r="H99" s="33">
        <f t="shared" si="13"/>
        <v>29009.38991527192</v>
      </c>
      <c r="I99" s="33">
        <f t="shared" si="11"/>
        <v>4369.4104583793105</v>
      </c>
      <c r="J99" s="33">
        <f t="shared" si="8"/>
        <v>26762.639057573277</v>
      </c>
      <c r="K99" s="33">
        <f t="shared" ref="K99:K108" si="14">K100+J99</f>
        <v>141727.27104316239</v>
      </c>
      <c r="L99" s="18">
        <f t="shared" si="12"/>
        <v>4.8855653792481313</v>
      </c>
    </row>
    <row r="100" spans="1:12" x14ac:dyDescent="0.2">
      <c r="A100" s="17">
        <v>91</v>
      </c>
      <c r="B100" s="54">
        <v>12</v>
      </c>
      <c r="C100" s="54">
        <v>80</v>
      </c>
      <c r="D100" s="54">
        <v>77</v>
      </c>
      <c r="E100" s="62">
        <v>0.5534</v>
      </c>
      <c r="F100" s="32">
        <f t="shared" si="10"/>
        <v>0.15286624203821655</v>
      </c>
      <c r="G100" s="32">
        <f t="shared" si="7"/>
        <v>0.14309700068686559</v>
      </c>
      <c r="H100" s="33">
        <f t="shared" si="13"/>
        <v>24639.979456892608</v>
      </c>
      <c r="I100" s="33">
        <f t="shared" si="11"/>
        <v>3525.9071572673156</v>
      </c>
      <c r="J100" s="33">
        <f t="shared" si="8"/>
        <v>23065.309320457025</v>
      </c>
      <c r="K100" s="33">
        <f t="shared" si="14"/>
        <v>114964.63198558911</v>
      </c>
      <c r="L100" s="18">
        <f t="shared" si="12"/>
        <v>4.665776292010249</v>
      </c>
    </row>
    <row r="101" spans="1:12" x14ac:dyDescent="0.2">
      <c r="A101" s="17">
        <v>92</v>
      </c>
      <c r="B101" s="54">
        <v>13</v>
      </c>
      <c r="C101" s="54">
        <v>61</v>
      </c>
      <c r="D101" s="54">
        <v>69</v>
      </c>
      <c r="E101" s="62">
        <v>0.4506</v>
      </c>
      <c r="F101" s="32">
        <f t="shared" si="10"/>
        <v>0.2</v>
      </c>
      <c r="G101" s="32">
        <f t="shared" si="7"/>
        <v>0.1801996612246369</v>
      </c>
      <c r="H101" s="33">
        <f t="shared" si="13"/>
        <v>21114.072299625292</v>
      </c>
      <c r="I101" s="33">
        <f t="shared" si="11"/>
        <v>3804.7486754649676</v>
      </c>
      <c r="J101" s="33">
        <f t="shared" si="8"/>
        <v>19023.743377324838</v>
      </c>
      <c r="K101" s="33">
        <f t="shared" si="14"/>
        <v>91899.322665132073</v>
      </c>
      <c r="L101" s="18">
        <f t="shared" si="12"/>
        <v>4.3525152969549596</v>
      </c>
    </row>
    <row r="102" spans="1:12" x14ac:dyDescent="0.2">
      <c r="A102" s="17">
        <v>93</v>
      </c>
      <c r="B102" s="54">
        <v>4</v>
      </c>
      <c r="C102" s="54">
        <v>47</v>
      </c>
      <c r="D102" s="54">
        <v>50</v>
      </c>
      <c r="E102" s="62">
        <v>0.44040000000000001</v>
      </c>
      <c r="F102" s="32">
        <f t="shared" si="10"/>
        <v>8.247422680412371E-2</v>
      </c>
      <c r="G102" s="32">
        <f t="shared" si="7"/>
        <v>7.8835753590968574E-2</v>
      </c>
      <c r="H102" s="33">
        <f t="shared" si="13"/>
        <v>17309.323624160323</v>
      </c>
      <c r="I102" s="33">
        <f t="shared" si="11"/>
        <v>1364.5935720606344</v>
      </c>
      <c r="J102" s="33">
        <f t="shared" si="8"/>
        <v>16545.697061235191</v>
      </c>
      <c r="K102" s="33">
        <f t="shared" si="14"/>
        <v>72875.579287807239</v>
      </c>
      <c r="L102" s="18">
        <f t="shared" si="12"/>
        <v>4.2101921987343074</v>
      </c>
    </row>
    <row r="103" spans="1:12" x14ac:dyDescent="0.2">
      <c r="A103" s="17">
        <v>94</v>
      </c>
      <c r="B103" s="54">
        <v>4</v>
      </c>
      <c r="C103" s="54">
        <v>26</v>
      </c>
      <c r="D103" s="54">
        <v>41</v>
      </c>
      <c r="E103" s="62">
        <v>0.50139999999999996</v>
      </c>
      <c r="F103" s="32">
        <f t="shared" si="10"/>
        <v>0.11940298507462686</v>
      </c>
      <c r="G103" s="32">
        <f t="shared" si="7"/>
        <v>0.11269383339343669</v>
      </c>
      <c r="H103" s="33">
        <f t="shared" si="13"/>
        <v>15944.730052099689</v>
      </c>
      <c r="I103" s="33">
        <f t="shared" si="11"/>
        <v>1796.8727519946456</v>
      </c>
      <c r="J103" s="33">
        <f t="shared" si="8"/>
        <v>15048.809297955158</v>
      </c>
      <c r="K103" s="33">
        <f t="shared" si="14"/>
        <v>56329.882226572052</v>
      </c>
      <c r="L103" s="18">
        <f t="shared" si="12"/>
        <v>3.5328213172950034</v>
      </c>
    </row>
    <row r="104" spans="1:12" x14ac:dyDescent="0.2">
      <c r="A104" s="17">
        <v>95</v>
      </c>
      <c r="B104" s="54">
        <v>4</v>
      </c>
      <c r="C104" s="54">
        <v>19</v>
      </c>
      <c r="D104" s="54">
        <v>21</v>
      </c>
      <c r="E104" s="62">
        <v>0.25340000000000001</v>
      </c>
      <c r="F104" s="32">
        <f t="shared" si="10"/>
        <v>0.2</v>
      </c>
      <c r="G104" s="32">
        <f t="shared" si="7"/>
        <v>0.1740159398600912</v>
      </c>
      <c r="H104" s="33">
        <f t="shared" si="13"/>
        <v>14147.857300105043</v>
      </c>
      <c r="I104" s="33">
        <f t="shared" si="11"/>
        <v>2461.9526850842312</v>
      </c>
      <c r="J104" s="33">
        <f t="shared" si="8"/>
        <v>12309.763425421157</v>
      </c>
      <c r="K104" s="33">
        <f t="shared" si="14"/>
        <v>41281.072928616893</v>
      </c>
      <c r="L104" s="18">
        <f t="shared" si="12"/>
        <v>2.9178321531636029</v>
      </c>
    </row>
    <row r="105" spans="1:12" x14ac:dyDescent="0.2">
      <c r="A105" s="17">
        <v>96</v>
      </c>
      <c r="B105" s="54">
        <v>5</v>
      </c>
      <c r="C105" s="54">
        <v>17</v>
      </c>
      <c r="D105" s="54">
        <v>13</v>
      </c>
      <c r="E105" s="62">
        <v>0.39510000000000001</v>
      </c>
      <c r="F105" s="32">
        <f t="shared" si="10"/>
        <v>0.33333333333333331</v>
      </c>
      <c r="G105" s="32">
        <f t="shared" si="7"/>
        <v>0.27740020527615189</v>
      </c>
      <c r="H105" s="33">
        <f t="shared" si="13"/>
        <v>11685.904615020812</v>
      </c>
      <c r="I105" s="33">
        <f t="shared" si="11"/>
        <v>3241.672339044304</v>
      </c>
      <c r="J105" s="33">
        <f t="shared" si="8"/>
        <v>9725.0170171329137</v>
      </c>
      <c r="K105" s="33">
        <f t="shared" si="14"/>
        <v>28971.309503195735</v>
      </c>
      <c r="L105" s="18">
        <f t="shared" si="12"/>
        <v>2.4791670356402391</v>
      </c>
    </row>
    <row r="106" spans="1:12" x14ac:dyDescent="0.2">
      <c r="A106" s="17">
        <v>97</v>
      </c>
      <c r="B106" s="54">
        <v>5</v>
      </c>
      <c r="C106" s="54">
        <v>17</v>
      </c>
      <c r="D106" s="54">
        <v>12</v>
      </c>
      <c r="E106" s="62">
        <v>0.41099999999999998</v>
      </c>
      <c r="F106" s="32">
        <f t="shared" si="10"/>
        <v>0.34482758620689657</v>
      </c>
      <c r="G106" s="32">
        <f t="shared" si="7"/>
        <v>0.28661507595299518</v>
      </c>
      <c r="H106" s="33">
        <f t="shared" si="13"/>
        <v>8444.2322759765084</v>
      </c>
      <c r="I106" s="33">
        <f t="shared" si="11"/>
        <v>2420.2442751437402</v>
      </c>
      <c r="J106" s="33">
        <f t="shared" si="8"/>
        <v>7018.7083979168456</v>
      </c>
      <c r="K106" s="33">
        <f t="shared" si="14"/>
        <v>19246.292486062819</v>
      </c>
      <c r="L106" s="18">
        <f t="shared" si="12"/>
        <v>2.2792234814309555</v>
      </c>
    </row>
    <row r="107" spans="1:12" x14ac:dyDescent="0.2">
      <c r="A107" s="17">
        <v>98</v>
      </c>
      <c r="B107" s="54">
        <v>1</v>
      </c>
      <c r="C107" s="54">
        <v>14</v>
      </c>
      <c r="D107" s="54">
        <v>16</v>
      </c>
      <c r="E107" s="62">
        <v>0.30680000000000002</v>
      </c>
      <c r="F107" s="32">
        <f t="shared" si="10"/>
        <v>6.6666666666666666E-2</v>
      </c>
      <c r="G107" s="32">
        <f t="shared" si="7"/>
        <v>6.3721866795809642E-2</v>
      </c>
      <c r="H107" s="33">
        <f t="shared" si="13"/>
        <v>6023.9880008327682</v>
      </c>
      <c r="I107" s="33">
        <f t="shared" si="11"/>
        <v>383.85976096862129</v>
      </c>
      <c r="J107" s="33">
        <f t="shared" si="8"/>
        <v>5757.8964145293203</v>
      </c>
      <c r="K107" s="33">
        <f t="shared" si="14"/>
        <v>12227.584088145972</v>
      </c>
      <c r="L107" s="18">
        <f t="shared" si="12"/>
        <v>2.0298154787917251</v>
      </c>
    </row>
    <row r="108" spans="1:12" x14ac:dyDescent="0.2">
      <c r="A108" s="17">
        <v>99</v>
      </c>
      <c r="B108" s="54">
        <v>3</v>
      </c>
      <c r="C108" s="54">
        <v>6</v>
      </c>
      <c r="D108" s="54">
        <v>11</v>
      </c>
      <c r="E108" s="62">
        <v>0.22739999999999999</v>
      </c>
      <c r="F108" s="32">
        <f t="shared" si="10"/>
        <v>0.35294117647058826</v>
      </c>
      <c r="G108" s="32">
        <f t="shared" si="7"/>
        <v>0.27732071215958887</v>
      </c>
      <c r="H108" s="33">
        <f t="shared" si="13"/>
        <v>5640.128239864147</v>
      </c>
      <c r="I108" s="33">
        <f t="shared" si="11"/>
        <v>1564.1243801505336</v>
      </c>
      <c r="J108" s="33">
        <f t="shared" si="8"/>
        <v>4431.6857437598446</v>
      </c>
      <c r="K108" s="33">
        <f t="shared" si="14"/>
        <v>6469.6876736166514</v>
      </c>
      <c r="L108" s="18">
        <f t="shared" si="12"/>
        <v>1.1470816617057071</v>
      </c>
    </row>
    <row r="109" spans="1:12" x14ac:dyDescent="0.2">
      <c r="A109" s="17" t="s">
        <v>24</v>
      </c>
      <c r="B109" s="54">
        <v>4</v>
      </c>
      <c r="C109" s="53">
        <v>9</v>
      </c>
      <c r="D109" s="53">
        <v>7</v>
      </c>
      <c r="E109" s="31"/>
      <c r="F109" s="32">
        <f>B109/((C109+D109)/2)</f>
        <v>0.5</v>
      </c>
      <c r="G109" s="32">
        <v>1</v>
      </c>
      <c r="H109" s="33">
        <f>H108-I108</f>
        <v>4076.0038597136136</v>
      </c>
      <c r="I109" s="33">
        <f>H109*G109</f>
        <v>4076.0038597136136</v>
      </c>
      <c r="J109" s="33">
        <f>H109*F109</f>
        <v>2038.0019298568068</v>
      </c>
      <c r="K109" s="33">
        <f>J109</f>
        <v>2038.0019298568068</v>
      </c>
      <c r="L109" s="18">
        <f>K109/H109</f>
        <v>0.5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04.25" customHeight="1" x14ac:dyDescent="0.2">
      <c r="A6" s="71" t="s">
        <v>0</v>
      </c>
      <c r="B6" s="73" t="s">
        <v>31</v>
      </c>
      <c r="C6" s="75" t="s">
        <v>32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44197</v>
      </c>
      <c r="D7" s="60">
        <v>44562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2</v>
      </c>
      <c r="C9" s="54">
        <v>840</v>
      </c>
      <c r="D9" s="54">
        <v>818</v>
      </c>
      <c r="E9" s="62">
        <v>6.7400000000000002E-2</v>
      </c>
      <c r="F9" s="15">
        <f>B9/((C9+D9)/2)</f>
        <v>2.4125452352231603E-3</v>
      </c>
      <c r="G9" s="15">
        <f t="shared" ref="G9:G72" si="0">F9/((1+(1-E9)*F9))</f>
        <v>2.4071293393922383E-3</v>
      </c>
      <c r="H9" s="13">
        <v>100000</v>
      </c>
      <c r="I9" s="13">
        <f>H9*G9</f>
        <v>240.71293393922383</v>
      </c>
      <c r="J9" s="13">
        <f t="shared" ref="J9:J72" si="1">H10+I9*E9</f>
        <v>99775.511117808273</v>
      </c>
      <c r="K9" s="13">
        <f t="shared" ref="K9:K72" si="2">K10+J9</f>
        <v>8150481.3468897482</v>
      </c>
      <c r="L9" s="30">
        <f>K9/H9</f>
        <v>81.504813468897481</v>
      </c>
    </row>
    <row r="10" spans="1:13" x14ac:dyDescent="0.2">
      <c r="A10" s="17">
        <v>1</v>
      </c>
      <c r="B10" s="54">
        <v>0</v>
      </c>
      <c r="C10" s="54">
        <v>872</v>
      </c>
      <c r="D10" s="54">
        <v>863</v>
      </c>
      <c r="E10" s="62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99759.287066060773</v>
      </c>
      <c r="I10" s="13">
        <f t="shared" ref="I10:I73" si="4">H10*G10</f>
        <v>0</v>
      </c>
      <c r="J10" s="13">
        <f t="shared" si="1"/>
        <v>99759.287066060773</v>
      </c>
      <c r="K10" s="13">
        <f t="shared" si="2"/>
        <v>8050705.8357719397</v>
      </c>
      <c r="L10" s="16">
        <f t="shared" ref="L10:L73" si="5">K10/H10</f>
        <v>80.701316865273384</v>
      </c>
    </row>
    <row r="11" spans="1:13" x14ac:dyDescent="0.2">
      <c r="A11" s="17">
        <v>2</v>
      </c>
      <c r="B11" s="54">
        <v>0</v>
      </c>
      <c r="C11" s="54">
        <v>972</v>
      </c>
      <c r="D11" s="54">
        <v>875</v>
      </c>
      <c r="E11" s="62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99759.287066060773</v>
      </c>
      <c r="I11" s="13">
        <f t="shared" si="4"/>
        <v>0</v>
      </c>
      <c r="J11" s="13">
        <f t="shared" si="1"/>
        <v>99759.287066060773</v>
      </c>
      <c r="K11" s="13">
        <f t="shared" si="2"/>
        <v>7950946.5487058787</v>
      </c>
      <c r="L11" s="16">
        <f t="shared" si="5"/>
        <v>79.701316865273384</v>
      </c>
    </row>
    <row r="12" spans="1:13" x14ac:dyDescent="0.2">
      <c r="A12" s="17">
        <v>3</v>
      </c>
      <c r="B12" s="54">
        <v>0</v>
      </c>
      <c r="C12" s="54">
        <v>1018</v>
      </c>
      <c r="D12" s="54">
        <v>950</v>
      </c>
      <c r="E12" s="62">
        <v>0</v>
      </c>
      <c r="F12" s="15">
        <f t="shared" si="3"/>
        <v>0</v>
      </c>
      <c r="G12" s="15">
        <f t="shared" si="0"/>
        <v>0</v>
      </c>
      <c r="H12" s="13">
        <f t="shared" si="6"/>
        <v>99759.287066060773</v>
      </c>
      <c r="I12" s="13">
        <f t="shared" si="4"/>
        <v>0</v>
      </c>
      <c r="J12" s="13">
        <f t="shared" si="1"/>
        <v>99759.287066060773</v>
      </c>
      <c r="K12" s="13">
        <f t="shared" si="2"/>
        <v>7851187.2616398176</v>
      </c>
      <c r="L12" s="16">
        <f t="shared" si="5"/>
        <v>78.701316865273384</v>
      </c>
    </row>
    <row r="13" spans="1:13" x14ac:dyDescent="0.2">
      <c r="A13" s="17">
        <v>4</v>
      </c>
      <c r="B13" s="54">
        <v>0</v>
      </c>
      <c r="C13" s="54">
        <v>1028</v>
      </c>
      <c r="D13" s="54">
        <v>1008</v>
      </c>
      <c r="E13" s="62">
        <v>0</v>
      </c>
      <c r="F13" s="15">
        <f t="shared" si="3"/>
        <v>0</v>
      </c>
      <c r="G13" s="15">
        <f t="shared" si="0"/>
        <v>0</v>
      </c>
      <c r="H13" s="13">
        <f t="shared" si="6"/>
        <v>99759.287066060773</v>
      </c>
      <c r="I13" s="13">
        <f t="shared" si="4"/>
        <v>0</v>
      </c>
      <c r="J13" s="13">
        <f t="shared" si="1"/>
        <v>99759.287066060773</v>
      </c>
      <c r="K13" s="13">
        <f t="shared" si="2"/>
        <v>7751427.9745737566</v>
      </c>
      <c r="L13" s="16">
        <f t="shared" si="5"/>
        <v>77.701316865273384</v>
      </c>
    </row>
    <row r="14" spans="1:13" x14ac:dyDescent="0.2">
      <c r="A14" s="17">
        <v>5</v>
      </c>
      <c r="B14" s="54">
        <v>0</v>
      </c>
      <c r="C14" s="54">
        <v>1072</v>
      </c>
      <c r="D14" s="54">
        <v>1029</v>
      </c>
      <c r="E14" s="62">
        <v>0</v>
      </c>
      <c r="F14" s="15">
        <f t="shared" si="3"/>
        <v>0</v>
      </c>
      <c r="G14" s="15">
        <f t="shared" si="0"/>
        <v>0</v>
      </c>
      <c r="H14" s="13">
        <f t="shared" si="6"/>
        <v>99759.287066060773</v>
      </c>
      <c r="I14" s="13">
        <f t="shared" si="4"/>
        <v>0</v>
      </c>
      <c r="J14" s="13">
        <f t="shared" si="1"/>
        <v>99759.287066060773</v>
      </c>
      <c r="K14" s="13">
        <f t="shared" si="2"/>
        <v>7651668.6875076955</v>
      </c>
      <c r="L14" s="16">
        <f t="shared" si="5"/>
        <v>76.701316865273384</v>
      </c>
    </row>
    <row r="15" spans="1:13" x14ac:dyDescent="0.2">
      <c r="A15" s="17">
        <v>6</v>
      </c>
      <c r="B15" s="54">
        <v>0</v>
      </c>
      <c r="C15" s="54">
        <v>1052</v>
      </c>
      <c r="D15" s="54">
        <v>1064</v>
      </c>
      <c r="E15" s="62">
        <v>0</v>
      </c>
      <c r="F15" s="15">
        <f t="shared" si="3"/>
        <v>0</v>
      </c>
      <c r="G15" s="15">
        <f t="shared" si="0"/>
        <v>0</v>
      </c>
      <c r="H15" s="13">
        <f t="shared" si="6"/>
        <v>99759.287066060773</v>
      </c>
      <c r="I15" s="13">
        <f t="shared" si="4"/>
        <v>0</v>
      </c>
      <c r="J15" s="13">
        <f t="shared" si="1"/>
        <v>99759.287066060773</v>
      </c>
      <c r="K15" s="13">
        <f t="shared" si="2"/>
        <v>7551909.4004416345</v>
      </c>
      <c r="L15" s="16">
        <f t="shared" si="5"/>
        <v>75.70131686527337</v>
      </c>
    </row>
    <row r="16" spans="1:13" x14ac:dyDescent="0.2">
      <c r="A16" s="17">
        <v>7</v>
      </c>
      <c r="B16" s="54">
        <v>0</v>
      </c>
      <c r="C16" s="54">
        <v>1030</v>
      </c>
      <c r="D16" s="54">
        <v>1050</v>
      </c>
      <c r="E16" s="62">
        <v>0</v>
      </c>
      <c r="F16" s="15">
        <f t="shared" si="3"/>
        <v>0</v>
      </c>
      <c r="G16" s="15">
        <f t="shared" si="0"/>
        <v>0</v>
      </c>
      <c r="H16" s="13">
        <f t="shared" si="6"/>
        <v>99759.287066060773</v>
      </c>
      <c r="I16" s="13">
        <f t="shared" si="4"/>
        <v>0</v>
      </c>
      <c r="J16" s="13">
        <f t="shared" si="1"/>
        <v>99759.287066060773</v>
      </c>
      <c r="K16" s="13">
        <f t="shared" si="2"/>
        <v>7452150.1133755734</v>
      </c>
      <c r="L16" s="16">
        <f t="shared" si="5"/>
        <v>74.70131686527337</v>
      </c>
    </row>
    <row r="17" spans="1:12" x14ac:dyDescent="0.2">
      <c r="A17" s="17">
        <v>8</v>
      </c>
      <c r="B17" s="54">
        <v>0</v>
      </c>
      <c r="C17" s="54">
        <v>1076</v>
      </c>
      <c r="D17" s="54">
        <v>1025</v>
      </c>
      <c r="E17" s="62">
        <v>0</v>
      </c>
      <c r="F17" s="15">
        <f t="shared" si="3"/>
        <v>0</v>
      </c>
      <c r="G17" s="15">
        <f t="shared" si="0"/>
        <v>0</v>
      </c>
      <c r="H17" s="13">
        <f t="shared" si="6"/>
        <v>99759.287066060773</v>
      </c>
      <c r="I17" s="13">
        <f t="shared" si="4"/>
        <v>0</v>
      </c>
      <c r="J17" s="13">
        <f t="shared" si="1"/>
        <v>99759.287066060773</v>
      </c>
      <c r="K17" s="13">
        <f t="shared" si="2"/>
        <v>7352390.8263095124</v>
      </c>
      <c r="L17" s="16">
        <f t="shared" si="5"/>
        <v>73.70131686527337</v>
      </c>
    </row>
    <row r="18" spans="1:12" x14ac:dyDescent="0.2">
      <c r="A18" s="17">
        <v>9</v>
      </c>
      <c r="B18" s="54">
        <v>0</v>
      </c>
      <c r="C18" s="54">
        <v>1077</v>
      </c>
      <c r="D18" s="54">
        <v>1075</v>
      </c>
      <c r="E18" s="62">
        <v>0</v>
      </c>
      <c r="F18" s="15">
        <f t="shared" si="3"/>
        <v>0</v>
      </c>
      <c r="G18" s="15">
        <f t="shared" si="0"/>
        <v>0</v>
      </c>
      <c r="H18" s="13">
        <f t="shared" si="6"/>
        <v>99759.287066060773</v>
      </c>
      <c r="I18" s="13">
        <f t="shared" si="4"/>
        <v>0</v>
      </c>
      <c r="J18" s="13">
        <f t="shared" si="1"/>
        <v>99759.287066060773</v>
      </c>
      <c r="K18" s="13">
        <f t="shared" si="2"/>
        <v>7252631.5392434513</v>
      </c>
      <c r="L18" s="16">
        <f t="shared" si="5"/>
        <v>72.70131686527337</v>
      </c>
    </row>
    <row r="19" spans="1:12" x14ac:dyDescent="0.2">
      <c r="A19" s="17">
        <v>10</v>
      </c>
      <c r="B19" s="54">
        <v>0</v>
      </c>
      <c r="C19" s="54">
        <v>1102</v>
      </c>
      <c r="D19" s="54">
        <v>1086</v>
      </c>
      <c r="E19" s="62">
        <v>0</v>
      </c>
      <c r="F19" s="15">
        <f t="shared" si="3"/>
        <v>0</v>
      </c>
      <c r="G19" s="15">
        <f t="shared" si="0"/>
        <v>0</v>
      </c>
      <c r="H19" s="13">
        <f t="shared" si="6"/>
        <v>99759.287066060773</v>
      </c>
      <c r="I19" s="13">
        <f t="shared" si="4"/>
        <v>0</v>
      </c>
      <c r="J19" s="13">
        <f t="shared" si="1"/>
        <v>99759.287066060773</v>
      </c>
      <c r="K19" s="13">
        <f t="shared" si="2"/>
        <v>7152872.2521773903</v>
      </c>
      <c r="L19" s="16">
        <f t="shared" si="5"/>
        <v>71.70131686527337</v>
      </c>
    </row>
    <row r="20" spans="1:12" x14ac:dyDescent="0.2">
      <c r="A20" s="17">
        <v>11</v>
      </c>
      <c r="B20" s="54">
        <v>0</v>
      </c>
      <c r="C20" s="54">
        <v>1076</v>
      </c>
      <c r="D20" s="54">
        <v>1095</v>
      </c>
      <c r="E20" s="62">
        <v>0</v>
      </c>
      <c r="F20" s="15">
        <f t="shared" si="3"/>
        <v>0</v>
      </c>
      <c r="G20" s="15">
        <f t="shared" si="0"/>
        <v>0</v>
      </c>
      <c r="H20" s="13">
        <f t="shared" si="6"/>
        <v>99759.287066060773</v>
      </c>
      <c r="I20" s="13">
        <f t="shared" si="4"/>
        <v>0</v>
      </c>
      <c r="J20" s="13">
        <f t="shared" si="1"/>
        <v>99759.287066060773</v>
      </c>
      <c r="K20" s="13">
        <f t="shared" si="2"/>
        <v>7053112.9651113292</v>
      </c>
      <c r="L20" s="16">
        <f t="shared" si="5"/>
        <v>70.701316865273355</v>
      </c>
    </row>
    <row r="21" spans="1:12" x14ac:dyDescent="0.2">
      <c r="A21" s="17">
        <v>12</v>
      </c>
      <c r="B21" s="54">
        <v>0</v>
      </c>
      <c r="C21" s="54">
        <v>1095</v>
      </c>
      <c r="D21" s="54">
        <v>1073</v>
      </c>
      <c r="E21" s="62">
        <v>0</v>
      </c>
      <c r="F21" s="15">
        <f t="shared" si="3"/>
        <v>0</v>
      </c>
      <c r="G21" s="15">
        <f t="shared" si="0"/>
        <v>0</v>
      </c>
      <c r="H21" s="13">
        <f t="shared" si="6"/>
        <v>99759.287066060773</v>
      </c>
      <c r="I21" s="13">
        <f t="shared" si="4"/>
        <v>0</v>
      </c>
      <c r="J21" s="13">
        <f t="shared" si="1"/>
        <v>99759.287066060773</v>
      </c>
      <c r="K21" s="13">
        <f t="shared" si="2"/>
        <v>6953353.6780452682</v>
      </c>
      <c r="L21" s="16">
        <f t="shared" si="5"/>
        <v>69.701316865273355</v>
      </c>
    </row>
    <row r="22" spans="1:12" x14ac:dyDescent="0.2">
      <c r="A22" s="17">
        <v>13</v>
      </c>
      <c r="B22" s="54">
        <v>0</v>
      </c>
      <c r="C22" s="54">
        <v>978</v>
      </c>
      <c r="D22" s="54">
        <v>1096</v>
      </c>
      <c r="E22" s="62">
        <v>0</v>
      </c>
      <c r="F22" s="15">
        <f t="shared" si="3"/>
        <v>0</v>
      </c>
      <c r="G22" s="15">
        <f t="shared" si="0"/>
        <v>0</v>
      </c>
      <c r="H22" s="13">
        <f t="shared" si="6"/>
        <v>99759.287066060773</v>
      </c>
      <c r="I22" s="13">
        <f t="shared" si="4"/>
        <v>0</v>
      </c>
      <c r="J22" s="13">
        <f t="shared" si="1"/>
        <v>99759.287066060773</v>
      </c>
      <c r="K22" s="13">
        <f t="shared" si="2"/>
        <v>6853594.3909792071</v>
      </c>
      <c r="L22" s="16">
        <f t="shared" si="5"/>
        <v>68.701316865273355</v>
      </c>
    </row>
    <row r="23" spans="1:12" x14ac:dyDescent="0.2">
      <c r="A23" s="17">
        <v>14</v>
      </c>
      <c r="B23" s="54">
        <v>0</v>
      </c>
      <c r="C23" s="54">
        <v>1013</v>
      </c>
      <c r="D23" s="54">
        <v>976</v>
      </c>
      <c r="E23" s="62">
        <v>0</v>
      </c>
      <c r="F23" s="15">
        <f t="shared" si="3"/>
        <v>0</v>
      </c>
      <c r="G23" s="15">
        <f t="shared" si="0"/>
        <v>0</v>
      </c>
      <c r="H23" s="13">
        <f t="shared" si="6"/>
        <v>99759.287066060773</v>
      </c>
      <c r="I23" s="13">
        <f t="shared" si="4"/>
        <v>0</v>
      </c>
      <c r="J23" s="13">
        <f t="shared" si="1"/>
        <v>99759.287066060773</v>
      </c>
      <c r="K23" s="13">
        <f t="shared" si="2"/>
        <v>6753835.1039131461</v>
      </c>
      <c r="L23" s="16">
        <f t="shared" si="5"/>
        <v>67.701316865273355</v>
      </c>
    </row>
    <row r="24" spans="1:12" x14ac:dyDescent="0.2">
      <c r="A24" s="17">
        <v>15</v>
      </c>
      <c r="B24" s="54">
        <v>0</v>
      </c>
      <c r="C24" s="54">
        <v>972</v>
      </c>
      <c r="D24" s="54">
        <v>1015</v>
      </c>
      <c r="E24" s="62">
        <v>0</v>
      </c>
      <c r="F24" s="15">
        <f t="shared" si="3"/>
        <v>0</v>
      </c>
      <c r="G24" s="15">
        <f t="shared" si="0"/>
        <v>0</v>
      </c>
      <c r="H24" s="13">
        <f t="shared" si="6"/>
        <v>99759.287066060773</v>
      </c>
      <c r="I24" s="13">
        <f t="shared" si="4"/>
        <v>0</v>
      </c>
      <c r="J24" s="13">
        <f t="shared" si="1"/>
        <v>99759.287066060773</v>
      </c>
      <c r="K24" s="13">
        <f t="shared" si="2"/>
        <v>6654075.816847085</v>
      </c>
      <c r="L24" s="16">
        <f t="shared" si="5"/>
        <v>66.701316865273355</v>
      </c>
    </row>
    <row r="25" spans="1:12" x14ac:dyDescent="0.2">
      <c r="A25" s="17">
        <v>16</v>
      </c>
      <c r="B25" s="54">
        <v>0</v>
      </c>
      <c r="C25" s="54">
        <v>1018</v>
      </c>
      <c r="D25" s="54">
        <v>964</v>
      </c>
      <c r="E25" s="62">
        <v>0.1913</v>
      </c>
      <c r="F25" s="15">
        <f t="shared" si="3"/>
        <v>0</v>
      </c>
      <c r="G25" s="15">
        <f t="shared" si="0"/>
        <v>0</v>
      </c>
      <c r="H25" s="13">
        <f t="shared" si="6"/>
        <v>99759.287066060773</v>
      </c>
      <c r="I25" s="13">
        <f t="shared" si="4"/>
        <v>0</v>
      </c>
      <c r="J25" s="13">
        <f t="shared" si="1"/>
        <v>99759.287066060773</v>
      </c>
      <c r="K25" s="13">
        <f t="shared" si="2"/>
        <v>6554316.529781024</v>
      </c>
      <c r="L25" s="16">
        <f t="shared" si="5"/>
        <v>65.701316865273341</v>
      </c>
    </row>
    <row r="26" spans="1:12" x14ac:dyDescent="0.2">
      <c r="A26" s="17">
        <v>17</v>
      </c>
      <c r="B26" s="54">
        <v>0</v>
      </c>
      <c r="C26" s="54">
        <v>989</v>
      </c>
      <c r="D26" s="54">
        <v>1022</v>
      </c>
      <c r="E26" s="62">
        <v>0</v>
      </c>
      <c r="F26" s="15">
        <f t="shared" si="3"/>
        <v>0</v>
      </c>
      <c r="G26" s="15">
        <f t="shared" si="0"/>
        <v>0</v>
      </c>
      <c r="H26" s="13">
        <f t="shared" si="6"/>
        <v>99759.287066060773</v>
      </c>
      <c r="I26" s="13">
        <f t="shared" si="4"/>
        <v>0</v>
      </c>
      <c r="J26" s="13">
        <f t="shared" si="1"/>
        <v>99759.287066060773</v>
      </c>
      <c r="K26" s="13">
        <f t="shared" si="2"/>
        <v>6454557.2427149629</v>
      </c>
      <c r="L26" s="16">
        <f t="shared" si="5"/>
        <v>64.701316865273341</v>
      </c>
    </row>
    <row r="27" spans="1:12" x14ac:dyDescent="0.2">
      <c r="A27" s="17">
        <v>18</v>
      </c>
      <c r="B27" s="54">
        <v>1</v>
      </c>
      <c r="C27" s="54">
        <v>953</v>
      </c>
      <c r="D27" s="54">
        <v>1002</v>
      </c>
      <c r="E27" s="62">
        <v>0</v>
      </c>
      <c r="F27" s="15">
        <f t="shared" si="3"/>
        <v>1.0230179028132991E-3</v>
      </c>
      <c r="G27" s="15">
        <f t="shared" si="0"/>
        <v>1.0219724067450178E-3</v>
      </c>
      <c r="H27" s="13">
        <f t="shared" si="6"/>
        <v>99759.287066060773</v>
      </c>
      <c r="I27" s="13">
        <f t="shared" si="4"/>
        <v>101.95123869806925</v>
      </c>
      <c r="J27" s="13">
        <f t="shared" si="1"/>
        <v>99657.335827362709</v>
      </c>
      <c r="K27" s="13">
        <f t="shared" si="2"/>
        <v>6354797.9556489019</v>
      </c>
      <c r="L27" s="16">
        <f t="shared" si="5"/>
        <v>63.701316865273341</v>
      </c>
    </row>
    <row r="28" spans="1:12" x14ac:dyDescent="0.2">
      <c r="A28" s="17">
        <v>19</v>
      </c>
      <c r="B28" s="54">
        <v>0</v>
      </c>
      <c r="C28" s="54">
        <v>943</v>
      </c>
      <c r="D28" s="54">
        <v>966</v>
      </c>
      <c r="E28" s="62">
        <v>0</v>
      </c>
      <c r="F28" s="15">
        <f t="shared" si="3"/>
        <v>0</v>
      </c>
      <c r="G28" s="15">
        <f t="shared" si="0"/>
        <v>0</v>
      </c>
      <c r="H28" s="13">
        <f t="shared" si="6"/>
        <v>99657.335827362709</v>
      </c>
      <c r="I28" s="13">
        <f t="shared" si="4"/>
        <v>0</v>
      </c>
      <c r="J28" s="13">
        <f t="shared" si="1"/>
        <v>99657.335827362709</v>
      </c>
      <c r="K28" s="13">
        <f t="shared" si="2"/>
        <v>6255140.6198215391</v>
      </c>
      <c r="L28" s="16">
        <f t="shared" si="5"/>
        <v>62.766484452859295</v>
      </c>
    </row>
    <row r="29" spans="1:12" x14ac:dyDescent="0.2">
      <c r="A29" s="17">
        <v>20</v>
      </c>
      <c r="B29" s="54">
        <v>0</v>
      </c>
      <c r="C29" s="54">
        <v>991</v>
      </c>
      <c r="D29" s="54">
        <v>939</v>
      </c>
      <c r="E29" s="62">
        <v>0</v>
      </c>
      <c r="F29" s="15">
        <f t="shared" si="3"/>
        <v>0</v>
      </c>
      <c r="G29" s="15">
        <f t="shared" si="0"/>
        <v>0</v>
      </c>
      <c r="H29" s="13">
        <f t="shared" si="6"/>
        <v>99657.335827362709</v>
      </c>
      <c r="I29" s="13">
        <f t="shared" si="4"/>
        <v>0</v>
      </c>
      <c r="J29" s="13">
        <f t="shared" si="1"/>
        <v>99657.335827362709</v>
      </c>
      <c r="K29" s="13">
        <f t="shared" si="2"/>
        <v>6155483.2839941764</v>
      </c>
      <c r="L29" s="16">
        <f t="shared" si="5"/>
        <v>61.766484452859295</v>
      </c>
    </row>
    <row r="30" spans="1:12" x14ac:dyDescent="0.2">
      <c r="A30" s="17">
        <v>21</v>
      </c>
      <c r="B30" s="54">
        <v>0</v>
      </c>
      <c r="C30" s="54">
        <v>950</v>
      </c>
      <c r="D30" s="54">
        <v>1002</v>
      </c>
      <c r="E30" s="62">
        <v>0</v>
      </c>
      <c r="F30" s="15">
        <f t="shared" si="3"/>
        <v>0</v>
      </c>
      <c r="G30" s="15">
        <f t="shared" si="0"/>
        <v>0</v>
      </c>
      <c r="H30" s="13">
        <f t="shared" si="6"/>
        <v>99657.335827362709</v>
      </c>
      <c r="I30" s="13">
        <f t="shared" si="4"/>
        <v>0</v>
      </c>
      <c r="J30" s="13">
        <f t="shared" si="1"/>
        <v>99657.335827362709</v>
      </c>
      <c r="K30" s="13">
        <f t="shared" si="2"/>
        <v>6055825.9481668137</v>
      </c>
      <c r="L30" s="16">
        <f t="shared" si="5"/>
        <v>60.766484452859295</v>
      </c>
    </row>
    <row r="31" spans="1:12" x14ac:dyDescent="0.2">
      <c r="A31" s="17">
        <v>22</v>
      </c>
      <c r="B31" s="54">
        <v>0</v>
      </c>
      <c r="C31" s="54">
        <v>979</v>
      </c>
      <c r="D31" s="54">
        <v>961</v>
      </c>
      <c r="E31" s="62">
        <v>0</v>
      </c>
      <c r="F31" s="15">
        <f t="shared" si="3"/>
        <v>0</v>
      </c>
      <c r="G31" s="15">
        <f t="shared" si="0"/>
        <v>0</v>
      </c>
      <c r="H31" s="13">
        <f t="shared" si="6"/>
        <v>99657.335827362709</v>
      </c>
      <c r="I31" s="13">
        <f t="shared" si="4"/>
        <v>0</v>
      </c>
      <c r="J31" s="13">
        <f t="shared" si="1"/>
        <v>99657.335827362709</v>
      </c>
      <c r="K31" s="13">
        <f t="shared" si="2"/>
        <v>5956168.612339451</v>
      </c>
      <c r="L31" s="16">
        <f t="shared" si="5"/>
        <v>59.766484452859295</v>
      </c>
    </row>
    <row r="32" spans="1:12" x14ac:dyDescent="0.2">
      <c r="A32" s="17">
        <v>23</v>
      </c>
      <c r="B32" s="54">
        <v>0</v>
      </c>
      <c r="C32" s="54">
        <v>961</v>
      </c>
      <c r="D32" s="54">
        <v>988</v>
      </c>
      <c r="E32" s="62">
        <v>0</v>
      </c>
      <c r="F32" s="15">
        <f t="shared" si="3"/>
        <v>0</v>
      </c>
      <c r="G32" s="15">
        <f t="shared" si="0"/>
        <v>0</v>
      </c>
      <c r="H32" s="13">
        <f t="shared" si="6"/>
        <v>99657.335827362709</v>
      </c>
      <c r="I32" s="13">
        <f t="shared" si="4"/>
        <v>0</v>
      </c>
      <c r="J32" s="13">
        <f t="shared" si="1"/>
        <v>99657.335827362709</v>
      </c>
      <c r="K32" s="13">
        <f t="shared" si="2"/>
        <v>5856511.2765120883</v>
      </c>
      <c r="L32" s="16">
        <f t="shared" si="5"/>
        <v>58.766484452859295</v>
      </c>
    </row>
    <row r="33" spans="1:12" x14ac:dyDescent="0.2">
      <c r="A33" s="17">
        <v>24</v>
      </c>
      <c r="B33" s="54">
        <v>1</v>
      </c>
      <c r="C33" s="54">
        <v>988</v>
      </c>
      <c r="D33" s="54">
        <v>969</v>
      </c>
      <c r="E33" s="62">
        <v>0</v>
      </c>
      <c r="F33" s="15">
        <f t="shared" si="3"/>
        <v>1.021972406745018E-3</v>
      </c>
      <c r="G33" s="15">
        <f t="shared" si="0"/>
        <v>1.0209290454313426E-3</v>
      </c>
      <c r="H33" s="13">
        <f t="shared" si="6"/>
        <v>99657.335827362709</v>
      </c>
      <c r="I33" s="13">
        <f t="shared" si="4"/>
        <v>101.74306873646015</v>
      </c>
      <c r="J33" s="13">
        <f t="shared" si="1"/>
        <v>99555.592758626255</v>
      </c>
      <c r="K33" s="13">
        <f t="shared" si="2"/>
        <v>5756853.9406847255</v>
      </c>
      <c r="L33" s="16">
        <f t="shared" si="5"/>
        <v>57.766484452859295</v>
      </c>
    </row>
    <row r="34" spans="1:12" x14ac:dyDescent="0.2">
      <c r="A34" s="17">
        <v>25</v>
      </c>
      <c r="B34" s="54">
        <v>0</v>
      </c>
      <c r="C34" s="54">
        <v>1013</v>
      </c>
      <c r="D34" s="54">
        <v>999</v>
      </c>
      <c r="E34" s="62">
        <v>0.81830000000000003</v>
      </c>
      <c r="F34" s="15">
        <f t="shared" si="3"/>
        <v>0</v>
      </c>
      <c r="G34" s="15">
        <f t="shared" si="0"/>
        <v>0</v>
      </c>
      <c r="H34" s="13">
        <f t="shared" si="6"/>
        <v>99555.592758626255</v>
      </c>
      <c r="I34" s="13">
        <f t="shared" si="4"/>
        <v>0</v>
      </c>
      <c r="J34" s="13">
        <f t="shared" si="1"/>
        <v>99555.592758626255</v>
      </c>
      <c r="K34" s="13">
        <f t="shared" si="2"/>
        <v>5657298.3479260989</v>
      </c>
      <c r="L34" s="16">
        <f t="shared" si="5"/>
        <v>56.825520206004775</v>
      </c>
    </row>
    <row r="35" spans="1:12" x14ac:dyDescent="0.2">
      <c r="A35" s="17">
        <v>26</v>
      </c>
      <c r="B35" s="54">
        <v>0</v>
      </c>
      <c r="C35" s="54">
        <v>1035</v>
      </c>
      <c r="D35" s="54">
        <v>1010</v>
      </c>
      <c r="E35" s="62">
        <v>0</v>
      </c>
      <c r="F35" s="15">
        <f t="shared" si="3"/>
        <v>0</v>
      </c>
      <c r="G35" s="15">
        <f t="shared" si="0"/>
        <v>0</v>
      </c>
      <c r="H35" s="13">
        <f t="shared" si="6"/>
        <v>99555.592758626255</v>
      </c>
      <c r="I35" s="13">
        <f t="shared" si="4"/>
        <v>0</v>
      </c>
      <c r="J35" s="13">
        <f t="shared" si="1"/>
        <v>99555.592758626255</v>
      </c>
      <c r="K35" s="13">
        <f t="shared" si="2"/>
        <v>5557742.7551674722</v>
      </c>
      <c r="L35" s="16">
        <f t="shared" si="5"/>
        <v>55.825520206004768</v>
      </c>
    </row>
    <row r="36" spans="1:12" x14ac:dyDescent="0.2">
      <c r="A36" s="17">
        <v>27</v>
      </c>
      <c r="B36" s="54">
        <v>1</v>
      </c>
      <c r="C36" s="54">
        <v>1085</v>
      </c>
      <c r="D36" s="54">
        <v>1015</v>
      </c>
      <c r="E36" s="62">
        <v>0.80869999999999997</v>
      </c>
      <c r="F36" s="15">
        <f t="shared" si="3"/>
        <v>9.5238095238095238E-4</v>
      </c>
      <c r="G36" s="15">
        <f t="shared" si="0"/>
        <v>9.5220746924869779E-4</v>
      </c>
      <c r="H36" s="13">
        <f t="shared" si="6"/>
        <v>99555.592758626255</v>
      </c>
      <c r="I36" s="13">
        <f t="shared" si="4"/>
        <v>94.797579030245487</v>
      </c>
      <c r="J36" s="13">
        <f t="shared" si="1"/>
        <v>99537.457981757776</v>
      </c>
      <c r="K36" s="13">
        <f t="shared" si="2"/>
        <v>5458187.1624088455</v>
      </c>
      <c r="L36" s="16">
        <f t="shared" si="5"/>
        <v>54.825520206004768</v>
      </c>
    </row>
    <row r="37" spans="1:12" x14ac:dyDescent="0.2">
      <c r="A37" s="17">
        <v>28</v>
      </c>
      <c r="B37" s="54">
        <v>0</v>
      </c>
      <c r="C37" s="54">
        <v>1173</v>
      </c>
      <c r="D37" s="54">
        <v>1079</v>
      </c>
      <c r="E37" s="62">
        <v>0</v>
      </c>
      <c r="F37" s="15">
        <f t="shared" si="3"/>
        <v>0</v>
      </c>
      <c r="G37" s="15">
        <f t="shared" si="0"/>
        <v>0</v>
      </c>
      <c r="H37" s="13">
        <f t="shared" si="6"/>
        <v>99460.795179596011</v>
      </c>
      <c r="I37" s="13">
        <f t="shared" si="4"/>
        <v>0</v>
      </c>
      <c r="J37" s="13">
        <f t="shared" si="1"/>
        <v>99460.795179596011</v>
      </c>
      <c r="K37" s="13">
        <f t="shared" si="2"/>
        <v>5358649.7044270877</v>
      </c>
      <c r="L37" s="16">
        <f t="shared" si="5"/>
        <v>53.877004449351048</v>
      </c>
    </row>
    <row r="38" spans="1:12" x14ac:dyDescent="0.2">
      <c r="A38" s="17">
        <v>29</v>
      </c>
      <c r="B38" s="54">
        <v>0</v>
      </c>
      <c r="C38" s="54">
        <v>1191</v>
      </c>
      <c r="D38" s="54">
        <v>1158</v>
      </c>
      <c r="E38" s="62">
        <v>0</v>
      </c>
      <c r="F38" s="15">
        <f t="shared" si="3"/>
        <v>0</v>
      </c>
      <c r="G38" s="15">
        <f t="shared" si="0"/>
        <v>0</v>
      </c>
      <c r="H38" s="13">
        <f t="shared" si="6"/>
        <v>99460.795179596011</v>
      </c>
      <c r="I38" s="13">
        <f t="shared" si="4"/>
        <v>0</v>
      </c>
      <c r="J38" s="13">
        <f t="shared" si="1"/>
        <v>99460.795179596011</v>
      </c>
      <c r="K38" s="13">
        <f t="shared" si="2"/>
        <v>5259188.9092474915</v>
      </c>
      <c r="L38" s="16">
        <f t="shared" si="5"/>
        <v>52.877004449351048</v>
      </c>
    </row>
    <row r="39" spans="1:12" x14ac:dyDescent="0.2">
      <c r="A39" s="17">
        <v>30</v>
      </c>
      <c r="B39" s="54">
        <v>0</v>
      </c>
      <c r="C39" s="54">
        <v>1160</v>
      </c>
      <c r="D39" s="54">
        <v>1191</v>
      </c>
      <c r="E39" s="62">
        <v>0</v>
      </c>
      <c r="F39" s="15">
        <f t="shared" si="3"/>
        <v>0</v>
      </c>
      <c r="G39" s="15">
        <f t="shared" si="0"/>
        <v>0</v>
      </c>
      <c r="H39" s="13">
        <f t="shared" si="6"/>
        <v>99460.795179596011</v>
      </c>
      <c r="I39" s="13">
        <f t="shared" si="4"/>
        <v>0</v>
      </c>
      <c r="J39" s="13">
        <f t="shared" si="1"/>
        <v>99460.795179596011</v>
      </c>
      <c r="K39" s="13">
        <f t="shared" si="2"/>
        <v>5159728.1140678953</v>
      </c>
      <c r="L39" s="16">
        <f t="shared" si="5"/>
        <v>51.877004449351048</v>
      </c>
    </row>
    <row r="40" spans="1:12" x14ac:dyDescent="0.2">
      <c r="A40" s="17">
        <v>31</v>
      </c>
      <c r="B40" s="54">
        <v>1</v>
      </c>
      <c r="C40" s="54">
        <v>1227</v>
      </c>
      <c r="D40" s="54">
        <v>1133</v>
      </c>
      <c r="E40" s="62">
        <v>0</v>
      </c>
      <c r="F40" s="15">
        <f t="shared" si="3"/>
        <v>8.4745762711864404E-4</v>
      </c>
      <c r="G40" s="15">
        <f t="shared" si="0"/>
        <v>8.4674005080440302E-4</v>
      </c>
      <c r="H40" s="13">
        <f t="shared" si="6"/>
        <v>99460.795179596011</v>
      </c>
      <c r="I40" s="13">
        <f t="shared" si="4"/>
        <v>84.217438763417448</v>
      </c>
      <c r="J40" s="13">
        <f t="shared" si="1"/>
        <v>99376.577740832596</v>
      </c>
      <c r="K40" s="13">
        <f t="shared" si="2"/>
        <v>5060267.3188882992</v>
      </c>
      <c r="L40" s="16">
        <f t="shared" si="5"/>
        <v>50.877004449351041</v>
      </c>
    </row>
    <row r="41" spans="1:12" x14ac:dyDescent="0.2">
      <c r="A41" s="17">
        <v>32</v>
      </c>
      <c r="B41" s="54">
        <v>0</v>
      </c>
      <c r="C41" s="54">
        <v>1313</v>
      </c>
      <c r="D41" s="54">
        <v>1207</v>
      </c>
      <c r="E41" s="62">
        <v>0.66759999999999997</v>
      </c>
      <c r="F41" s="15">
        <f t="shared" si="3"/>
        <v>0</v>
      </c>
      <c r="G41" s="15">
        <f t="shared" si="0"/>
        <v>0</v>
      </c>
      <c r="H41" s="13">
        <f t="shared" si="6"/>
        <v>99376.577740832596</v>
      </c>
      <c r="I41" s="13">
        <f t="shared" si="4"/>
        <v>0</v>
      </c>
      <c r="J41" s="13">
        <f t="shared" si="1"/>
        <v>99376.577740832596</v>
      </c>
      <c r="K41" s="13">
        <f t="shared" si="2"/>
        <v>4960890.7411474669</v>
      </c>
      <c r="L41" s="16">
        <f t="shared" si="5"/>
        <v>49.920120554816599</v>
      </c>
    </row>
    <row r="42" spans="1:12" x14ac:dyDescent="0.2">
      <c r="A42" s="17">
        <v>33</v>
      </c>
      <c r="B42" s="54">
        <v>1</v>
      </c>
      <c r="C42" s="54">
        <v>1400</v>
      </c>
      <c r="D42" s="54">
        <v>1295</v>
      </c>
      <c r="E42" s="62">
        <v>0.93989999999999996</v>
      </c>
      <c r="F42" s="15">
        <f t="shared" si="3"/>
        <v>7.4211502782931351E-4</v>
      </c>
      <c r="G42" s="15">
        <f t="shared" si="0"/>
        <v>7.4208193014916365E-4</v>
      </c>
      <c r="H42" s="13">
        <f t="shared" si="6"/>
        <v>99376.577740832596</v>
      </c>
      <c r="I42" s="13">
        <f t="shared" si="4"/>
        <v>73.74556262153547</v>
      </c>
      <c r="J42" s="13">
        <f t="shared" si="1"/>
        <v>99372.145632519037</v>
      </c>
      <c r="K42" s="13">
        <f t="shared" si="2"/>
        <v>4861514.1634066347</v>
      </c>
      <c r="L42" s="16">
        <f t="shared" si="5"/>
        <v>48.920120554816606</v>
      </c>
    </row>
    <row r="43" spans="1:12" x14ac:dyDescent="0.2">
      <c r="A43" s="17">
        <v>34</v>
      </c>
      <c r="B43" s="54">
        <v>1</v>
      </c>
      <c r="C43" s="54">
        <v>1471</v>
      </c>
      <c r="D43" s="54">
        <v>1380</v>
      </c>
      <c r="E43" s="62">
        <v>0</v>
      </c>
      <c r="F43" s="15">
        <f t="shared" si="3"/>
        <v>7.0150824272185194E-4</v>
      </c>
      <c r="G43" s="15">
        <f t="shared" si="0"/>
        <v>7.010164738871364E-4</v>
      </c>
      <c r="H43" s="13">
        <f t="shared" si="6"/>
        <v>99302.832178211058</v>
      </c>
      <c r="I43" s="13">
        <f t="shared" si="4"/>
        <v>69.612921260575575</v>
      </c>
      <c r="J43" s="13">
        <f t="shared" si="1"/>
        <v>99233.219256950484</v>
      </c>
      <c r="K43" s="13">
        <f t="shared" si="2"/>
        <v>4762142.0177741153</v>
      </c>
      <c r="L43" s="16">
        <f t="shared" si="5"/>
        <v>47.955752251132878</v>
      </c>
    </row>
    <row r="44" spans="1:12" x14ac:dyDescent="0.2">
      <c r="A44" s="17">
        <v>35</v>
      </c>
      <c r="B44" s="54">
        <v>0</v>
      </c>
      <c r="C44" s="54">
        <v>1546</v>
      </c>
      <c r="D44" s="54">
        <v>1407</v>
      </c>
      <c r="E44" s="62">
        <v>0.55459999999999998</v>
      </c>
      <c r="F44" s="15">
        <f t="shared" si="3"/>
        <v>0</v>
      </c>
      <c r="G44" s="15">
        <f t="shared" si="0"/>
        <v>0</v>
      </c>
      <c r="H44" s="13">
        <f t="shared" si="6"/>
        <v>99233.219256950484</v>
      </c>
      <c r="I44" s="13">
        <f t="shared" si="4"/>
        <v>0</v>
      </c>
      <c r="J44" s="13">
        <f t="shared" si="1"/>
        <v>99233.219256950484</v>
      </c>
      <c r="K44" s="13">
        <f t="shared" si="2"/>
        <v>4662908.7985171648</v>
      </c>
      <c r="L44" s="16">
        <f t="shared" si="5"/>
        <v>46.989393606622976</v>
      </c>
    </row>
    <row r="45" spans="1:12" x14ac:dyDescent="0.2">
      <c r="A45" s="17">
        <v>36</v>
      </c>
      <c r="B45" s="54">
        <v>0</v>
      </c>
      <c r="C45" s="54">
        <v>1554</v>
      </c>
      <c r="D45" s="54">
        <v>1525</v>
      </c>
      <c r="E45" s="62">
        <v>0</v>
      </c>
      <c r="F45" s="15">
        <f t="shared" si="3"/>
        <v>0</v>
      </c>
      <c r="G45" s="15">
        <f t="shared" si="0"/>
        <v>0</v>
      </c>
      <c r="H45" s="13">
        <f t="shared" si="6"/>
        <v>99233.219256950484</v>
      </c>
      <c r="I45" s="13">
        <f t="shared" si="4"/>
        <v>0</v>
      </c>
      <c r="J45" s="13">
        <f t="shared" si="1"/>
        <v>99233.219256950484</v>
      </c>
      <c r="K45" s="13">
        <f t="shared" si="2"/>
        <v>4563675.5792602142</v>
      </c>
      <c r="L45" s="16">
        <f t="shared" si="5"/>
        <v>45.989393606622976</v>
      </c>
    </row>
    <row r="46" spans="1:12" x14ac:dyDescent="0.2">
      <c r="A46" s="17">
        <v>37</v>
      </c>
      <c r="B46" s="54">
        <v>1</v>
      </c>
      <c r="C46" s="54">
        <v>1678</v>
      </c>
      <c r="D46" s="54">
        <v>1534</v>
      </c>
      <c r="E46" s="62">
        <v>0</v>
      </c>
      <c r="F46" s="15">
        <f t="shared" si="3"/>
        <v>6.2266500622665006E-4</v>
      </c>
      <c r="G46" s="15">
        <f t="shared" si="0"/>
        <v>6.222775357809583E-4</v>
      </c>
      <c r="H46" s="13">
        <f t="shared" si="6"/>
        <v>99233.219256950484</v>
      </c>
      <c r="I46" s="13">
        <f t="shared" si="4"/>
        <v>61.750603146826684</v>
      </c>
      <c r="J46" s="13">
        <f t="shared" si="1"/>
        <v>99171.468653803662</v>
      </c>
      <c r="K46" s="13">
        <f t="shared" si="2"/>
        <v>4464442.3600032637</v>
      </c>
      <c r="L46" s="16">
        <f t="shared" si="5"/>
        <v>44.989393606622968</v>
      </c>
    </row>
    <row r="47" spans="1:12" x14ac:dyDescent="0.2">
      <c r="A47" s="17">
        <v>38</v>
      </c>
      <c r="B47" s="54">
        <v>1</v>
      </c>
      <c r="C47" s="54">
        <v>1734</v>
      </c>
      <c r="D47" s="54">
        <v>1647</v>
      </c>
      <c r="E47" s="62">
        <v>0</v>
      </c>
      <c r="F47" s="15">
        <f t="shared" si="3"/>
        <v>5.9154096421177161E-4</v>
      </c>
      <c r="G47" s="15">
        <f t="shared" si="0"/>
        <v>5.9119125036949437E-4</v>
      </c>
      <c r="H47" s="13">
        <f t="shared" si="6"/>
        <v>99171.468653803662</v>
      </c>
      <c r="I47" s="13">
        <f t="shared" si="4"/>
        <v>58.629304554421303</v>
      </c>
      <c r="J47" s="13">
        <f t="shared" si="1"/>
        <v>99112.839349249247</v>
      </c>
      <c r="K47" s="13">
        <f t="shared" si="2"/>
        <v>4365270.89134946</v>
      </c>
      <c r="L47" s="16">
        <f t="shared" si="5"/>
        <v>44.017406927673171</v>
      </c>
    </row>
    <row r="48" spans="1:12" x14ac:dyDescent="0.2">
      <c r="A48" s="17">
        <v>39</v>
      </c>
      <c r="B48" s="54">
        <v>0</v>
      </c>
      <c r="C48" s="54">
        <v>1885</v>
      </c>
      <c r="D48" s="54">
        <v>1706</v>
      </c>
      <c r="E48" s="62">
        <v>0.4098</v>
      </c>
      <c r="F48" s="15">
        <f t="shared" si="3"/>
        <v>0</v>
      </c>
      <c r="G48" s="15">
        <f t="shared" si="0"/>
        <v>0</v>
      </c>
      <c r="H48" s="13">
        <f t="shared" si="6"/>
        <v>99112.839349249247</v>
      </c>
      <c r="I48" s="13">
        <f t="shared" si="4"/>
        <v>0</v>
      </c>
      <c r="J48" s="13">
        <f t="shared" si="1"/>
        <v>99112.839349249247</v>
      </c>
      <c r="K48" s="13">
        <f t="shared" si="2"/>
        <v>4266158.0520002106</v>
      </c>
      <c r="L48" s="16">
        <f t="shared" si="5"/>
        <v>43.043445027009263</v>
      </c>
    </row>
    <row r="49" spans="1:12" x14ac:dyDescent="0.2">
      <c r="A49" s="17">
        <v>40</v>
      </c>
      <c r="B49" s="54">
        <v>3</v>
      </c>
      <c r="C49" s="54">
        <v>1879</v>
      </c>
      <c r="D49" s="54">
        <v>1851</v>
      </c>
      <c r="E49" s="62">
        <v>0.65569999999999995</v>
      </c>
      <c r="F49" s="15">
        <f t="shared" si="3"/>
        <v>1.6085790884718498E-3</v>
      </c>
      <c r="G49" s="15">
        <f t="shared" si="0"/>
        <v>1.6076886961639313E-3</v>
      </c>
      <c r="H49" s="13">
        <f t="shared" si="6"/>
        <v>99112.839349249247</v>
      </c>
      <c r="I49" s="13">
        <f t="shared" si="4"/>
        <v>159.3425914664997</v>
      </c>
      <c r="J49" s="13">
        <f t="shared" si="1"/>
        <v>99057.977695007328</v>
      </c>
      <c r="K49" s="13">
        <f t="shared" si="2"/>
        <v>4167045.2126509617</v>
      </c>
      <c r="L49" s="16">
        <f t="shared" si="5"/>
        <v>42.04344502700927</v>
      </c>
    </row>
    <row r="50" spans="1:12" x14ac:dyDescent="0.2">
      <c r="A50" s="17">
        <v>41</v>
      </c>
      <c r="B50" s="54">
        <v>2</v>
      </c>
      <c r="C50" s="54">
        <v>1993</v>
      </c>
      <c r="D50" s="54">
        <v>1870</v>
      </c>
      <c r="E50" s="62">
        <v>0.61199999999999999</v>
      </c>
      <c r="F50" s="15">
        <f t="shared" si="3"/>
        <v>1.0354646647683149E-3</v>
      </c>
      <c r="G50" s="15">
        <f t="shared" si="0"/>
        <v>1.0350488232529931E-3</v>
      </c>
      <c r="H50" s="13">
        <f t="shared" si="6"/>
        <v>98953.496757782748</v>
      </c>
      <c r="I50" s="13">
        <f t="shared" si="4"/>
        <v>102.4217003759119</v>
      </c>
      <c r="J50" s="13">
        <f t="shared" si="1"/>
        <v>98913.75713803689</v>
      </c>
      <c r="K50" s="13">
        <f t="shared" si="2"/>
        <v>4067987.2349559544</v>
      </c>
      <c r="L50" s="16">
        <f t="shared" si="5"/>
        <v>41.110090782476618</v>
      </c>
    </row>
    <row r="51" spans="1:12" x14ac:dyDescent="0.2">
      <c r="A51" s="17">
        <v>42</v>
      </c>
      <c r="B51" s="54">
        <v>2</v>
      </c>
      <c r="C51" s="54">
        <v>2001</v>
      </c>
      <c r="D51" s="54">
        <v>1981</v>
      </c>
      <c r="E51" s="62">
        <v>0.2923</v>
      </c>
      <c r="F51" s="15">
        <f t="shared" si="3"/>
        <v>1.0045203415369162E-3</v>
      </c>
      <c r="G51" s="15">
        <f t="shared" si="0"/>
        <v>1.0038067362860175E-3</v>
      </c>
      <c r="H51" s="13">
        <f t="shared" si="6"/>
        <v>98851.075057406837</v>
      </c>
      <c r="I51" s="13">
        <f t="shared" si="4"/>
        <v>99.227375031739712</v>
      </c>
      <c r="J51" s="13">
        <f t="shared" si="1"/>
        <v>98780.851844096876</v>
      </c>
      <c r="K51" s="13">
        <f t="shared" si="2"/>
        <v>3969073.4778179172</v>
      </c>
      <c r="L51" s="16">
        <f t="shared" si="5"/>
        <v>40.152051715299152</v>
      </c>
    </row>
    <row r="52" spans="1:12" x14ac:dyDescent="0.2">
      <c r="A52" s="17">
        <v>43</v>
      </c>
      <c r="B52" s="54">
        <v>2</v>
      </c>
      <c r="C52" s="54">
        <v>2031</v>
      </c>
      <c r="D52" s="54">
        <v>1983</v>
      </c>
      <c r="E52" s="62">
        <v>0.55740000000000001</v>
      </c>
      <c r="F52" s="15">
        <f t="shared" si="3"/>
        <v>9.9651220727453907E-4</v>
      </c>
      <c r="G52" s="15">
        <f t="shared" si="0"/>
        <v>9.9607288305128181E-4</v>
      </c>
      <c r="H52" s="13">
        <f t="shared" si="6"/>
        <v>98751.847682375097</v>
      </c>
      <c r="I52" s="13">
        <f t="shared" si="4"/>
        <v>98.364037627624398</v>
      </c>
      <c r="J52" s="13">
        <f t="shared" si="1"/>
        <v>98708.311759321106</v>
      </c>
      <c r="K52" s="13">
        <f t="shared" si="2"/>
        <v>3870292.6259738202</v>
      </c>
      <c r="L52" s="16">
        <f t="shared" si="5"/>
        <v>39.19210340673532</v>
      </c>
    </row>
    <row r="53" spans="1:12" x14ac:dyDescent="0.2">
      <c r="A53" s="17">
        <v>44</v>
      </c>
      <c r="B53" s="54">
        <v>1</v>
      </c>
      <c r="C53" s="54">
        <v>2003</v>
      </c>
      <c r="D53" s="54">
        <v>2010</v>
      </c>
      <c r="E53" s="62">
        <v>0.29920000000000002</v>
      </c>
      <c r="F53" s="15">
        <f t="shared" si="3"/>
        <v>4.9838026414154E-4</v>
      </c>
      <c r="G53" s="15">
        <f t="shared" si="0"/>
        <v>4.9820625818801985E-4</v>
      </c>
      <c r="H53" s="13">
        <f t="shared" si="6"/>
        <v>98653.483644747466</v>
      </c>
      <c r="I53" s="13">
        <f t="shared" si="4"/>
        <v>49.149782943862647</v>
      </c>
      <c r="J53" s="13">
        <f t="shared" si="1"/>
        <v>98619.039476860416</v>
      </c>
      <c r="K53" s="13">
        <f t="shared" si="2"/>
        <v>3771584.3142144992</v>
      </c>
      <c r="L53" s="16">
        <f t="shared" si="5"/>
        <v>38.230624757216134</v>
      </c>
    </row>
    <row r="54" spans="1:12" x14ac:dyDescent="0.2">
      <c r="A54" s="17">
        <v>45</v>
      </c>
      <c r="B54" s="54">
        <v>3</v>
      </c>
      <c r="C54" s="54">
        <v>1925</v>
      </c>
      <c r="D54" s="54">
        <v>1964</v>
      </c>
      <c r="E54" s="62">
        <v>0.5</v>
      </c>
      <c r="F54" s="15">
        <f t="shared" si="3"/>
        <v>1.5428130624839291E-3</v>
      </c>
      <c r="G54" s="15">
        <f t="shared" si="0"/>
        <v>1.5416238437821175E-3</v>
      </c>
      <c r="H54" s="13">
        <f t="shared" si="6"/>
        <v>98604.333861803607</v>
      </c>
      <c r="I54" s="13">
        <f t="shared" si="4"/>
        <v>152.01079218160888</v>
      </c>
      <c r="J54" s="13">
        <f t="shared" si="1"/>
        <v>98528.32846571281</v>
      </c>
      <c r="K54" s="13">
        <f t="shared" si="2"/>
        <v>3672965.2747376389</v>
      </c>
      <c r="L54" s="16">
        <f t="shared" si="5"/>
        <v>37.249531850044136</v>
      </c>
    </row>
    <row r="55" spans="1:12" x14ac:dyDescent="0.2">
      <c r="A55" s="17">
        <v>46</v>
      </c>
      <c r="B55" s="54">
        <v>0</v>
      </c>
      <c r="C55" s="54">
        <v>1811</v>
      </c>
      <c r="D55" s="54">
        <v>1914</v>
      </c>
      <c r="E55" s="62">
        <v>0.26640000000000003</v>
      </c>
      <c r="F55" s="15">
        <f t="shared" si="3"/>
        <v>0</v>
      </c>
      <c r="G55" s="15">
        <f t="shared" si="0"/>
        <v>0</v>
      </c>
      <c r="H55" s="13">
        <f t="shared" si="6"/>
        <v>98452.323069621998</v>
      </c>
      <c r="I55" s="13">
        <f t="shared" si="4"/>
        <v>0</v>
      </c>
      <c r="J55" s="13">
        <f t="shared" si="1"/>
        <v>98452.323069621998</v>
      </c>
      <c r="K55" s="13">
        <f t="shared" si="2"/>
        <v>3574436.9462719262</v>
      </c>
      <c r="L55" s="16">
        <f t="shared" si="5"/>
        <v>36.30627327853108</v>
      </c>
    </row>
    <row r="56" spans="1:12" x14ac:dyDescent="0.2">
      <c r="A56" s="17">
        <v>47</v>
      </c>
      <c r="B56" s="54">
        <v>3</v>
      </c>
      <c r="C56" s="54">
        <v>1620</v>
      </c>
      <c r="D56" s="54">
        <v>1797</v>
      </c>
      <c r="E56" s="62">
        <v>0.57650000000000001</v>
      </c>
      <c r="F56" s="15">
        <f t="shared" si="3"/>
        <v>1.7559262510974539E-3</v>
      </c>
      <c r="G56" s="15">
        <f t="shared" si="0"/>
        <v>1.7546214535810508E-3</v>
      </c>
      <c r="H56" s="13">
        <f t="shared" si="6"/>
        <v>98452.323069621998</v>
      </c>
      <c r="I56" s="13">
        <f t="shared" si="4"/>
        <v>172.74655821285137</v>
      </c>
      <c r="J56" s="13">
        <f t="shared" si="1"/>
        <v>98379.16490221885</v>
      </c>
      <c r="K56" s="13">
        <f t="shared" si="2"/>
        <v>3475984.6232023044</v>
      </c>
      <c r="L56" s="16">
        <f t="shared" si="5"/>
        <v>35.30627327853108</v>
      </c>
    </row>
    <row r="57" spans="1:12" x14ac:dyDescent="0.2">
      <c r="A57" s="17">
        <v>48</v>
      </c>
      <c r="B57" s="54">
        <v>5</v>
      </c>
      <c r="C57" s="54">
        <v>1573</v>
      </c>
      <c r="D57" s="54">
        <v>1614</v>
      </c>
      <c r="E57" s="62">
        <v>0.47399999999999998</v>
      </c>
      <c r="F57" s="15">
        <f t="shared" si="3"/>
        <v>3.1377470975839346E-3</v>
      </c>
      <c r="G57" s="15">
        <f t="shared" si="0"/>
        <v>3.132576920426281E-3</v>
      </c>
      <c r="H57" s="13">
        <f t="shared" si="6"/>
        <v>98279.576511409148</v>
      </c>
      <c r="I57" s="13">
        <f t="shared" si="4"/>
        <v>307.86833312890911</v>
      </c>
      <c r="J57" s="13">
        <f t="shared" si="1"/>
        <v>98117.63776818334</v>
      </c>
      <c r="K57" s="13">
        <f t="shared" si="2"/>
        <v>3377605.4583000853</v>
      </c>
      <c r="L57" s="16">
        <f t="shared" si="5"/>
        <v>34.367317994171287</v>
      </c>
    </row>
    <row r="58" spans="1:12" x14ac:dyDescent="0.2">
      <c r="A58" s="17">
        <v>49</v>
      </c>
      <c r="B58" s="54">
        <v>1</v>
      </c>
      <c r="C58" s="54">
        <v>1425</v>
      </c>
      <c r="D58" s="54">
        <v>1578</v>
      </c>
      <c r="E58" s="62">
        <v>0.49730000000000002</v>
      </c>
      <c r="F58" s="15">
        <f t="shared" si="3"/>
        <v>6.66000666000666E-4</v>
      </c>
      <c r="G58" s="15">
        <f t="shared" si="0"/>
        <v>6.6577776458058297E-4</v>
      </c>
      <c r="H58" s="13">
        <f t="shared" si="6"/>
        <v>97971.708178280242</v>
      </c>
      <c r="I58" s="13">
        <f t="shared" si="4"/>
        <v>65.227384863076637</v>
      </c>
      <c r="J58" s="13">
        <f t="shared" si="1"/>
        <v>97938.918371909574</v>
      </c>
      <c r="K58" s="13">
        <f t="shared" si="2"/>
        <v>3279487.8205319019</v>
      </c>
      <c r="L58" s="16">
        <f t="shared" si="5"/>
        <v>33.47382506145734</v>
      </c>
    </row>
    <row r="59" spans="1:12" x14ac:dyDescent="0.2">
      <c r="A59" s="17">
        <v>50</v>
      </c>
      <c r="B59" s="54">
        <v>1</v>
      </c>
      <c r="C59" s="54">
        <v>1386</v>
      </c>
      <c r="D59" s="54">
        <v>1422</v>
      </c>
      <c r="E59" s="62">
        <v>0.4672</v>
      </c>
      <c r="F59" s="15">
        <f t="shared" si="3"/>
        <v>7.1225071225071229E-4</v>
      </c>
      <c r="G59" s="15">
        <f t="shared" si="0"/>
        <v>7.1198052476951774E-4</v>
      </c>
      <c r="H59" s="13">
        <f t="shared" si="6"/>
        <v>97906.480793417169</v>
      </c>
      <c r="I59" s="13">
        <f t="shared" si="4"/>
        <v>69.707507573633862</v>
      </c>
      <c r="J59" s="13">
        <f t="shared" si="1"/>
        <v>97869.340633381929</v>
      </c>
      <c r="K59" s="13">
        <f t="shared" si="2"/>
        <v>3181548.9021599921</v>
      </c>
      <c r="L59" s="16">
        <f t="shared" si="5"/>
        <v>32.495794725510208</v>
      </c>
    </row>
    <row r="60" spans="1:12" x14ac:dyDescent="0.2">
      <c r="A60" s="17">
        <v>51</v>
      </c>
      <c r="B60" s="54">
        <v>2</v>
      </c>
      <c r="C60" s="54">
        <v>1316</v>
      </c>
      <c r="D60" s="54">
        <v>1367</v>
      </c>
      <c r="E60" s="62">
        <v>0.62729999999999997</v>
      </c>
      <c r="F60" s="15">
        <f t="shared" si="3"/>
        <v>1.4908684308609765E-3</v>
      </c>
      <c r="G60" s="15">
        <f t="shared" si="0"/>
        <v>1.4900404948305281E-3</v>
      </c>
      <c r="H60" s="13">
        <f t="shared" si="6"/>
        <v>97836.773285843534</v>
      </c>
      <c r="I60" s="13">
        <f t="shared" si="4"/>
        <v>145.78075407946048</v>
      </c>
      <c r="J60" s="13">
        <f t="shared" si="1"/>
        <v>97782.440798798125</v>
      </c>
      <c r="K60" s="13">
        <f t="shared" si="2"/>
        <v>3083679.5615266101</v>
      </c>
      <c r="L60" s="16">
        <f t="shared" si="5"/>
        <v>31.518614708574024</v>
      </c>
    </row>
    <row r="61" spans="1:12" x14ac:dyDescent="0.2">
      <c r="A61" s="17">
        <v>52</v>
      </c>
      <c r="B61" s="54">
        <v>6</v>
      </c>
      <c r="C61" s="54">
        <v>1300</v>
      </c>
      <c r="D61" s="54">
        <v>1291</v>
      </c>
      <c r="E61" s="62">
        <v>0.48959999999999998</v>
      </c>
      <c r="F61" s="15">
        <f t="shared" si="3"/>
        <v>4.631416441528367E-3</v>
      </c>
      <c r="G61" s="15">
        <f t="shared" si="0"/>
        <v>4.6204941710925864E-3</v>
      </c>
      <c r="H61" s="13">
        <f t="shared" si="6"/>
        <v>97690.992531764074</v>
      </c>
      <c r="I61" s="13">
        <f t="shared" si="4"/>
        <v>451.3806615612653</v>
      </c>
      <c r="J61" s="13">
        <f t="shared" si="1"/>
        <v>97460.6078421032</v>
      </c>
      <c r="K61" s="13">
        <f t="shared" si="2"/>
        <v>2985897.1207278119</v>
      </c>
      <c r="L61" s="16">
        <f t="shared" si="5"/>
        <v>30.564712706311713</v>
      </c>
    </row>
    <row r="62" spans="1:12" x14ac:dyDescent="0.2">
      <c r="A62" s="17">
        <v>53</v>
      </c>
      <c r="B62" s="54">
        <v>4</v>
      </c>
      <c r="C62" s="54">
        <v>1309</v>
      </c>
      <c r="D62" s="54">
        <v>1270</v>
      </c>
      <c r="E62" s="62">
        <v>0.51729999999999998</v>
      </c>
      <c r="F62" s="15">
        <f t="shared" si="3"/>
        <v>3.1019775106630476E-3</v>
      </c>
      <c r="G62" s="15">
        <f t="shared" si="0"/>
        <v>3.0973397877764723E-3</v>
      </c>
      <c r="H62" s="13">
        <f t="shared" si="6"/>
        <v>97239.611870202803</v>
      </c>
      <c r="I62" s="13">
        <f t="shared" si="4"/>
        <v>301.1841187935205</v>
      </c>
      <c r="J62" s="13">
        <f t="shared" si="1"/>
        <v>97094.230296061171</v>
      </c>
      <c r="K62" s="13">
        <f t="shared" si="2"/>
        <v>2888436.5128857088</v>
      </c>
      <c r="L62" s="16">
        <f t="shared" si="5"/>
        <v>29.70431964230016</v>
      </c>
    </row>
    <row r="63" spans="1:12" x14ac:dyDescent="0.2">
      <c r="A63" s="17">
        <v>54</v>
      </c>
      <c r="B63" s="54">
        <v>3</v>
      </c>
      <c r="C63" s="54">
        <v>1261</v>
      </c>
      <c r="D63" s="54">
        <v>1283</v>
      </c>
      <c r="E63" s="62">
        <v>0.41189999999999999</v>
      </c>
      <c r="F63" s="15">
        <f t="shared" si="3"/>
        <v>2.3584905660377358E-3</v>
      </c>
      <c r="G63" s="15">
        <f t="shared" si="0"/>
        <v>2.3552238039643595E-3</v>
      </c>
      <c r="H63" s="13">
        <f t="shared" si="6"/>
        <v>96938.427751409283</v>
      </c>
      <c r="I63" s="13">
        <f t="shared" si="4"/>
        <v>228.3116925589984</v>
      </c>
      <c r="J63" s="13">
        <f t="shared" si="1"/>
        <v>96804.157645015337</v>
      </c>
      <c r="K63" s="13">
        <f t="shared" si="2"/>
        <v>2791342.2825896475</v>
      </c>
      <c r="L63" s="16">
        <f t="shared" si="5"/>
        <v>28.79500263556799</v>
      </c>
    </row>
    <row r="64" spans="1:12" x14ac:dyDescent="0.2">
      <c r="A64" s="17">
        <v>55</v>
      </c>
      <c r="B64" s="54">
        <v>9</v>
      </c>
      <c r="C64" s="54">
        <v>1200</v>
      </c>
      <c r="D64" s="54">
        <v>1249</v>
      </c>
      <c r="E64" s="62">
        <v>0.50519999999999998</v>
      </c>
      <c r="F64" s="15">
        <f t="shared" si="3"/>
        <v>7.3499387505104128E-3</v>
      </c>
      <c r="G64" s="15">
        <f t="shared" si="0"/>
        <v>7.323305720673497E-3</v>
      </c>
      <c r="H64" s="13">
        <f t="shared" si="6"/>
        <v>96710.116058850283</v>
      </c>
      <c r="I64" s="13">
        <f t="shared" si="4"/>
        <v>708.23774618077607</v>
      </c>
      <c r="J64" s="13">
        <f t="shared" si="1"/>
        <v>96359.680022040033</v>
      </c>
      <c r="K64" s="13">
        <f t="shared" si="2"/>
        <v>2694538.1249446319</v>
      </c>
      <c r="L64" s="16">
        <f t="shared" si="5"/>
        <v>27.86200900953262</v>
      </c>
    </row>
    <row r="65" spans="1:12" x14ac:dyDescent="0.2">
      <c r="A65" s="17">
        <v>56</v>
      </c>
      <c r="B65" s="54">
        <v>5</v>
      </c>
      <c r="C65" s="54">
        <v>1252</v>
      </c>
      <c r="D65" s="54">
        <v>1190</v>
      </c>
      <c r="E65" s="62">
        <v>0.33810000000000001</v>
      </c>
      <c r="F65" s="15">
        <f t="shared" si="3"/>
        <v>4.095004095004095E-3</v>
      </c>
      <c r="G65" s="15">
        <f t="shared" si="0"/>
        <v>4.0839346586790349E-3</v>
      </c>
      <c r="H65" s="13">
        <f t="shared" si="6"/>
        <v>96001.878312669505</v>
      </c>
      <c r="I65" s="13">
        <f t="shared" si="4"/>
        <v>392.06539813939816</v>
      </c>
      <c r="J65" s="13">
        <f t="shared" si="1"/>
        <v>95742.370225641032</v>
      </c>
      <c r="K65" s="13">
        <f t="shared" si="2"/>
        <v>2598178.444922592</v>
      </c>
      <c r="L65" s="16">
        <f t="shared" si="5"/>
        <v>27.06382927697058</v>
      </c>
    </row>
    <row r="66" spans="1:12" x14ac:dyDescent="0.2">
      <c r="A66" s="17">
        <v>57</v>
      </c>
      <c r="B66" s="54">
        <v>7</v>
      </c>
      <c r="C66" s="54">
        <v>1226</v>
      </c>
      <c r="D66" s="54">
        <v>1242</v>
      </c>
      <c r="E66" s="62">
        <v>0.64639999999999997</v>
      </c>
      <c r="F66" s="15">
        <f t="shared" si="3"/>
        <v>5.6726094003241492E-3</v>
      </c>
      <c r="G66" s="15">
        <f t="shared" si="0"/>
        <v>5.661253860975133E-3</v>
      </c>
      <c r="H66" s="13">
        <f t="shared" si="6"/>
        <v>95609.812914530106</v>
      </c>
      <c r="I66" s="13">
        <f t="shared" si="4"/>
        <v>541.27142250949373</v>
      </c>
      <c r="J66" s="13">
        <f t="shared" si="1"/>
        <v>95418.419339530752</v>
      </c>
      <c r="K66" s="13">
        <f t="shared" si="2"/>
        <v>2502436.0746969511</v>
      </c>
      <c r="L66" s="16">
        <f t="shared" si="5"/>
        <v>26.173422982575971</v>
      </c>
    </row>
    <row r="67" spans="1:12" x14ac:dyDescent="0.2">
      <c r="A67" s="17">
        <v>58</v>
      </c>
      <c r="B67" s="54">
        <v>7</v>
      </c>
      <c r="C67" s="54">
        <v>1176</v>
      </c>
      <c r="D67" s="54">
        <v>1218</v>
      </c>
      <c r="E67" s="62">
        <v>0.31690000000000002</v>
      </c>
      <c r="F67" s="15">
        <f t="shared" si="3"/>
        <v>5.8479532163742687E-3</v>
      </c>
      <c r="G67" s="15">
        <f t="shared" si="0"/>
        <v>5.8246851320834731E-3</v>
      </c>
      <c r="H67" s="13">
        <f t="shared" si="6"/>
        <v>95068.541492020609</v>
      </c>
      <c r="I67" s="13">
        <f t="shared" si="4"/>
        <v>553.74432015743321</v>
      </c>
      <c r="J67" s="13">
        <f t="shared" si="1"/>
        <v>94690.27874692106</v>
      </c>
      <c r="K67" s="13">
        <f t="shared" si="2"/>
        <v>2407017.6553574204</v>
      </c>
      <c r="L67" s="16">
        <f t="shared" si="5"/>
        <v>25.318760733901115</v>
      </c>
    </row>
    <row r="68" spans="1:12" x14ac:dyDescent="0.2">
      <c r="A68" s="17">
        <v>59</v>
      </c>
      <c r="B68" s="54">
        <v>9</v>
      </c>
      <c r="C68" s="54">
        <v>1106</v>
      </c>
      <c r="D68" s="54">
        <v>1165</v>
      </c>
      <c r="E68" s="62">
        <v>0.66269999999999996</v>
      </c>
      <c r="F68" s="15">
        <f t="shared" si="3"/>
        <v>7.9260237780713338E-3</v>
      </c>
      <c r="G68" s="15">
        <f t="shared" si="0"/>
        <v>7.9048904658852604E-3</v>
      </c>
      <c r="H68" s="13">
        <f t="shared" si="6"/>
        <v>94514.797171863174</v>
      </c>
      <c r="I68" s="13">
        <f t="shared" si="4"/>
        <v>747.12911904894042</v>
      </c>
      <c r="J68" s="13">
        <f t="shared" si="1"/>
        <v>94262.790520007969</v>
      </c>
      <c r="K68" s="13">
        <f t="shared" si="2"/>
        <v>2312327.3766104993</v>
      </c>
      <c r="L68" s="16">
        <f t="shared" si="5"/>
        <v>24.465241907103977</v>
      </c>
    </row>
    <row r="69" spans="1:12" x14ac:dyDescent="0.2">
      <c r="A69" s="17">
        <v>60</v>
      </c>
      <c r="B69" s="54">
        <v>10</v>
      </c>
      <c r="C69" s="54">
        <v>1137</v>
      </c>
      <c r="D69" s="54">
        <v>1106</v>
      </c>
      <c r="E69" s="62">
        <v>0.30969999999999998</v>
      </c>
      <c r="F69" s="15">
        <f t="shared" si="3"/>
        <v>8.9166295140436919E-3</v>
      </c>
      <c r="G69" s="15">
        <f t="shared" si="0"/>
        <v>8.8620820752869332E-3</v>
      </c>
      <c r="H69" s="13">
        <f t="shared" si="6"/>
        <v>93767.668052814231</v>
      </c>
      <c r="I69" s="13">
        <f t="shared" si="4"/>
        <v>830.97677029230022</v>
      </c>
      <c r="J69" s="13">
        <f t="shared" si="1"/>
        <v>93194.044788281462</v>
      </c>
      <c r="K69" s="13">
        <f t="shared" si="2"/>
        <v>2218064.5860904912</v>
      </c>
      <c r="L69" s="16">
        <f t="shared" si="5"/>
        <v>23.654897601177154</v>
      </c>
    </row>
    <row r="70" spans="1:12" x14ac:dyDescent="0.2">
      <c r="A70" s="17">
        <v>61</v>
      </c>
      <c r="B70" s="54">
        <v>7</v>
      </c>
      <c r="C70" s="54">
        <v>1125</v>
      </c>
      <c r="D70" s="54">
        <v>1128</v>
      </c>
      <c r="E70" s="62">
        <v>0.53480000000000005</v>
      </c>
      <c r="F70" s="15">
        <f t="shared" si="3"/>
        <v>6.2139369729249886E-3</v>
      </c>
      <c r="G70" s="15">
        <f t="shared" si="0"/>
        <v>6.1960259751571217E-3</v>
      </c>
      <c r="H70" s="13">
        <f t="shared" si="6"/>
        <v>92936.691282521933</v>
      </c>
      <c r="I70" s="13">
        <f t="shared" si="4"/>
        <v>575.83815323166436</v>
      </c>
      <c r="J70" s="13">
        <f t="shared" si="1"/>
        <v>92668.811373638557</v>
      </c>
      <c r="K70" s="13">
        <f t="shared" si="2"/>
        <v>2124870.5413022097</v>
      </c>
      <c r="L70" s="16">
        <f t="shared" si="5"/>
        <v>22.863634501929184</v>
      </c>
    </row>
    <row r="71" spans="1:12" x14ac:dyDescent="0.2">
      <c r="A71" s="17">
        <v>62</v>
      </c>
      <c r="B71" s="54">
        <v>9</v>
      </c>
      <c r="C71" s="54">
        <v>1230</v>
      </c>
      <c r="D71" s="54">
        <v>1123</v>
      </c>
      <c r="E71" s="62">
        <v>0.4501</v>
      </c>
      <c r="F71" s="15">
        <f t="shared" si="3"/>
        <v>7.6498087547811301E-3</v>
      </c>
      <c r="G71" s="15">
        <f t="shared" si="0"/>
        <v>7.6177636429703138E-3</v>
      </c>
      <c r="H71" s="13">
        <f t="shared" si="6"/>
        <v>92360.853129290263</v>
      </c>
      <c r="I71" s="13">
        <f t="shared" si="4"/>
        <v>703.58314900202834</v>
      </c>
      <c r="J71" s="13">
        <f t="shared" si="1"/>
        <v>91973.952755654042</v>
      </c>
      <c r="K71" s="13">
        <f t="shared" si="2"/>
        <v>2032201.7299285713</v>
      </c>
      <c r="L71" s="16">
        <f t="shared" si="5"/>
        <v>22.002847105405333</v>
      </c>
    </row>
    <row r="72" spans="1:12" x14ac:dyDescent="0.2">
      <c r="A72" s="17">
        <v>63</v>
      </c>
      <c r="B72" s="54">
        <v>9</v>
      </c>
      <c r="C72" s="54">
        <v>1160</v>
      </c>
      <c r="D72" s="54">
        <v>1220</v>
      </c>
      <c r="E72" s="62">
        <v>0.62129999999999996</v>
      </c>
      <c r="F72" s="15">
        <f t="shared" si="3"/>
        <v>7.5630252100840336E-3</v>
      </c>
      <c r="G72" s="15">
        <f t="shared" si="0"/>
        <v>7.541425679710792E-3</v>
      </c>
      <c r="H72" s="13">
        <f t="shared" si="6"/>
        <v>91657.269980288227</v>
      </c>
      <c r="I72" s="13">
        <f t="shared" si="4"/>
        <v>691.22648956153068</v>
      </c>
      <c r="J72" s="13">
        <f t="shared" si="1"/>
        <v>91395.502508691265</v>
      </c>
      <c r="K72" s="13">
        <f t="shared" si="2"/>
        <v>1940227.7771729173</v>
      </c>
      <c r="L72" s="16">
        <f t="shared" si="5"/>
        <v>21.168291152356836</v>
      </c>
    </row>
    <row r="73" spans="1:12" x14ac:dyDescent="0.2">
      <c r="A73" s="17">
        <v>64</v>
      </c>
      <c r="B73" s="54">
        <v>9</v>
      </c>
      <c r="C73" s="54">
        <v>1182</v>
      </c>
      <c r="D73" s="54">
        <v>1141</v>
      </c>
      <c r="E73" s="62">
        <v>0.54510000000000003</v>
      </c>
      <c r="F73" s="15">
        <f t="shared" si="3"/>
        <v>7.748600947051227E-3</v>
      </c>
      <c r="G73" s="15">
        <f t="shared" ref="G73:G108" si="7">F73/((1+(1-E73)*F73))</f>
        <v>7.7213843138018634E-3</v>
      </c>
      <c r="H73" s="13">
        <f t="shared" si="6"/>
        <v>90966.04349072669</v>
      </c>
      <c r="I73" s="13">
        <f t="shared" si="4"/>
        <v>702.38378129791511</v>
      </c>
      <c r="J73" s="13">
        <f t="shared" ref="J73:J108" si="8">H74+I73*E73</f>
        <v>90646.529108614268</v>
      </c>
      <c r="K73" s="13">
        <f t="shared" ref="K73:K97" si="9">K74+J73</f>
        <v>1848832.274664226</v>
      </c>
      <c r="L73" s="16">
        <f t="shared" si="5"/>
        <v>20.324422209840321</v>
      </c>
    </row>
    <row r="74" spans="1:12" x14ac:dyDescent="0.2">
      <c r="A74" s="17">
        <v>65</v>
      </c>
      <c r="B74" s="54">
        <v>14</v>
      </c>
      <c r="C74" s="54">
        <v>1177</v>
      </c>
      <c r="D74" s="54">
        <v>1163</v>
      </c>
      <c r="E74" s="62">
        <v>0.51459999999999995</v>
      </c>
      <c r="F74" s="15">
        <f t="shared" ref="F74:F108" si="10">B74/((C74+D74)/2)</f>
        <v>1.1965811965811967E-2</v>
      </c>
      <c r="G74" s="15">
        <f t="shared" si="7"/>
        <v>1.1896713413952263E-2</v>
      </c>
      <c r="H74" s="13">
        <f t="shared" si="6"/>
        <v>90263.659709428772</v>
      </c>
      <c r="I74" s="13">
        <f t="shared" ref="I74:I108" si="11">H74*G74</f>
        <v>1073.8408912575837</v>
      </c>
      <c r="J74" s="13">
        <f t="shared" si="8"/>
        <v>89742.417340812346</v>
      </c>
      <c r="K74" s="13">
        <f t="shared" si="9"/>
        <v>1758185.7455556118</v>
      </c>
      <c r="L74" s="16">
        <f t="shared" ref="L74:L108" si="12">K74/H74</f>
        <v>19.478334373051737</v>
      </c>
    </row>
    <row r="75" spans="1:12" x14ac:dyDescent="0.2">
      <c r="A75" s="17">
        <v>66</v>
      </c>
      <c r="B75" s="54">
        <v>14</v>
      </c>
      <c r="C75" s="54">
        <v>1201</v>
      </c>
      <c r="D75" s="54">
        <v>1165</v>
      </c>
      <c r="E75" s="62">
        <v>0.52090000000000003</v>
      </c>
      <c r="F75" s="15">
        <f t="shared" si="10"/>
        <v>1.1834319526627219E-2</v>
      </c>
      <c r="G75" s="15">
        <f t="shared" si="7"/>
        <v>1.1767599327364021E-2</v>
      </c>
      <c r="H75" s="13">
        <f t="shared" ref="H75:H108" si="13">H74-I74</f>
        <v>89189.818818171188</v>
      </c>
      <c r="I75" s="13">
        <f t="shared" si="11"/>
        <v>1049.5500519324303</v>
      </c>
      <c r="J75" s="13">
        <f t="shared" si="8"/>
        <v>88686.979388290361</v>
      </c>
      <c r="K75" s="13">
        <f t="shared" si="9"/>
        <v>1668443.3282147995</v>
      </c>
      <c r="L75" s="16">
        <f t="shared" si="12"/>
        <v>18.706656772296046</v>
      </c>
    </row>
    <row r="76" spans="1:12" x14ac:dyDescent="0.2">
      <c r="A76" s="17">
        <v>67</v>
      </c>
      <c r="B76" s="54">
        <v>17</v>
      </c>
      <c r="C76" s="54">
        <v>1371</v>
      </c>
      <c r="D76" s="54">
        <v>1186</v>
      </c>
      <c r="E76" s="62">
        <v>0.44409999999999999</v>
      </c>
      <c r="F76" s="15">
        <f t="shared" si="10"/>
        <v>1.3296832225263981E-2</v>
      </c>
      <c r="G76" s="15">
        <f t="shared" si="7"/>
        <v>1.3199267083520224E-2</v>
      </c>
      <c r="H76" s="13">
        <f t="shared" si="13"/>
        <v>88140.268766238762</v>
      </c>
      <c r="I76" s="13">
        <f t="shared" si="11"/>
        <v>1163.3869482588411</v>
      </c>
      <c r="J76" s="13">
        <f t="shared" si="8"/>
        <v>87493.541961701674</v>
      </c>
      <c r="K76" s="13">
        <f t="shared" si="9"/>
        <v>1579756.3488265092</v>
      </c>
      <c r="L76" s="16">
        <f t="shared" si="12"/>
        <v>17.923207756675446</v>
      </c>
    </row>
    <row r="77" spans="1:12" x14ac:dyDescent="0.2">
      <c r="A77" s="17">
        <v>68</v>
      </c>
      <c r="B77" s="54">
        <v>19</v>
      </c>
      <c r="C77" s="54">
        <v>1442</v>
      </c>
      <c r="D77" s="54">
        <v>1339</v>
      </c>
      <c r="E77" s="62">
        <v>0.45610000000000001</v>
      </c>
      <c r="F77" s="15">
        <f t="shared" si="10"/>
        <v>1.3664149586479683E-2</v>
      </c>
      <c r="G77" s="15">
        <f t="shared" si="7"/>
        <v>1.3563347722617546E-2</v>
      </c>
      <c r="H77" s="13">
        <f t="shared" si="13"/>
        <v>86976.881817979927</v>
      </c>
      <c r="I77" s="13">
        <f t="shared" si="11"/>
        <v>1179.6976919262734</v>
      </c>
      <c r="J77" s="13">
        <f t="shared" si="8"/>
        <v>86335.244243341236</v>
      </c>
      <c r="K77" s="13">
        <f t="shared" si="9"/>
        <v>1492262.8068648076</v>
      </c>
      <c r="L77" s="16">
        <f t="shared" si="12"/>
        <v>17.157005122208531</v>
      </c>
    </row>
    <row r="78" spans="1:12" x14ac:dyDescent="0.2">
      <c r="A78" s="17">
        <v>69</v>
      </c>
      <c r="B78" s="54">
        <v>20</v>
      </c>
      <c r="C78" s="54">
        <v>1360</v>
      </c>
      <c r="D78" s="54">
        <v>1407</v>
      </c>
      <c r="E78" s="62">
        <v>0.49059999999999998</v>
      </c>
      <c r="F78" s="15">
        <f t="shared" si="10"/>
        <v>1.4456089627755691E-2</v>
      </c>
      <c r="G78" s="15">
        <f t="shared" si="7"/>
        <v>1.4350414152952453E-2</v>
      </c>
      <c r="H78" s="13">
        <f t="shared" si="13"/>
        <v>85797.18412605366</v>
      </c>
      <c r="I78" s="13">
        <f t="shared" si="11"/>
        <v>1231.2251253659881</v>
      </c>
      <c r="J78" s="13">
        <f t="shared" si="8"/>
        <v>85169.998047192217</v>
      </c>
      <c r="K78" s="13">
        <f t="shared" si="9"/>
        <v>1405927.5626214663</v>
      </c>
      <c r="L78" s="16">
        <f t="shared" si="12"/>
        <v>16.386639922306429</v>
      </c>
    </row>
    <row r="79" spans="1:12" x14ac:dyDescent="0.2">
      <c r="A79" s="17">
        <v>70</v>
      </c>
      <c r="B79" s="54">
        <v>22</v>
      </c>
      <c r="C79" s="54">
        <v>1428</v>
      </c>
      <c r="D79" s="54">
        <v>1326</v>
      </c>
      <c r="E79" s="62">
        <v>0.43730000000000002</v>
      </c>
      <c r="F79" s="15">
        <f t="shared" si="10"/>
        <v>1.597676107480029E-2</v>
      </c>
      <c r="G79" s="15">
        <f t="shared" si="7"/>
        <v>1.5834407793868254E-2</v>
      </c>
      <c r="H79" s="13">
        <f t="shared" si="13"/>
        <v>84565.959000687668</v>
      </c>
      <c r="I79" s="13">
        <f t="shared" si="11"/>
        <v>1339.051880296432</v>
      </c>
      <c r="J79" s="13">
        <f t="shared" si="8"/>
        <v>83812.47450764486</v>
      </c>
      <c r="K79" s="13">
        <f t="shared" si="9"/>
        <v>1320757.5645742742</v>
      </c>
      <c r="L79" s="16">
        <f t="shared" si="12"/>
        <v>15.618075880432388</v>
      </c>
    </row>
    <row r="80" spans="1:12" x14ac:dyDescent="0.2">
      <c r="A80" s="17">
        <v>71</v>
      </c>
      <c r="B80" s="54">
        <v>16</v>
      </c>
      <c r="C80" s="54">
        <v>1449</v>
      </c>
      <c r="D80" s="54">
        <v>1387</v>
      </c>
      <c r="E80" s="62">
        <v>0.4708</v>
      </c>
      <c r="F80" s="15">
        <f t="shared" si="10"/>
        <v>1.1283497884344146E-2</v>
      </c>
      <c r="G80" s="15">
        <f t="shared" si="7"/>
        <v>1.1216521487490213E-2</v>
      </c>
      <c r="H80" s="13">
        <f t="shared" si="13"/>
        <v>83226.907120391232</v>
      </c>
      <c r="I80" s="13">
        <f t="shared" si="11"/>
        <v>933.51639205322044</v>
      </c>
      <c r="J80" s="13">
        <f t="shared" si="8"/>
        <v>82732.89024571667</v>
      </c>
      <c r="K80" s="13">
        <f t="shared" si="9"/>
        <v>1236945.0900666295</v>
      </c>
      <c r="L80" s="16">
        <f t="shared" si="12"/>
        <v>14.862321968511171</v>
      </c>
    </row>
    <row r="81" spans="1:12" x14ac:dyDescent="0.2">
      <c r="A81" s="17">
        <v>72</v>
      </c>
      <c r="B81" s="54">
        <v>36</v>
      </c>
      <c r="C81" s="54">
        <v>1464</v>
      </c>
      <c r="D81" s="54">
        <v>1410</v>
      </c>
      <c r="E81" s="62">
        <v>0.40089999999999998</v>
      </c>
      <c r="F81" s="15">
        <f t="shared" si="10"/>
        <v>2.5052192066805846E-2</v>
      </c>
      <c r="G81" s="15">
        <f t="shared" si="7"/>
        <v>2.4681749409489147E-2</v>
      </c>
      <c r="H81" s="13">
        <f t="shared" si="13"/>
        <v>82293.39072833801</v>
      </c>
      <c r="I81" s="13">
        <f t="shared" si="11"/>
        <v>2031.1448480140164</v>
      </c>
      <c r="J81" s="13">
        <f t="shared" si="8"/>
        <v>81076.531849892825</v>
      </c>
      <c r="K81" s="13">
        <f t="shared" si="9"/>
        <v>1154212.1998209127</v>
      </c>
      <c r="L81" s="16">
        <f t="shared" si="12"/>
        <v>14.025575925424297</v>
      </c>
    </row>
    <row r="82" spans="1:12" x14ac:dyDescent="0.2">
      <c r="A82" s="17">
        <v>73</v>
      </c>
      <c r="B82" s="54">
        <v>33</v>
      </c>
      <c r="C82" s="54">
        <v>1184</v>
      </c>
      <c r="D82" s="54">
        <v>1410</v>
      </c>
      <c r="E82" s="62">
        <v>0.60219999999999996</v>
      </c>
      <c r="F82" s="15">
        <f t="shared" si="10"/>
        <v>2.5443330763299923E-2</v>
      </c>
      <c r="G82" s="15">
        <f t="shared" si="7"/>
        <v>2.5188390075652187E-2</v>
      </c>
      <c r="H82" s="13">
        <f t="shared" si="13"/>
        <v>80262.245880324001</v>
      </c>
      <c r="I82" s="13">
        <f t="shared" si="11"/>
        <v>2021.6767575815088</v>
      </c>
      <c r="J82" s="13">
        <f t="shared" si="8"/>
        <v>79458.022866158077</v>
      </c>
      <c r="K82" s="13">
        <f t="shared" si="9"/>
        <v>1073135.6679710199</v>
      </c>
      <c r="L82" s="16">
        <f t="shared" si="12"/>
        <v>13.370366804476564</v>
      </c>
    </row>
    <row r="83" spans="1:12" x14ac:dyDescent="0.2">
      <c r="A83" s="17">
        <v>74</v>
      </c>
      <c r="B83" s="54">
        <v>28</v>
      </c>
      <c r="C83" s="54">
        <v>1006</v>
      </c>
      <c r="D83" s="54">
        <v>1145</v>
      </c>
      <c r="E83" s="62">
        <v>0.57589999999999997</v>
      </c>
      <c r="F83" s="15">
        <f t="shared" si="10"/>
        <v>2.6034402603440261E-2</v>
      </c>
      <c r="G83" s="15">
        <f t="shared" si="7"/>
        <v>2.5750090952999832E-2</v>
      </c>
      <c r="H83" s="13">
        <f t="shared" si="13"/>
        <v>78240.569122742498</v>
      </c>
      <c r="I83" s="13">
        <f t="shared" si="11"/>
        <v>2014.7017711250896</v>
      </c>
      <c r="J83" s="13">
        <f t="shared" si="8"/>
        <v>77386.134101608346</v>
      </c>
      <c r="K83" s="13">
        <f t="shared" si="9"/>
        <v>993677.64510486182</v>
      </c>
      <c r="L83" s="16">
        <f t="shared" si="12"/>
        <v>12.700286516909111</v>
      </c>
    </row>
    <row r="84" spans="1:12" x14ac:dyDescent="0.2">
      <c r="A84" s="17">
        <v>75</v>
      </c>
      <c r="B84" s="54">
        <v>28</v>
      </c>
      <c r="C84" s="54">
        <v>1016</v>
      </c>
      <c r="D84" s="54">
        <v>969</v>
      </c>
      <c r="E84" s="62">
        <v>0.47289999999999999</v>
      </c>
      <c r="F84" s="15">
        <f t="shared" si="10"/>
        <v>2.8211586901763223E-2</v>
      </c>
      <c r="G84" s="15">
        <f t="shared" si="7"/>
        <v>2.7798218293054375E-2</v>
      </c>
      <c r="H84" s="13">
        <f t="shared" si="13"/>
        <v>76225.867351617402</v>
      </c>
      <c r="I84" s="13">
        <f t="shared" si="11"/>
        <v>2118.943300217667</v>
      </c>
      <c r="J84" s="13">
        <f t="shared" si="8"/>
        <v>75108.972338072665</v>
      </c>
      <c r="K84" s="13">
        <f t="shared" si="9"/>
        <v>916291.51100325352</v>
      </c>
      <c r="L84" s="16">
        <f t="shared" si="12"/>
        <v>12.020742339035007</v>
      </c>
    </row>
    <row r="85" spans="1:12" x14ac:dyDescent="0.2">
      <c r="A85" s="17">
        <v>76</v>
      </c>
      <c r="B85" s="54">
        <v>41</v>
      </c>
      <c r="C85" s="54">
        <v>867</v>
      </c>
      <c r="D85" s="54">
        <v>976</v>
      </c>
      <c r="E85" s="62">
        <v>0.54579999999999995</v>
      </c>
      <c r="F85" s="15">
        <f t="shared" si="10"/>
        <v>4.4492674986435159E-2</v>
      </c>
      <c r="G85" s="15">
        <f t="shared" si="7"/>
        <v>4.3611351800861634E-2</v>
      </c>
      <c r="H85" s="13">
        <f t="shared" si="13"/>
        <v>74106.924051399736</v>
      </c>
      <c r="I85" s="13">
        <f t="shared" si="11"/>
        <v>3231.9031356853284</v>
      </c>
      <c r="J85" s="13">
        <f t="shared" si="8"/>
        <v>72638.993647171461</v>
      </c>
      <c r="K85" s="13">
        <f t="shared" si="9"/>
        <v>841182.53866518079</v>
      </c>
      <c r="L85" s="16">
        <f t="shared" si="12"/>
        <v>11.350930421585788</v>
      </c>
    </row>
    <row r="86" spans="1:12" x14ac:dyDescent="0.2">
      <c r="A86" s="17">
        <v>77</v>
      </c>
      <c r="B86" s="54">
        <v>25</v>
      </c>
      <c r="C86" s="54">
        <v>753</v>
      </c>
      <c r="D86" s="54">
        <v>834</v>
      </c>
      <c r="E86" s="62">
        <v>0.42659999999999998</v>
      </c>
      <c r="F86" s="15">
        <f t="shared" si="10"/>
        <v>3.1505986137366097E-2</v>
      </c>
      <c r="G86" s="15">
        <f t="shared" si="7"/>
        <v>3.0946913664300253E-2</v>
      </c>
      <c r="H86" s="13">
        <f t="shared" si="13"/>
        <v>70875.020915714413</v>
      </c>
      <c r="I86" s="13">
        <f t="shared" si="11"/>
        <v>2193.3631532340887</v>
      </c>
      <c r="J86" s="13">
        <f t="shared" si="8"/>
        <v>69617.346483649977</v>
      </c>
      <c r="K86" s="13">
        <f t="shared" si="9"/>
        <v>768543.54501800938</v>
      </c>
      <c r="L86" s="16">
        <f t="shared" si="12"/>
        <v>10.843644701452327</v>
      </c>
    </row>
    <row r="87" spans="1:12" x14ac:dyDescent="0.2">
      <c r="A87" s="17">
        <v>78</v>
      </c>
      <c r="B87" s="54">
        <v>21</v>
      </c>
      <c r="C87" s="54">
        <v>580</v>
      </c>
      <c r="D87" s="54">
        <v>732</v>
      </c>
      <c r="E87" s="62">
        <v>0.56040000000000001</v>
      </c>
      <c r="F87" s="15">
        <f t="shared" si="10"/>
        <v>3.201219512195122E-2</v>
      </c>
      <c r="G87" s="15">
        <f t="shared" si="7"/>
        <v>3.156795317600667E-2</v>
      </c>
      <c r="H87" s="13">
        <f t="shared" si="13"/>
        <v>68681.657762480318</v>
      </c>
      <c r="I87" s="13">
        <f t="shared" si="11"/>
        <v>2168.1393562964936</v>
      </c>
      <c r="J87" s="13">
        <f t="shared" si="8"/>
        <v>67728.543701452378</v>
      </c>
      <c r="K87" s="13">
        <f t="shared" si="9"/>
        <v>698926.19853435946</v>
      </c>
      <c r="L87" s="16">
        <f t="shared" si="12"/>
        <v>10.17631520997112</v>
      </c>
    </row>
    <row r="88" spans="1:12" x14ac:dyDescent="0.2">
      <c r="A88" s="17">
        <v>79</v>
      </c>
      <c r="B88" s="54">
        <v>24</v>
      </c>
      <c r="C88" s="54">
        <v>457</v>
      </c>
      <c r="D88" s="54">
        <v>553</v>
      </c>
      <c r="E88" s="62">
        <v>0.50900000000000001</v>
      </c>
      <c r="F88" s="15">
        <f t="shared" si="10"/>
        <v>4.7524752475247525E-2</v>
      </c>
      <c r="G88" s="15">
        <f t="shared" si="7"/>
        <v>4.6441066286881952E-2</v>
      </c>
      <c r="H88" s="13">
        <f t="shared" si="13"/>
        <v>66513.518406183823</v>
      </c>
      <c r="I88" s="13">
        <f t="shared" si="11"/>
        <v>3088.9587172753259</v>
      </c>
      <c r="J88" s="13">
        <f t="shared" si="8"/>
        <v>64996.83967600164</v>
      </c>
      <c r="K88" s="13">
        <f t="shared" si="9"/>
        <v>631197.65483290702</v>
      </c>
      <c r="L88" s="16">
        <f t="shared" si="12"/>
        <v>9.4897649373818727</v>
      </c>
    </row>
    <row r="89" spans="1:12" x14ac:dyDescent="0.2">
      <c r="A89" s="17">
        <v>80</v>
      </c>
      <c r="B89" s="54">
        <v>29</v>
      </c>
      <c r="C89" s="54">
        <v>519</v>
      </c>
      <c r="D89" s="54">
        <v>433</v>
      </c>
      <c r="E89" s="62">
        <v>0.43759999999999999</v>
      </c>
      <c r="F89" s="15">
        <f t="shared" si="10"/>
        <v>6.0924369747899158E-2</v>
      </c>
      <c r="G89" s="15">
        <f t="shared" si="7"/>
        <v>5.8906021739165766E-2</v>
      </c>
      <c r="H89" s="13">
        <f t="shared" si="13"/>
        <v>63424.559688908499</v>
      </c>
      <c r="I89" s="13">
        <f t="shared" si="11"/>
        <v>3736.0884918318607</v>
      </c>
      <c r="J89" s="13">
        <f t="shared" si="8"/>
        <v>61323.38352110226</v>
      </c>
      <c r="K89" s="13">
        <f t="shared" si="9"/>
        <v>566200.81515690533</v>
      </c>
      <c r="L89" s="16">
        <f t="shared" si="12"/>
        <v>8.9271540541088044</v>
      </c>
    </row>
    <row r="90" spans="1:12" x14ac:dyDescent="0.2">
      <c r="A90" s="17">
        <v>81</v>
      </c>
      <c r="B90" s="54">
        <v>23</v>
      </c>
      <c r="C90" s="54">
        <v>312</v>
      </c>
      <c r="D90" s="54">
        <v>489</v>
      </c>
      <c r="E90" s="62">
        <v>0.57920000000000005</v>
      </c>
      <c r="F90" s="15">
        <f t="shared" si="10"/>
        <v>5.742821473158552E-2</v>
      </c>
      <c r="G90" s="15">
        <f t="shared" si="7"/>
        <v>5.6073162311813585E-2</v>
      </c>
      <c r="H90" s="13">
        <f t="shared" si="13"/>
        <v>59688.471197076637</v>
      </c>
      <c r="I90" s="13">
        <f t="shared" si="11"/>
        <v>3346.9213335776885</v>
      </c>
      <c r="J90" s="13">
        <f t="shared" si="8"/>
        <v>58280.086699907144</v>
      </c>
      <c r="K90" s="13">
        <f t="shared" si="9"/>
        <v>504877.43163580302</v>
      </c>
      <c r="L90" s="16">
        <f t="shared" si="12"/>
        <v>8.4585418508847727</v>
      </c>
    </row>
    <row r="91" spans="1:12" x14ac:dyDescent="0.2">
      <c r="A91" s="17">
        <v>82</v>
      </c>
      <c r="B91" s="54">
        <v>22</v>
      </c>
      <c r="C91" s="54">
        <v>305</v>
      </c>
      <c r="D91" s="54">
        <v>290</v>
      </c>
      <c r="E91" s="62">
        <v>0.46239999999999998</v>
      </c>
      <c r="F91" s="15">
        <f t="shared" si="10"/>
        <v>7.3949579831932774E-2</v>
      </c>
      <c r="G91" s="15">
        <f t="shared" si="7"/>
        <v>7.1122099834738106E-2</v>
      </c>
      <c r="H91" s="13">
        <f t="shared" si="13"/>
        <v>56341.549863498949</v>
      </c>
      <c r="I91" s="13">
        <f t="shared" si="11"/>
        <v>4007.1293342356475</v>
      </c>
      <c r="J91" s="13">
        <f t="shared" si="8"/>
        <v>54187.317133413861</v>
      </c>
      <c r="K91" s="13">
        <f t="shared" si="9"/>
        <v>446597.34493589588</v>
      </c>
      <c r="L91" s="16">
        <f t="shared" si="12"/>
        <v>7.9266073797736505</v>
      </c>
    </row>
    <row r="92" spans="1:12" x14ac:dyDescent="0.2">
      <c r="A92" s="17">
        <v>83</v>
      </c>
      <c r="B92" s="54">
        <v>22</v>
      </c>
      <c r="C92" s="54">
        <v>315</v>
      </c>
      <c r="D92" s="54">
        <v>287</v>
      </c>
      <c r="E92" s="62">
        <v>0.4632</v>
      </c>
      <c r="F92" s="15">
        <f t="shared" si="10"/>
        <v>7.3089700996677748E-2</v>
      </c>
      <c r="G92" s="15">
        <f t="shared" si="7"/>
        <v>7.0330322343048313E-2</v>
      </c>
      <c r="H92" s="13">
        <f t="shared" si="13"/>
        <v>52334.420529263298</v>
      </c>
      <c r="I92" s="13">
        <f t="shared" si="11"/>
        <v>3680.6966654597327</v>
      </c>
      <c r="J92" s="13">
        <f t="shared" si="8"/>
        <v>50358.622559244512</v>
      </c>
      <c r="K92" s="13">
        <f t="shared" si="9"/>
        <v>392410.02780248201</v>
      </c>
      <c r="L92" s="16">
        <f t="shared" si="12"/>
        <v>7.498125016652514</v>
      </c>
    </row>
    <row r="93" spans="1:12" x14ac:dyDescent="0.2">
      <c r="A93" s="17">
        <v>84</v>
      </c>
      <c r="B93" s="54">
        <v>20</v>
      </c>
      <c r="C93" s="54">
        <v>280</v>
      </c>
      <c r="D93" s="54">
        <v>294</v>
      </c>
      <c r="E93" s="62">
        <v>0.49809999999999999</v>
      </c>
      <c r="F93" s="15">
        <f t="shared" si="10"/>
        <v>6.968641114982578E-2</v>
      </c>
      <c r="G93" s="15">
        <f t="shared" si="7"/>
        <v>6.7331452541425668E-2</v>
      </c>
      <c r="H93" s="13">
        <f t="shared" si="13"/>
        <v>48653.723863803563</v>
      </c>
      <c r="I93" s="13">
        <f t="shared" si="11"/>
        <v>3275.9258992993191</v>
      </c>
      <c r="J93" s="13">
        <f t="shared" si="8"/>
        <v>47009.536654945237</v>
      </c>
      <c r="K93" s="13">
        <f t="shared" si="9"/>
        <v>342051.4052432375</v>
      </c>
      <c r="L93" s="16">
        <f t="shared" si="12"/>
        <v>7.0303232328267917</v>
      </c>
    </row>
    <row r="94" spans="1:12" x14ac:dyDescent="0.2">
      <c r="A94" s="17">
        <v>85</v>
      </c>
      <c r="B94" s="54">
        <v>19</v>
      </c>
      <c r="C94" s="54">
        <v>269</v>
      </c>
      <c r="D94" s="54">
        <v>262</v>
      </c>
      <c r="E94" s="62">
        <v>0.50539999999999996</v>
      </c>
      <c r="F94" s="15">
        <f t="shared" si="10"/>
        <v>7.1563088512241052E-2</v>
      </c>
      <c r="G94" s="15">
        <f t="shared" si="7"/>
        <v>6.9116695901816461E-2</v>
      </c>
      <c r="H94" s="13">
        <f t="shared" si="13"/>
        <v>45377.797964504243</v>
      </c>
      <c r="I94" s="13">
        <f t="shared" si="11"/>
        <v>3136.363462606706</v>
      </c>
      <c r="J94" s="13">
        <f t="shared" si="8"/>
        <v>43826.552595898967</v>
      </c>
      <c r="K94" s="13">
        <f t="shared" si="9"/>
        <v>295041.86858829227</v>
      </c>
      <c r="L94" s="16">
        <f t="shared" si="12"/>
        <v>6.501899206724004</v>
      </c>
    </row>
    <row r="95" spans="1:12" x14ac:dyDescent="0.2">
      <c r="A95" s="17">
        <v>86</v>
      </c>
      <c r="B95" s="54">
        <v>22</v>
      </c>
      <c r="C95" s="54">
        <v>199</v>
      </c>
      <c r="D95" s="54">
        <v>242</v>
      </c>
      <c r="E95" s="62">
        <v>0.41039999999999999</v>
      </c>
      <c r="F95" s="15">
        <f t="shared" si="10"/>
        <v>9.9773242630385492E-2</v>
      </c>
      <c r="G95" s="15">
        <f t="shared" si="7"/>
        <v>9.4230037794811525E-2</v>
      </c>
      <c r="H95" s="13">
        <f t="shared" si="13"/>
        <v>42241.434501897536</v>
      </c>
      <c r="I95" s="13">
        <f t="shared" si="11"/>
        <v>3980.4119696208604</v>
      </c>
      <c r="J95" s="13">
        <f t="shared" si="8"/>
        <v>39894.583604609077</v>
      </c>
      <c r="K95" s="13">
        <f t="shared" si="9"/>
        <v>251215.31599239333</v>
      </c>
      <c r="L95" s="16">
        <f t="shared" si="12"/>
        <v>5.9471303225061742</v>
      </c>
    </row>
    <row r="96" spans="1:12" x14ac:dyDescent="0.2">
      <c r="A96" s="17">
        <v>87</v>
      </c>
      <c r="B96" s="54">
        <v>22</v>
      </c>
      <c r="C96" s="54">
        <v>162</v>
      </c>
      <c r="D96" s="54">
        <v>174</v>
      </c>
      <c r="E96" s="62">
        <v>0.48859999999999998</v>
      </c>
      <c r="F96" s="15">
        <f t="shared" si="10"/>
        <v>0.13095238095238096</v>
      </c>
      <c r="G96" s="15">
        <f t="shared" si="7"/>
        <v>0.12273306451073022</v>
      </c>
      <c r="H96" s="13">
        <f t="shared" si="13"/>
        <v>38261.022532276678</v>
      </c>
      <c r="I96" s="13">
        <f t="shared" si="11"/>
        <v>4695.8925467004165</v>
      </c>
      <c r="J96" s="13">
        <f t="shared" si="8"/>
        <v>35859.543083894088</v>
      </c>
      <c r="K96" s="13">
        <f t="shared" si="9"/>
        <v>211320.73238778426</v>
      </c>
      <c r="L96" s="16">
        <f t="shared" si="12"/>
        <v>5.5231334240875514</v>
      </c>
    </row>
    <row r="97" spans="1:12" x14ac:dyDescent="0.2">
      <c r="A97" s="17">
        <v>88</v>
      </c>
      <c r="B97" s="54">
        <v>16</v>
      </c>
      <c r="C97" s="54">
        <v>143</v>
      </c>
      <c r="D97" s="54">
        <v>144</v>
      </c>
      <c r="E97" s="62">
        <v>0.52190000000000003</v>
      </c>
      <c r="F97" s="15">
        <f t="shared" si="10"/>
        <v>0.11149825783972125</v>
      </c>
      <c r="G97" s="15">
        <f t="shared" si="7"/>
        <v>0.10585539095042262</v>
      </c>
      <c r="H97" s="13">
        <f t="shared" si="13"/>
        <v>33565.129985576263</v>
      </c>
      <c r="I97" s="13">
        <f t="shared" si="11"/>
        <v>3553.0499569249287</v>
      </c>
      <c r="J97" s="13">
        <f t="shared" si="8"/>
        <v>31866.416801170453</v>
      </c>
      <c r="K97" s="13">
        <f t="shared" si="9"/>
        <v>175461.18930389016</v>
      </c>
      <c r="L97" s="16">
        <f t="shared" si="12"/>
        <v>5.2274842784547539</v>
      </c>
    </row>
    <row r="98" spans="1:12" x14ac:dyDescent="0.2">
      <c r="A98" s="17">
        <v>89</v>
      </c>
      <c r="B98" s="54">
        <v>15</v>
      </c>
      <c r="C98" s="54">
        <v>109</v>
      </c>
      <c r="D98" s="54">
        <v>126</v>
      </c>
      <c r="E98" s="62">
        <v>0.53410000000000002</v>
      </c>
      <c r="F98" s="15">
        <f t="shared" si="10"/>
        <v>0.1276595744680851</v>
      </c>
      <c r="G98" s="15">
        <f t="shared" si="7"/>
        <v>0.12049305759166509</v>
      </c>
      <c r="H98" s="13">
        <f t="shared" si="13"/>
        <v>30012.080028651333</v>
      </c>
      <c r="I98" s="13">
        <f t="shared" si="11"/>
        <v>3616.247287337947</v>
      </c>
      <c r="J98" s="13">
        <f t="shared" si="8"/>
        <v>28327.270417480584</v>
      </c>
      <c r="K98" s="13">
        <f>K99+J98</f>
        <v>143594.77250271972</v>
      </c>
      <c r="L98" s="16">
        <f t="shared" si="12"/>
        <v>4.7845658270148395</v>
      </c>
    </row>
    <row r="99" spans="1:12" x14ac:dyDescent="0.2">
      <c r="A99" s="17">
        <v>90</v>
      </c>
      <c r="B99" s="54">
        <v>13</v>
      </c>
      <c r="C99" s="54">
        <v>92</v>
      </c>
      <c r="D99" s="54">
        <v>92</v>
      </c>
      <c r="E99" s="62">
        <v>0.51259999999999994</v>
      </c>
      <c r="F99" s="32">
        <f t="shared" si="10"/>
        <v>0.14130434782608695</v>
      </c>
      <c r="G99" s="32">
        <f t="shared" si="7"/>
        <v>0.13219953587793712</v>
      </c>
      <c r="H99" s="33">
        <f t="shared" si="13"/>
        <v>26395.832741313385</v>
      </c>
      <c r="I99" s="33">
        <f t="shared" si="11"/>
        <v>3489.5168375132862</v>
      </c>
      <c r="J99" s="33">
        <f t="shared" si="8"/>
        <v>24695.04223470941</v>
      </c>
      <c r="K99" s="33">
        <f t="shared" ref="K99:K108" si="14">K100+J99</f>
        <v>115267.50208523912</v>
      </c>
      <c r="L99" s="18">
        <f t="shared" si="12"/>
        <v>4.3668825763101768</v>
      </c>
    </row>
    <row r="100" spans="1:12" x14ac:dyDescent="0.2">
      <c r="A100" s="17">
        <v>91</v>
      </c>
      <c r="B100" s="54">
        <v>13</v>
      </c>
      <c r="C100" s="54">
        <v>74</v>
      </c>
      <c r="D100" s="54">
        <v>81</v>
      </c>
      <c r="E100" s="62">
        <v>0.62549999999999994</v>
      </c>
      <c r="F100" s="32">
        <f t="shared" si="10"/>
        <v>0.16774193548387098</v>
      </c>
      <c r="G100" s="32">
        <f t="shared" si="7"/>
        <v>0.15782732476614239</v>
      </c>
      <c r="H100" s="33">
        <f t="shared" si="13"/>
        <v>22906.315903800099</v>
      </c>
      <c r="I100" s="33">
        <f t="shared" si="11"/>
        <v>3615.2425593449107</v>
      </c>
      <c r="J100" s="33">
        <f t="shared" si="8"/>
        <v>21552.407565325429</v>
      </c>
      <c r="K100" s="33">
        <f t="shared" si="14"/>
        <v>90572.459850529704</v>
      </c>
      <c r="L100" s="18">
        <f t="shared" si="12"/>
        <v>3.9540387127684711</v>
      </c>
    </row>
    <row r="101" spans="1:12" x14ac:dyDescent="0.2">
      <c r="A101" s="17">
        <v>92</v>
      </c>
      <c r="B101" s="54">
        <v>11</v>
      </c>
      <c r="C101" s="54">
        <v>61</v>
      </c>
      <c r="D101" s="54">
        <v>62</v>
      </c>
      <c r="E101" s="62">
        <v>0.43859999999999999</v>
      </c>
      <c r="F101" s="32">
        <f t="shared" si="10"/>
        <v>0.17886178861788618</v>
      </c>
      <c r="G101" s="32">
        <f t="shared" si="7"/>
        <v>0.16254059820850708</v>
      </c>
      <c r="H101" s="33">
        <f t="shared" si="13"/>
        <v>19291.073344455188</v>
      </c>
      <c r="I101" s="33">
        <f t="shared" si="11"/>
        <v>3135.5826014919317</v>
      </c>
      <c r="J101" s="33">
        <f t="shared" si="8"/>
        <v>17530.757271977618</v>
      </c>
      <c r="K101" s="33">
        <f t="shared" si="14"/>
        <v>69020.052285204278</v>
      </c>
      <c r="L101" s="18">
        <f t="shared" si="12"/>
        <v>3.5778233306568521</v>
      </c>
    </row>
    <row r="102" spans="1:12" x14ac:dyDescent="0.2">
      <c r="A102" s="17">
        <v>93</v>
      </c>
      <c r="B102" s="54">
        <v>10</v>
      </c>
      <c r="C102" s="54">
        <v>39</v>
      </c>
      <c r="D102" s="54">
        <v>48</v>
      </c>
      <c r="E102" s="62">
        <v>0.43990000000000001</v>
      </c>
      <c r="F102" s="32">
        <f t="shared" si="10"/>
        <v>0.22988505747126436</v>
      </c>
      <c r="G102" s="32">
        <f t="shared" si="7"/>
        <v>0.20366183988106148</v>
      </c>
      <c r="H102" s="33">
        <f t="shared" si="13"/>
        <v>16155.490742963257</v>
      </c>
      <c r="I102" s="33">
        <f t="shared" si="11"/>
        <v>3290.256968893354</v>
      </c>
      <c r="J102" s="33">
        <f t="shared" si="8"/>
        <v>14312.617814686089</v>
      </c>
      <c r="K102" s="33">
        <f t="shared" si="14"/>
        <v>51489.295013226656</v>
      </c>
      <c r="L102" s="18">
        <f t="shared" si="12"/>
        <v>3.1871080756648333</v>
      </c>
    </row>
    <row r="103" spans="1:12" x14ac:dyDescent="0.2">
      <c r="A103" s="17">
        <v>94</v>
      </c>
      <c r="B103" s="54">
        <v>6</v>
      </c>
      <c r="C103" s="54">
        <v>27</v>
      </c>
      <c r="D103" s="54">
        <v>26</v>
      </c>
      <c r="E103" s="62">
        <v>0.4642</v>
      </c>
      <c r="F103" s="32">
        <f t="shared" si="10"/>
        <v>0.22641509433962265</v>
      </c>
      <c r="G103" s="32">
        <f t="shared" si="7"/>
        <v>0.20191958216107797</v>
      </c>
      <c r="H103" s="33">
        <f t="shared" si="13"/>
        <v>12865.233774069902</v>
      </c>
      <c r="I103" s="33">
        <f t="shared" si="11"/>
        <v>2597.7426280647828</v>
      </c>
      <c r="J103" s="33">
        <f t="shared" si="8"/>
        <v>11473.363273952791</v>
      </c>
      <c r="K103" s="33">
        <f t="shared" si="14"/>
        <v>37176.677198540565</v>
      </c>
      <c r="L103" s="18">
        <f t="shared" si="12"/>
        <v>2.8897008675793199</v>
      </c>
    </row>
    <row r="104" spans="1:12" x14ac:dyDescent="0.2">
      <c r="A104" s="17">
        <v>95</v>
      </c>
      <c r="B104" s="54">
        <v>9</v>
      </c>
      <c r="C104" s="54">
        <v>26</v>
      </c>
      <c r="D104" s="54">
        <v>19</v>
      </c>
      <c r="E104" s="62">
        <v>0.47060000000000002</v>
      </c>
      <c r="F104" s="32">
        <f t="shared" si="10"/>
        <v>0.4</v>
      </c>
      <c r="G104" s="32">
        <f t="shared" si="7"/>
        <v>0.33009836931405562</v>
      </c>
      <c r="H104" s="33">
        <f t="shared" si="13"/>
        <v>10267.491146005119</v>
      </c>
      <c r="I104" s="33">
        <f t="shared" si="11"/>
        <v>3389.2820842427941</v>
      </c>
      <c r="J104" s="33">
        <f t="shared" si="8"/>
        <v>8473.2052106069841</v>
      </c>
      <c r="K104" s="33">
        <f t="shared" si="14"/>
        <v>25703.313924587776</v>
      </c>
      <c r="L104" s="18">
        <f t="shared" si="12"/>
        <v>2.5033685015241951</v>
      </c>
    </row>
    <row r="105" spans="1:12" x14ac:dyDescent="0.2">
      <c r="A105" s="17">
        <v>96</v>
      </c>
      <c r="B105" s="54">
        <v>4</v>
      </c>
      <c r="C105" s="54">
        <v>23</v>
      </c>
      <c r="D105" s="54">
        <v>17</v>
      </c>
      <c r="E105" s="62">
        <v>0.80600000000000005</v>
      </c>
      <c r="F105" s="32">
        <f t="shared" si="10"/>
        <v>0.2</v>
      </c>
      <c r="G105" s="32">
        <f t="shared" si="7"/>
        <v>0.19252984212552948</v>
      </c>
      <c r="H105" s="33">
        <f t="shared" si="13"/>
        <v>6878.2090617623253</v>
      </c>
      <c r="I105" s="33">
        <f t="shared" si="11"/>
        <v>1324.2605047674867</v>
      </c>
      <c r="J105" s="33">
        <f t="shared" si="8"/>
        <v>6621.302523837433</v>
      </c>
      <c r="K105" s="33">
        <f t="shared" si="14"/>
        <v>17230.10871398079</v>
      </c>
      <c r="L105" s="18">
        <f t="shared" si="12"/>
        <v>2.5050283524772818</v>
      </c>
    </row>
    <row r="106" spans="1:12" x14ac:dyDescent="0.2">
      <c r="A106" s="17">
        <v>97</v>
      </c>
      <c r="B106" s="54">
        <v>6</v>
      </c>
      <c r="C106" s="54">
        <v>15</v>
      </c>
      <c r="D106" s="54">
        <v>19</v>
      </c>
      <c r="E106" s="62">
        <v>0.40820000000000001</v>
      </c>
      <c r="F106" s="32">
        <f t="shared" si="10"/>
        <v>0.35294117647058826</v>
      </c>
      <c r="G106" s="32">
        <f t="shared" si="7"/>
        <v>0.29195943710220529</v>
      </c>
      <c r="H106" s="33">
        <f t="shared" si="13"/>
        <v>5553.9485569948383</v>
      </c>
      <c r="I106" s="33">
        <f t="shared" si="11"/>
        <v>1621.5276943948184</v>
      </c>
      <c r="J106" s="33">
        <f t="shared" si="8"/>
        <v>4594.3284674519846</v>
      </c>
      <c r="K106" s="33">
        <f t="shared" si="14"/>
        <v>10608.806190143358</v>
      </c>
      <c r="L106" s="18">
        <f t="shared" si="12"/>
        <v>1.9101376401447316</v>
      </c>
    </row>
    <row r="107" spans="1:12" x14ac:dyDescent="0.2">
      <c r="A107" s="17">
        <v>98</v>
      </c>
      <c r="B107" s="54">
        <v>2</v>
      </c>
      <c r="C107" s="54">
        <v>8</v>
      </c>
      <c r="D107" s="54">
        <v>14</v>
      </c>
      <c r="E107" s="62">
        <v>0.50929999999999997</v>
      </c>
      <c r="F107" s="32">
        <f t="shared" si="10"/>
        <v>0.18181818181818182</v>
      </c>
      <c r="G107" s="32">
        <f t="shared" si="7"/>
        <v>0.16692540103827599</v>
      </c>
      <c r="H107" s="33">
        <f t="shared" si="13"/>
        <v>3932.42086260002</v>
      </c>
      <c r="I107" s="33">
        <f t="shared" si="11"/>
        <v>656.42092954079158</v>
      </c>
      <c r="J107" s="33">
        <f t="shared" si="8"/>
        <v>3610.3151124743536</v>
      </c>
      <c r="K107" s="33">
        <f t="shared" si="14"/>
        <v>6014.4777226913739</v>
      </c>
      <c r="L107" s="18">
        <f t="shared" si="12"/>
        <v>1.529459315988561</v>
      </c>
    </row>
    <row r="108" spans="1:12" x14ac:dyDescent="0.2">
      <c r="A108" s="17">
        <v>99</v>
      </c>
      <c r="B108" s="54">
        <v>5</v>
      </c>
      <c r="C108" s="54">
        <v>7</v>
      </c>
      <c r="D108" s="54">
        <v>6</v>
      </c>
      <c r="E108" s="62">
        <v>0.37019999999999997</v>
      </c>
      <c r="F108" s="32">
        <f t="shared" si="10"/>
        <v>0.76923076923076927</v>
      </c>
      <c r="G108" s="32">
        <f t="shared" si="7"/>
        <v>0.51818841330707843</v>
      </c>
      <c r="H108" s="33">
        <f t="shared" si="13"/>
        <v>3275.9999330592282</v>
      </c>
      <c r="I108" s="33">
        <f t="shared" si="11"/>
        <v>1697.5852073060566</v>
      </c>
      <c r="J108" s="33">
        <f t="shared" si="8"/>
        <v>2206.8607694978737</v>
      </c>
      <c r="K108" s="33">
        <f t="shared" si="14"/>
        <v>2404.1626102170203</v>
      </c>
      <c r="L108" s="18">
        <f t="shared" si="12"/>
        <v>0.73387138563581722</v>
      </c>
    </row>
    <row r="109" spans="1:12" x14ac:dyDescent="0.2">
      <c r="A109" s="17" t="s">
        <v>24</v>
      </c>
      <c r="B109" s="54">
        <v>2</v>
      </c>
      <c r="C109" s="53">
        <v>15</v>
      </c>
      <c r="D109" s="53">
        <v>17</v>
      </c>
      <c r="E109" s="31"/>
      <c r="F109" s="32">
        <f>B109/((C109+D109)/2)</f>
        <v>0.125</v>
      </c>
      <c r="G109" s="32">
        <v>1</v>
      </c>
      <c r="H109" s="33">
        <f>H108-I108</f>
        <v>1578.4147257531715</v>
      </c>
      <c r="I109" s="33">
        <f>H109*G109</f>
        <v>1578.4147257531715</v>
      </c>
      <c r="J109" s="33">
        <f>H109*F109</f>
        <v>197.30184071914644</v>
      </c>
      <c r="K109" s="33">
        <f>J109</f>
        <v>197.30184071914644</v>
      </c>
      <c r="L109" s="18">
        <f>K109/H109</f>
        <v>0.125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02" x14ac:dyDescent="0.2">
      <c r="A6" s="71" t="s">
        <v>0</v>
      </c>
      <c r="B6" s="73" t="s">
        <v>31</v>
      </c>
      <c r="C6" s="75" t="s">
        <v>32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43831</v>
      </c>
      <c r="D7" s="60">
        <v>44197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3</v>
      </c>
      <c r="C9" s="54">
        <v>874</v>
      </c>
      <c r="D9" s="54">
        <v>840</v>
      </c>
      <c r="E9" s="62">
        <v>6.7400000000000002E-2</v>
      </c>
      <c r="F9" s="15">
        <f>B9/((C9+D9)/2)</f>
        <v>3.5005834305717621E-3</v>
      </c>
      <c r="G9" s="15">
        <f t="shared" ref="G9:G72" si="0">F9/((1+(1-E9)*F9))</f>
        <v>3.4891924589711678E-3</v>
      </c>
      <c r="H9" s="13">
        <v>100000</v>
      </c>
      <c r="I9" s="13">
        <f>H9*G9</f>
        <v>348.91924589711681</v>
      </c>
      <c r="J9" s="13">
        <f t="shared" ref="J9:J72" si="1">H10+I9*E9</f>
        <v>99674.597911276345</v>
      </c>
      <c r="K9" s="13">
        <f t="shared" ref="K9:K72" si="2">K10+J9</f>
        <v>7966558.8700669408</v>
      </c>
      <c r="L9" s="30">
        <f>K9/H9</f>
        <v>79.665588700669403</v>
      </c>
    </row>
    <row r="10" spans="1:13" x14ac:dyDescent="0.2">
      <c r="A10" s="17">
        <v>1</v>
      </c>
      <c r="B10" s="54">
        <v>0</v>
      </c>
      <c r="C10" s="54">
        <v>996</v>
      </c>
      <c r="D10" s="54">
        <v>872</v>
      </c>
      <c r="E10" s="62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99651.080754102877</v>
      </c>
      <c r="I10" s="13">
        <f t="shared" ref="I10:I73" si="4">H10*G10</f>
        <v>0</v>
      </c>
      <c r="J10" s="13">
        <f t="shared" si="1"/>
        <v>99651.080754102877</v>
      </c>
      <c r="K10" s="13">
        <f t="shared" si="2"/>
        <v>7866884.2721556649</v>
      </c>
      <c r="L10" s="16">
        <f t="shared" ref="L10:L73" si="5">K10/H10</f>
        <v>78.944294558810057</v>
      </c>
    </row>
    <row r="11" spans="1:13" x14ac:dyDescent="0.2">
      <c r="A11" s="17">
        <v>2</v>
      </c>
      <c r="B11" s="54">
        <v>0</v>
      </c>
      <c r="C11" s="54">
        <v>1046</v>
      </c>
      <c r="D11" s="54">
        <v>972</v>
      </c>
      <c r="E11" s="62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99651.080754102877</v>
      </c>
      <c r="I11" s="13">
        <f t="shared" si="4"/>
        <v>0</v>
      </c>
      <c r="J11" s="13">
        <f t="shared" si="1"/>
        <v>99651.080754102877</v>
      </c>
      <c r="K11" s="13">
        <f t="shared" si="2"/>
        <v>7767233.1914015617</v>
      </c>
      <c r="L11" s="16">
        <f t="shared" si="5"/>
        <v>77.944294558810043</v>
      </c>
    </row>
    <row r="12" spans="1:13" x14ac:dyDescent="0.2">
      <c r="A12" s="17">
        <v>3</v>
      </c>
      <c r="B12" s="54">
        <v>0</v>
      </c>
      <c r="C12" s="54">
        <v>1031</v>
      </c>
      <c r="D12" s="54">
        <v>1018</v>
      </c>
      <c r="E12" s="62">
        <v>0</v>
      </c>
      <c r="F12" s="15">
        <f t="shared" si="3"/>
        <v>0</v>
      </c>
      <c r="G12" s="15">
        <f t="shared" si="0"/>
        <v>0</v>
      </c>
      <c r="H12" s="13">
        <f t="shared" si="6"/>
        <v>99651.080754102877</v>
      </c>
      <c r="I12" s="13">
        <f t="shared" si="4"/>
        <v>0</v>
      </c>
      <c r="J12" s="13">
        <f t="shared" si="1"/>
        <v>99651.080754102877</v>
      </c>
      <c r="K12" s="13">
        <f t="shared" si="2"/>
        <v>7667582.1106474586</v>
      </c>
      <c r="L12" s="16">
        <f t="shared" si="5"/>
        <v>76.944294558810043</v>
      </c>
    </row>
    <row r="13" spans="1:13" x14ac:dyDescent="0.2">
      <c r="A13" s="17">
        <v>4</v>
      </c>
      <c r="B13" s="54">
        <v>0</v>
      </c>
      <c r="C13" s="54">
        <v>1080</v>
      </c>
      <c r="D13" s="54">
        <v>1028</v>
      </c>
      <c r="E13" s="62">
        <v>0</v>
      </c>
      <c r="F13" s="15">
        <f t="shared" si="3"/>
        <v>0</v>
      </c>
      <c r="G13" s="15">
        <f t="shared" si="0"/>
        <v>0</v>
      </c>
      <c r="H13" s="13">
        <f t="shared" si="6"/>
        <v>99651.080754102877</v>
      </c>
      <c r="I13" s="13">
        <f t="shared" si="4"/>
        <v>0</v>
      </c>
      <c r="J13" s="13">
        <f t="shared" si="1"/>
        <v>99651.080754102877</v>
      </c>
      <c r="K13" s="13">
        <f t="shared" si="2"/>
        <v>7567931.0298933554</v>
      </c>
      <c r="L13" s="16">
        <f t="shared" si="5"/>
        <v>75.944294558810043</v>
      </c>
    </row>
    <row r="14" spans="1:13" x14ac:dyDescent="0.2">
      <c r="A14" s="17">
        <v>5</v>
      </c>
      <c r="B14" s="54">
        <v>0</v>
      </c>
      <c r="C14" s="54">
        <v>1063</v>
      </c>
      <c r="D14" s="54">
        <v>1072</v>
      </c>
      <c r="E14" s="62">
        <v>0</v>
      </c>
      <c r="F14" s="15">
        <f t="shared" si="3"/>
        <v>0</v>
      </c>
      <c r="G14" s="15">
        <f t="shared" si="0"/>
        <v>0</v>
      </c>
      <c r="H14" s="13">
        <f t="shared" si="6"/>
        <v>99651.080754102877</v>
      </c>
      <c r="I14" s="13">
        <f t="shared" si="4"/>
        <v>0</v>
      </c>
      <c r="J14" s="13">
        <f t="shared" si="1"/>
        <v>99651.080754102877</v>
      </c>
      <c r="K14" s="13">
        <f t="shared" si="2"/>
        <v>7468279.9491392523</v>
      </c>
      <c r="L14" s="16">
        <f t="shared" si="5"/>
        <v>74.944294558810043</v>
      </c>
    </row>
    <row r="15" spans="1:13" x14ac:dyDescent="0.2">
      <c r="A15" s="17">
        <v>6</v>
      </c>
      <c r="B15" s="54">
        <v>0</v>
      </c>
      <c r="C15" s="54">
        <v>1041</v>
      </c>
      <c r="D15" s="54">
        <v>1052</v>
      </c>
      <c r="E15" s="62">
        <v>0</v>
      </c>
      <c r="F15" s="15">
        <f t="shared" si="3"/>
        <v>0</v>
      </c>
      <c r="G15" s="15">
        <f t="shared" si="0"/>
        <v>0</v>
      </c>
      <c r="H15" s="13">
        <f t="shared" si="6"/>
        <v>99651.080754102877</v>
      </c>
      <c r="I15" s="13">
        <f t="shared" si="4"/>
        <v>0</v>
      </c>
      <c r="J15" s="13">
        <f t="shared" si="1"/>
        <v>99651.080754102877</v>
      </c>
      <c r="K15" s="13">
        <f t="shared" si="2"/>
        <v>7368628.8683851492</v>
      </c>
      <c r="L15" s="16">
        <f t="shared" si="5"/>
        <v>73.944294558810043</v>
      </c>
    </row>
    <row r="16" spans="1:13" x14ac:dyDescent="0.2">
      <c r="A16" s="17">
        <v>7</v>
      </c>
      <c r="B16" s="54">
        <v>0</v>
      </c>
      <c r="C16" s="54">
        <v>1077</v>
      </c>
      <c r="D16" s="54">
        <v>1030</v>
      </c>
      <c r="E16" s="62">
        <v>0</v>
      </c>
      <c r="F16" s="15">
        <f t="shared" si="3"/>
        <v>0</v>
      </c>
      <c r="G16" s="15">
        <f t="shared" si="0"/>
        <v>0</v>
      </c>
      <c r="H16" s="13">
        <f t="shared" si="6"/>
        <v>99651.080754102877</v>
      </c>
      <c r="I16" s="13">
        <f t="shared" si="4"/>
        <v>0</v>
      </c>
      <c r="J16" s="13">
        <f t="shared" si="1"/>
        <v>99651.080754102877</v>
      </c>
      <c r="K16" s="13">
        <f t="shared" si="2"/>
        <v>7268977.787631046</v>
      </c>
      <c r="L16" s="16">
        <f t="shared" si="5"/>
        <v>72.944294558810043</v>
      </c>
    </row>
    <row r="17" spans="1:12" x14ac:dyDescent="0.2">
      <c r="A17" s="17">
        <v>8</v>
      </c>
      <c r="B17" s="54">
        <v>0</v>
      </c>
      <c r="C17" s="54">
        <v>1078</v>
      </c>
      <c r="D17" s="54">
        <v>1076</v>
      </c>
      <c r="E17" s="62">
        <v>0</v>
      </c>
      <c r="F17" s="15">
        <f t="shared" si="3"/>
        <v>0</v>
      </c>
      <c r="G17" s="15">
        <f t="shared" si="0"/>
        <v>0</v>
      </c>
      <c r="H17" s="13">
        <f t="shared" si="6"/>
        <v>99651.080754102877</v>
      </c>
      <c r="I17" s="13">
        <f t="shared" si="4"/>
        <v>0</v>
      </c>
      <c r="J17" s="13">
        <f t="shared" si="1"/>
        <v>99651.080754102877</v>
      </c>
      <c r="K17" s="13">
        <f t="shared" si="2"/>
        <v>7169326.7068769429</v>
      </c>
      <c r="L17" s="16">
        <f t="shared" si="5"/>
        <v>71.944294558810029</v>
      </c>
    </row>
    <row r="18" spans="1:12" x14ac:dyDescent="0.2">
      <c r="A18" s="17">
        <v>9</v>
      </c>
      <c r="B18" s="54">
        <v>0</v>
      </c>
      <c r="C18" s="54">
        <v>1092</v>
      </c>
      <c r="D18" s="54">
        <v>1077</v>
      </c>
      <c r="E18" s="62">
        <v>0</v>
      </c>
      <c r="F18" s="15">
        <f t="shared" si="3"/>
        <v>0</v>
      </c>
      <c r="G18" s="15">
        <f t="shared" si="0"/>
        <v>0</v>
      </c>
      <c r="H18" s="13">
        <f t="shared" si="6"/>
        <v>99651.080754102877</v>
      </c>
      <c r="I18" s="13">
        <f t="shared" si="4"/>
        <v>0</v>
      </c>
      <c r="J18" s="13">
        <f t="shared" si="1"/>
        <v>99651.080754102877</v>
      </c>
      <c r="K18" s="13">
        <f t="shared" si="2"/>
        <v>7069675.6261228397</v>
      </c>
      <c r="L18" s="16">
        <f t="shared" si="5"/>
        <v>70.944294558810029</v>
      </c>
    </row>
    <row r="19" spans="1:12" x14ac:dyDescent="0.2">
      <c r="A19" s="17">
        <v>10</v>
      </c>
      <c r="B19" s="54">
        <v>0</v>
      </c>
      <c r="C19" s="54">
        <v>1066</v>
      </c>
      <c r="D19" s="54">
        <v>1102</v>
      </c>
      <c r="E19" s="62">
        <v>0</v>
      </c>
      <c r="F19" s="15">
        <f t="shared" si="3"/>
        <v>0</v>
      </c>
      <c r="G19" s="15">
        <f t="shared" si="0"/>
        <v>0</v>
      </c>
      <c r="H19" s="13">
        <f t="shared" si="6"/>
        <v>99651.080754102877</v>
      </c>
      <c r="I19" s="13">
        <f t="shared" si="4"/>
        <v>0</v>
      </c>
      <c r="J19" s="13">
        <f t="shared" si="1"/>
        <v>99651.080754102877</v>
      </c>
      <c r="K19" s="13">
        <f t="shared" si="2"/>
        <v>6970024.5453687366</v>
      </c>
      <c r="L19" s="16">
        <f t="shared" si="5"/>
        <v>69.944294558810029</v>
      </c>
    </row>
    <row r="20" spans="1:12" x14ac:dyDescent="0.2">
      <c r="A20" s="17">
        <v>11</v>
      </c>
      <c r="B20" s="54">
        <v>0</v>
      </c>
      <c r="C20" s="54">
        <v>1102</v>
      </c>
      <c r="D20" s="54">
        <v>1076</v>
      </c>
      <c r="E20" s="62">
        <v>0</v>
      </c>
      <c r="F20" s="15">
        <f t="shared" si="3"/>
        <v>0</v>
      </c>
      <c r="G20" s="15">
        <f t="shared" si="0"/>
        <v>0</v>
      </c>
      <c r="H20" s="13">
        <f t="shared" si="6"/>
        <v>99651.080754102877</v>
      </c>
      <c r="I20" s="13">
        <f t="shared" si="4"/>
        <v>0</v>
      </c>
      <c r="J20" s="13">
        <f t="shared" si="1"/>
        <v>99651.080754102877</v>
      </c>
      <c r="K20" s="13">
        <f t="shared" si="2"/>
        <v>6870373.4646146335</v>
      </c>
      <c r="L20" s="16">
        <f t="shared" si="5"/>
        <v>68.944294558810029</v>
      </c>
    </row>
    <row r="21" spans="1:12" x14ac:dyDescent="0.2">
      <c r="A21" s="17">
        <v>12</v>
      </c>
      <c r="B21" s="54">
        <v>0</v>
      </c>
      <c r="C21" s="54">
        <v>978</v>
      </c>
      <c r="D21" s="54">
        <v>1095</v>
      </c>
      <c r="E21" s="62">
        <v>0</v>
      </c>
      <c r="F21" s="15">
        <f t="shared" si="3"/>
        <v>0</v>
      </c>
      <c r="G21" s="15">
        <f t="shared" si="0"/>
        <v>0</v>
      </c>
      <c r="H21" s="13">
        <f t="shared" si="6"/>
        <v>99651.080754102877</v>
      </c>
      <c r="I21" s="13">
        <f t="shared" si="4"/>
        <v>0</v>
      </c>
      <c r="J21" s="13">
        <f t="shared" si="1"/>
        <v>99651.080754102877</v>
      </c>
      <c r="K21" s="13">
        <f t="shared" si="2"/>
        <v>6770722.3838605303</v>
      </c>
      <c r="L21" s="16">
        <f t="shared" si="5"/>
        <v>67.944294558810029</v>
      </c>
    </row>
    <row r="22" spans="1:12" x14ac:dyDescent="0.2">
      <c r="A22" s="17">
        <v>13</v>
      </c>
      <c r="B22" s="54">
        <v>0</v>
      </c>
      <c r="C22" s="54">
        <v>1022</v>
      </c>
      <c r="D22" s="54">
        <v>978</v>
      </c>
      <c r="E22" s="62">
        <v>0</v>
      </c>
      <c r="F22" s="15">
        <f t="shared" si="3"/>
        <v>0</v>
      </c>
      <c r="G22" s="15">
        <f t="shared" si="0"/>
        <v>0</v>
      </c>
      <c r="H22" s="13">
        <f t="shared" si="6"/>
        <v>99651.080754102877</v>
      </c>
      <c r="I22" s="13">
        <f t="shared" si="4"/>
        <v>0</v>
      </c>
      <c r="J22" s="13">
        <f t="shared" si="1"/>
        <v>99651.080754102877</v>
      </c>
      <c r="K22" s="13">
        <f t="shared" si="2"/>
        <v>6671071.3031064272</v>
      </c>
      <c r="L22" s="16">
        <f t="shared" si="5"/>
        <v>66.944294558810014</v>
      </c>
    </row>
    <row r="23" spans="1:12" x14ac:dyDescent="0.2">
      <c r="A23" s="17">
        <v>14</v>
      </c>
      <c r="B23" s="54">
        <v>0</v>
      </c>
      <c r="C23" s="54">
        <v>966</v>
      </c>
      <c r="D23" s="54">
        <v>1013</v>
      </c>
      <c r="E23" s="62">
        <v>0</v>
      </c>
      <c r="F23" s="15">
        <f t="shared" si="3"/>
        <v>0</v>
      </c>
      <c r="G23" s="15">
        <f t="shared" si="0"/>
        <v>0</v>
      </c>
      <c r="H23" s="13">
        <f t="shared" si="6"/>
        <v>99651.080754102877</v>
      </c>
      <c r="I23" s="13">
        <f t="shared" si="4"/>
        <v>0</v>
      </c>
      <c r="J23" s="13">
        <f t="shared" si="1"/>
        <v>99651.080754102877</v>
      </c>
      <c r="K23" s="13">
        <f t="shared" si="2"/>
        <v>6571420.2223523241</v>
      </c>
      <c r="L23" s="16">
        <f t="shared" si="5"/>
        <v>65.944294558810014</v>
      </c>
    </row>
    <row r="24" spans="1:12" x14ac:dyDescent="0.2">
      <c r="A24" s="17">
        <v>15</v>
      </c>
      <c r="B24" s="54">
        <v>0</v>
      </c>
      <c r="C24" s="54">
        <v>1018</v>
      </c>
      <c r="D24" s="54">
        <v>972</v>
      </c>
      <c r="E24" s="62">
        <v>0</v>
      </c>
      <c r="F24" s="15">
        <f t="shared" si="3"/>
        <v>0</v>
      </c>
      <c r="G24" s="15">
        <f t="shared" si="0"/>
        <v>0</v>
      </c>
      <c r="H24" s="13">
        <f t="shared" si="6"/>
        <v>99651.080754102877</v>
      </c>
      <c r="I24" s="13">
        <f t="shared" si="4"/>
        <v>0</v>
      </c>
      <c r="J24" s="13">
        <f t="shared" si="1"/>
        <v>99651.080754102877</v>
      </c>
      <c r="K24" s="13">
        <f t="shared" si="2"/>
        <v>6471769.1415982209</v>
      </c>
      <c r="L24" s="16">
        <f t="shared" si="5"/>
        <v>64.944294558810014</v>
      </c>
    </row>
    <row r="25" spans="1:12" x14ac:dyDescent="0.2">
      <c r="A25" s="17">
        <v>16</v>
      </c>
      <c r="B25" s="54">
        <v>1</v>
      </c>
      <c r="C25" s="54">
        <v>978</v>
      </c>
      <c r="D25" s="54">
        <v>1018</v>
      </c>
      <c r="E25" s="62">
        <v>0.1913</v>
      </c>
      <c r="F25" s="15">
        <f t="shared" si="3"/>
        <v>1.002004008016032E-3</v>
      </c>
      <c r="G25" s="15">
        <f t="shared" si="0"/>
        <v>1.0011927208883943E-3</v>
      </c>
      <c r="H25" s="13">
        <f t="shared" si="6"/>
        <v>99651.080754102877</v>
      </c>
      <c r="I25" s="13">
        <f t="shared" si="4"/>
        <v>99.769936679669357</v>
      </c>
      <c r="J25" s="13">
        <f t="shared" si="1"/>
        <v>99570.396806310018</v>
      </c>
      <c r="K25" s="13">
        <f t="shared" si="2"/>
        <v>6372118.0608441178</v>
      </c>
      <c r="L25" s="16">
        <f t="shared" si="5"/>
        <v>63.944294558810014</v>
      </c>
    </row>
    <row r="26" spans="1:12" x14ac:dyDescent="0.2">
      <c r="A26" s="17">
        <v>17</v>
      </c>
      <c r="B26" s="54">
        <v>0</v>
      </c>
      <c r="C26" s="54">
        <v>947</v>
      </c>
      <c r="D26" s="54">
        <v>989</v>
      </c>
      <c r="E26" s="62">
        <v>0</v>
      </c>
      <c r="F26" s="15">
        <f t="shared" si="3"/>
        <v>0</v>
      </c>
      <c r="G26" s="15">
        <f t="shared" si="0"/>
        <v>0</v>
      </c>
      <c r="H26" s="13">
        <f t="shared" si="6"/>
        <v>99551.310817423204</v>
      </c>
      <c r="I26" s="13">
        <f t="shared" si="4"/>
        <v>0</v>
      </c>
      <c r="J26" s="13">
        <f t="shared" si="1"/>
        <v>99551.310817423204</v>
      </c>
      <c r="K26" s="13">
        <f t="shared" si="2"/>
        <v>6272547.6640378078</v>
      </c>
      <c r="L26" s="16">
        <f t="shared" si="5"/>
        <v>63.008187562106947</v>
      </c>
    </row>
    <row r="27" spans="1:12" x14ac:dyDescent="0.2">
      <c r="A27" s="17">
        <v>18</v>
      </c>
      <c r="B27" s="54">
        <v>0</v>
      </c>
      <c r="C27" s="54">
        <v>923</v>
      </c>
      <c r="D27" s="54">
        <v>953</v>
      </c>
      <c r="E27" s="62">
        <v>0</v>
      </c>
      <c r="F27" s="15">
        <f t="shared" si="3"/>
        <v>0</v>
      </c>
      <c r="G27" s="15">
        <f t="shared" si="0"/>
        <v>0</v>
      </c>
      <c r="H27" s="13">
        <f t="shared" si="6"/>
        <v>99551.310817423204</v>
      </c>
      <c r="I27" s="13">
        <f t="shared" si="4"/>
        <v>0</v>
      </c>
      <c r="J27" s="13">
        <f t="shared" si="1"/>
        <v>99551.310817423204</v>
      </c>
      <c r="K27" s="13">
        <f t="shared" si="2"/>
        <v>6172996.3532203846</v>
      </c>
      <c r="L27" s="16">
        <f t="shared" si="5"/>
        <v>62.008187562106947</v>
      </c>
    </row>
    <row r="28" spans="1:12" x14ac:dyDescent="0.2">
      <c r="A28" s="17">
        <v>19</v>
      </c>
      <c r="B28" s="54">
        <v>0</v>
      </c>
      <c r="C28" s="54">
        <v>982</v>
      </c>
      <c r="D28" s="54">
        <v>943</v>
      </c>
      <c r="E28" s="62">
        <v>0</v>
      </c>
      <c r="F28" s="15">
        <f t="shared" si="3"/>
        <v>0</v>
      </c>
      <c r="G28" s="15">
        <f t="shared" si="0"/>
        <v>0</v>
      </c>
      <c r="H28" s="13">
        <f t="shared" si="6"/>
        <v>99551.310817423204</v>
      </c>
      <c r="I28" s="13">
        <f t="shared" si="4"/>
        <v>0</v>
      </c>
      <c r="J28" s="13">
        <f t="shared" si="1"/>
        <v>99551.310817423204</v>
      </c>
      <c r="K28" s="13">
        <f t="shared" si="2"/>
        <v>6073445.0424029613</v>
      </c>
      <c r="L28" s="16">
        <f t="shared" si="5"/>
        <v>61.008187562106947</v>
      </c>
    </row>
    <row r="29" spans="1:12" x14ac:dyDescent="0.2">
      <c r="A29" s="17">
        <v>20</v>
      </c>
      <c r="B29" s="54">
        <v>0</v>
      </c>
      <c r="C29" s="54">
        <v>920</v>
      </c>
      <c r="D29" s="54">
        <v>991</v>
      </c>
      <c r="E29" s="62">
        <v>0</v>
      </c>
      <c r="F29" s="15">
        <f t="shared" si="3"/>
        <v>0</v>
      </c>
      <c r="G29" s="15">
        <f t="shared" si="0"/>
        <v>0</v>
      </c>
      <c r="H29" s="13">
        <f t="shared" si="6"/>
        <v>99551.310817423204</v>
      </c>
      <c r="I29" s="13">
        <f t="shared" si="4"/>
        <v>0</v>
      </c>
      <c r="J29" s="13">
        <f t="shared" si="1"/>
        <v>99551.310817423204</v>
      </c>
      <c r="K29" s="13">
        <f t="shared" si="2"/>
        <v>5973893.731585538</v>
      </c>
      <c r="L29" s="16">
        <f t="shared" si="5"/>
        <v>60.008187562106947</v>
      </c>
    </row>
    <row r="30" spans="1:12" x14ac:dyDescent="0.2">
      <c r="A30" s="17">
        <v>21</v>
      </c>
      <c r="B30" s="54">
        <v>0</v>
      </c>
      <c r="C30" s="54">
        <v>969</v>
      </c>
      <c r="D30" s="54">
        <v>950</v>
      </c>
      <c r="E30" s="62">
        <v>0</v>
      </c>
      <c r="F30" s="15">
        <f t="shared" si="3"/>
        <v>0</v>
      </c>
      <c r="G30" s="15">
        <f t="shared" si="0"/>
        <v>0</v>
      </c>
      <c r="H30" s="13">
        <f t="shared" si="6"/>
        <v>99551.310817423204</v>
      </c>
      <c r="I30" s="13">
        <f t="shared" si="4"/>
        <v>0</v>
      </c>
      <c r="J30" s="13">
        <f t="shared" si="1"/>
        <v>99551.310817423204</v>
      </c>
      <c r="K30" s="13">
        <f t="shared" si="2"/>
        <v>5874342.4207681147</v>
      </c>
      <c r="L30" s="16">
        <f t="shared" si="5"/>
        <v>59.008187562106947</v>
      </c>
    </row>
    <row r="31" spans="1:12" x14ac:dyDescent="0.2">
      <c r="A31" s="17">
        <v>22</v>
      </c>
      <c r="B31" s="54">
        <v>0</v>
      </c>
      <c r="C31" s="54">
        <v>944</v>
      </c>
      <c r="D31" s="54">
        <v>979</v>
      </c>
      <c r="E31" s="62">
        <v>0</v>
      </c>
      <c r="F31" s="15">
        <f t="shared" si="3"/>
        <v>0</v>
      </c>
      <c r="G31" s="15">
        <f t="shared" si="0"/>
        <v>0</v>
      </c>
      <c r="H31" s="13">
        <f t="shared" si="6"/>
        <v>99551.310817423204</v>
      </c>
      <c r="I31" s="13">
        <f t="shared" si="4"/>
        <v>0</v>
      </c>
      <c r="J31" s="13">
        <f t="shared" si="1"/>
        <v>99551.310817423204</v>
      </c>
      <c r="K31" s="13">
        <f t="shared" si="2"/>
        <v>5774791.1099506915</v>
      </c>
      <c r="L31" s="16">
        <f t="shared" si="5"/>
        <v>58.008187562106947</v>
      </c>
    </row>
    <row r="32" spans="1:12" x14ac:dyDescent="0.2">
      <c r="A32" s="17">
        <v>23</v>
      </c>
      <c r="B32" s="54">
        <v>0</v>
      </c>
      <c r="C32" s="54">
        <v>985</v>
      </c>
      <c r="D32" s="54">
        <v>961</v>
      </c>
      <c r="E32" s="62">
        <v>0</v>
      </c>
      <c r="F32" s="15">
        <f t="shared" si="3"/>
        <v>0</v>
      </c>
      <c r="G32" s="15">
        <f t="shared" si="0"/>
        <v>0</v>
      </c>
      <c r="H32" s="13">
        <f t="shared" si="6"/>
        <v>99551.310817423204</v>
      </c>
      <c r="I32" s="13">
        <f t="shared" si="4"/>
        <v>0</v>
      </c>
      <c r="J32" s="13">
        <f t="shared" si="1"/>
        <v>99551.310817423204</v>
      </c>
      <c r="K32" s="13">
        <f t="shared" si="2"/>
        <v>5675239.7991332682</v>
      </c>
      <c r="L32" s="16">
        <f t="shared" si="5"/>
        <v>57.008187562106947</v>
      </c>
    </row>
    <row r="33" spans="1:12" x14ac:dyDescent="0.2">
      <c r="A33" s="17">
        <v>24</v>
      </c>
      <c r="B33" s="54">
        <v>0</v>
      </c>
      <c r="C33" s="54">
        <v>1000</v>
      </c>
      <c r="D33" s="54">
        <v>988</v>
      </c>
      <c r="E33" s="62">
        <v>0</v>
      </c>
      <c r="F33" s="15">
        <f t="shared" si="3"/>
        <v>0</v>
      </c>
      <c r="G33" s="15">
        <f t="shared" si="0"/>
        <v>0</v>
      </c>
      <c r="H33" s="13">
        <f t="shared" si="6"/>
        <v>99551.310817423204</v>
      </c>
      <c r="I33" s="13">
        <f t="shared" si="4"/>
        <v>0</v>
      </c>
      <c r="J33" s="13">
        <f t="shared" si="1"/>
        <v>99551.310817423204</v>
      </c>
      <c r="K33" s="13">
        <f t="shared" si="2"/>
        <v>5575688.4883158449</v>
      </c>
      <c r="L33" s="16">
        <f t="shared" si="5"/>
        <v>56.008187562106947</v>
      </c>
    </row>
    <row r="34" spans="1:12" x14ac:dyDescent="0.2">
      <c r="A34" s="17">
        <v>25</v>
      </c>
      <c r="B34" s="54">
        <v>2</v>
      </c>
      <c r="C34" s="54">
        <v>1029</v>
      </c>
      <c r="D34" s="54">
        <v>1013</v>
      </c>
      <c r="E34" s="62">
        <v>0.81830000000000003</v>
      </c>
      <c r="F34" s="15">
        <f t="shared" si="3"/>
        <v>1.9588638589618022E-3</v>
      </c>
      <c r="G34" s="15">
        <f t="shared" si="0"/>
        <v>1.9581668973060913E-3</v>
      </c>
      <c r="H34" s="13">
        <f t="shared" si="6"/>
        <v>99551.310817423204</v>
      </c>
      <c r="I34" s="13">
        <f t="shared" si="4"/>
        <v>194.93808142610791</v>
      </c>
      <c r="J34" s="13">
        <f t="shared" si="1"/>
        <v>99515.890568028073</v>
      </c>
      <c r="K34" s="13">
        <f t="shared" si="2"/>
        <v>5476137.1774984216</v>
      </c>
      <c r="L34" s="16">
        <f t="shared" si="5"/>
        <v>55.008187562106947</v>
      </c>
    </row>
    <row r="35" spans="1:12" x14ac:dyDescent="0.2">
      <c r="A35" s="17">
        <v>26</v>
      </c>
      <c r="B35" s="54">
        <v>0</v>
      </c>
      <c r="C35" s="54">
        <v>1081</v>
      </c>
      <c r="D35" s="54">
        <v>1035</v>
      </c>
      <c r="E35" s="62">
        <v>0</v>
      </c>
      <c r="F35" s="15">
        <f t="shared" si="3"/>
        <v>0</v>
      </c>
      <c r="G35" s="15">
        <f t="shared" si="0"/>
        <v>0</v>
      </c>
      <c r="H35" s="13">
        <f t="shared" si="6"/>
        <v>99356.372735997094</v>
      </c>
      <c r="I35" s="13">
        <f t="shared" si="4"/>
        <v>0</v>
      </c>
      <c r="J35" s="13">
        <f t="shared" si="1"/>
        <v>99356.372735997094</v>
      </c>
      <c r="K35" s="13">
        <f t="shared" si="2"/>
        <v>5376621.2869303934</v>
      </c>
      <c r="L35" s="16">
        <f t="shared" si="5"/>
        <v>54.114508600437546</v>
      </c>
    </row>
    <row r="36" spans="1:12" x14ac:dyDescent="0.2">
      <c r="A36" s="17">
        <v>27</v>
      </c>
      <c r="B36" s="54">
        <v>1</v>
      </c>
      <c r="C36" s="54">
        <v>1165</v>
      </c>
      <c r="D36" s="54">
        <v>1085</v>
      </c>
      <c r="E36" s="62">
        <v>0.80869999999999997</v>
      </c>
      <c r="F36" s="15">
        <f t="shared" si="3"/>
        <v>8.8888888888888893E-4</v>
      </c>
      <c r="G36" s="15">
        <f t="shared" si="0"/>
        <v>8.8873776396955798E-4</v>
      </c>
      <c r="H36" s="13">
        <f t="shared" si="6"/>
        <v>99356.372735997094</v>
      </c>
      <c r="I36" s="13">
        <f t="shared" si="4"/>
        <v>88.301760541516018</v>
      </c>
      <c r="J36" s="13">
        <f t="shared" si="1"/>
        <v>99339.480609205493</v>
      </c>
      <c r="K36" s="13">
        <f t="shared" si="2"/>
        <v>5277264.9141943967</v>
      </c>
      <c r="L36" s="16">
        <f t="shared" si="5"/>
        <v>53.114508600437553</v>
      </c>
    </row>
    <row r="37" spans="1:12" x14ac:dyDescent="0.2">
      <c r="A37" s="17">
        <v>28</v>
      </c>
      <c r="B37" s="54">
        <v>0</v>
      </c>
      <c r="C37" s="54">
        <v>1191</v>
      </c>
      <c r="D37" s="54">
        <v>1173</v>
      </c>
      <c r="E37" s="62">
        <v>0</v>
      </c>
      <c r="F37" s="15">
        <f t="shared" si="3"/>
        <v>0</v>
      </c>
      <c r="G37" s="15">
        <f t="shared" si="0"/>
        <v>0</v>
      </c>
      <c r="H37" s="13">
        <f t="shared" si="6"/>
        <v>99268.070975455572</v>
      </c>
      <c r="I37" s="13">
        <f t="shared" si="4"/>
        <v>0</v>
      </c>
      <c r="J37" s="13">
        <f t="shared" si="1"/>
        <v>99268.070975455572</v>
      </c>
      <c r="K37" s="13">
        <f t="shared" si="2"/>
        <v>5177925.4335851911</v>
      </c>
      <c r="L37" s="16">
        <f t="shared" si="5"/>
        <v>52.161036098560373</v>
      </c>
    </row>
    <row r="38" spans="1:12" x14ac:dyDescent="0.2">
      <c r="A38" s="17">
        <v>29</v>
      </c>
      <c r="B38" s="54">
        <v>0</v>
      </c>
      <c r="C38" s="54">
        <v>1152</v>
      </c>
      <c r="D38" s="54">
        <v>1191</v>
      </c>
      <c r="E38" s="62">
        <v>0</v>
      </c>
      <c r="F38" s="15">
        <f t="shared" si="3"/>
        <v>0</v>
      </c>
      <c r="G38" s="15">
        <f t="shared" si="0"/>
        <v>0</v>
      </c>
      <c r="H38" s="13">
        <f t="shared" si="6"/>
        <v>99268.070975455572</v>
      </c>
      <c r="I38" s="13">
        <f t="shared" si="4"/>
        <v>0</v>
      </c>
      <c r="J38" s="13">
        <f t="shared" si="1"/>
        <v>99268.070975455572</v>
      </c>
      <c r="K38" s="13">
        <f t="shared" si="2"/>
        <v>5078657.3626097357</v>
      </c>
      <c r="L38" s="16">
        <f t="shared" si="5"/>
        <v>51.161036098560373</v>
      </c>
    </row>
    <row r="39" spans="1:12" x14ac:dyDescent="0.2">
      <c r="A39" s="17">
        <v>30</v>
      </c>
      <c r="B39" s="54">
        <v>0</v>
      </c>
      <c r="C39" s="54">
        <v>1235</v>
      </c>
      <c r="D39" s="54">
        <v>1160</v>
      </c>
      <c r="E39" s="62">
        <v>0</v>
      </c>
      <c r="F39" s="15">
        <f t="shared" si="3"/>
        <v>0</v>
      </c>
      <c r="G39" s="15">
        <f t="shared" si="0"/>
        <v>0</v>
      </c>
      <c r="H39" s="13">
        <f t="shared" si="6"/>
        <v>99268.070975455572</v>
      </c>
      <c r="I39" s="13">
        <f t="shared" si="4"/>
        <v>0</v>
      </c>
      <c r="J39" s="13">
        <f t="shared" si="1"/>
        <v>99268.070975455572</v>
      </c>
      <c r="K39" s="13">
        <f t="shared" si="2"/>
        <v>4979389.2916342802</v>
      </c>
      <c r="L39" s="16">
        <f t="shared" si="5"/>
        <v>50.161036098560373</v>
      </c>
    </row>
    <row r="40" spans="1:12" x14ac:dyDescent="0.2">
      <c r="A40" s="17">
        <v>31</v>
      </c>
      <c r="B40" s="54">
        <v>0</v>
      </c>
      <c r="C40" s="54">
        <v>1300</v>
      </c>
      <c r="D40" s="54">
        <v>1227</v>
      </c>
      <c r="E40" s="62">
        <v>0</v>
      </c>
      <c r="F40" s="15">
        <f t="shared" si="3"/>
        <v>0</v>
      </c>
      <c r="G40" s="15">
        <f t="shared" si="0"/>
        <v>0</v>
      </c>
      <c r="H40" s="13">
        <f t="shared" si="6"/>
        <v>99268.070975455572</v>
      </c>
      <c r="I40" s="13">
        <f t="shared" si="4"/>
        <v>0</v>
      </c>
      <c r="J40" s="13">
        <f t="shared" si="1"/>
        <v>99268.070975455572</v>
      </c>
      <c r="K40" s="13">
        <f t="shared" si="2"/>
        <v>4880121.2206588248</v>
      </c>
      <c r="L40" s="16">
        <f t="shared" si="5"/>
        <v>49.161036098560373</v>
      </c>
    </row>
    <row r="41" spans="1:12" x14ac:dyDescent="0.2">
      <c r="A41" s="17">
        <v>32</v>
      </c>
      <c r="B41" s="54">
        <v>3</v>
      </c>
      <c r="C41" s="54">
        <v>1395</v>
      </c>
      <c r="D41" s="54">
        <v>1313</v>
      </c>
      <c r="E41" s="62">
        <v>0.66759999999999997</v>
      </c>
      <c r="F41" s="15">
        <f t="shared" si="3"/>
        <v>2.2156573116691287E-3</v>
      </c>
      <c r="G41" s="15">
        <f t="shared" si="0"/>
        <v>2.2140267153319582E-3</v>
      </c>
      <c r="H41" s="13">
        <f t="shared" si="6"/>
        <v>99268.070975455572</v>
      </c>
      <c r="I41" s="13">
        <f t="shared" si="4"/>
        <v>219.78216111912761</v>
      </c>
      <c r="J41" s="13">
        <f t="shared" si="1"/>
        <v>99195.01538509957</v>
      </c>
      <c r="K41" s="13">
        <f t="shared" si="2"/>
        <v>4780853.1496833693</v>
      </c>
      <c r="L41" s="16">
        <f t="shared" si="5"/>
        <v>48.161036098560373</v>
      </c>
    </row>
    <row r="42" spans="1:12" x14ac:dyDescent="0.2">
      <c r="A42" s="17">
        <v>33</v>
      </c>
      <c r="B42" s="54">
        <v>1</v>
      </c>
      <c r="C42" s="54">
        <v>1492</v>
      </c>
      <c r="D42" s="54">
        <v>1400</v>
      </c>
      <c r="E42" s="62">
        <v>0.93989999999999996</v>
      </c>
      <c r="F42" s="15">
        <f t="shared" si="3"/>
        <v>6.9156293222683268E-4</v>
      </c>
      <c r="G42" s="15">
        <f t="shared" si="0"/>
        <v>6.9153419003815963E-4</v>
      </c>
      <c r="H42" s="13">
        <f t="shared" si="6"/>
        <v>99048.28881433644</v>
      </c>
      <c r="I42" s="13">
        <f t="shared" si="4"/>
        <v>68.495278179887862</v>
      </c>
      <c r="J42" s="13">
        <f t="shared" si="1"/>
        <v>99044.172248117829</v>
      </c>
      <c r="K42" s="13">
        <f t="shared" si="2"/>
        <v>4681658.1342982696</v>
      </c>
      <c r="L42" s="16">
        <f t="shared" si="5"/>
        <v>47.266421160227431</v>
      </c>
    </row>
    <row r="43" spans="1:12" x14ac:dyDescent="0.2">
      <c r="A43" s="17">
        <v>34</v>
      </c>
      <c r="B43" s="54">
        <v>0</v>
      </c>
      <c r="C43" s="54">
        <v>1567</v>
      </c>
      <c r="D43" s="54">
        <v>1471</v>
      </c>
      <c r="E43" s="62">
        <v>0</v>
      </c>
      <c r="F43" s="15">
        <f t="shared" si="3"/>
        <v>0</v>
      </c>
      <c r="G43" s="15">
        <f t="shared" si="0"/>
        <v>0</v>
      </c>
      <c r="H43" s="13">
        <f t="shared" si="6"/>
        <v>98979.793536156547</v>
      </c>
      <c r="I43" s="13">
        <f t="shared" si="4"/>
        <v>0</v>
      </c>
      <c r="J43" s="13">
        <f t="shared" si="1"/>
        <v>98979.793536156547</v>
      </c>
      <c r="K43" s="13">
        <f t="shared" si="2"/>
        <v>4582613.962050152</v>
      </c>
      <c r="L43" s="16">
        <f t="shared" si="5"/>
        <v>46.298479703093733</v>
      </c>
    </row>
    <row r="44" spans="1:12" x14ac:dyDescent="0.2">
      <c r="A44" s="17">
        <v>35</v>
      </c>
      <c r="B44" s="54">
        <v>1</v>
      </c>
      <c r="C44" s="54">
        <v>1556</v>
      </c>
      <c r="D44" s="54">
        <v>1546</v>
      </c>
      <c r="E44" s="62">
        <v>0.55459999999999998</v>
      </c>
      <c r="F44" s="15">
        <f t="shared" si="3"/>
        <v>6.4474532559638943E-4</v>
      </c>
      <c r="G44" s="15">
        <f t="shared" si="0"/>
        <v>6.445602275142909E-4</v>
      </c>
      <c r="H44" s="13">
        <f t="shared" si="6"/>
        <v>98979.793536156547</v>
      </c>
      <c r="I44" s="13">
        <f t="shared" si="4"/>
        <v>63.798438240982605</v>
      </c>
      <c r="J44" s="13">
        <f t="shared" si="1"/>
        <v>98951.377711764013</v>
      </c>
      <c r="K44" s="13">
        <f t="shared" si="2"/>
        <v>4483634.1685139956</v>
      </c>
      <c r="L44" s="16">
        <f t="shared" si="5"/>
        <v>45.298479703093733</v>
      </c>
    </row>
    <row r="45" spans="1:12" x14ac:dyDescent="0.2">
      <c r="A45" s="17">
        <v>36</v>
      </c>
      <c r="B45" s="54">
        <v>0</v>
      </c>
      <c r="C45" s="54">
        <v>1685</v>
      </c>
      <c r="D45" s="54">
        <v>1554</v>
      </c>
      <c r="E45" s="62">
        <v>0</v>
      </c>
      <c r="F45" s="15">
        <f t="shared" si="3"/>
        <v>0</v>
      </c>
      <c r="G45" s="15">
        <f t="shared" si="0"/>
        <v>0</v>
      </c>
      <c r="H45" s="13">
        <f t="shared" si="6"/>
        <v>98915.995097915569</v>
      </c>
      <c r="I45" s="13">
        <f t="shared" si="4"/>
        <v>0</v>
      </c>
      <c r="J45" s="13">
        <f t="shared" si="1"/>
        <v>98915.995097915569</v>
      </c>
      <c r="K45" s="13">
        <f t="shared" si="2"/>
        <v>4384682.790802232</v>
      </c>
      <c r="L45" s="16">
        <f t="shared" si="5"/>
        <v>44.327338429562332</v>
      </c>
    </row>
    <row r="46" spans="1:12" x14ac:dyDescent="0.2">
      <c r="A46" s="17">
        <v>37</v>
      </c>
      <c r="B46" s="54">
        <v>0</v>
      </c>
      <c r="C46" s="54">
        <v>1745</v>
      </c>
      <c r="D46" s="54">
        <v>1678</v>
      </c>
      <c r="E46" s="62">
        <v>0</v>
      </c>
      <c r="F46" s="15">
        <f t="shared" si="3"/>
        <v>0</v>
      </c>
      <c r="G46" s="15">
        <f t="shared" si="0"/>
        <v>0</v>
      </c>
      <c r="H46" s="13">
        <f t="shared" si="6"/>
        <v>98915.995097915569</v>
      </c>
      <c r="I46" s="13">
        <f t="shared" si="4"/>
        <v>0</v>
      </c>
      <c r="J46" s="13">
        <f t="shared" si="1"/>
        <v>98915.995097915569</v>
      </c>
      <c r="K46" s="13">
        <f t="shared" si="2"/>
        <v>4285766.7957043163</v>
      </c>
      <c r="L46" s="16">
        <f t="shared" si="5"/>
        <v>43.327338429562332</v>
      </c>
    </row>
    <row r="47" spans="1:12" x14ac:dyDescent="0.2">
      <c r="A47" s="17">
        <v>38</v>
      </c>
      <c r="B47" s="54">
        <v>0</v>
      </c>
      <c r="C47" s="54">
        <v>1910</v>
      </c>
      <c r="D47" s="54">
        <v>1734</v>
      </c>
      <c r="E47" s="62">
        <v>0</v>
      </c>
      <c r="F47" s="15">
        <f t="shared" si="3"/>
        <v>0</v>
      </c>
      <c r="G47" s="15">
        <f t="shared" si="0"/>
        <v>0</v>
      </c>
      <c r="H47" s="13">
        <f t="shared" si="6"/>
        <v>98915.995097915569</v>
      </c>
      <c r="I47" s="13">
        <f t="shared" si="4"/>
        <v>0</v>
      </c>
      <c r="J47" s="13">
        <f t="shared" si="1"/>
        <v>98915.995097915569</v>
      </c>
      <c r="K47" s="13">
        <f t="shared" si="2"/>
        <v>4186850.8006064012</v>
      </c>
      <c r="L47" s="16">
        <f t="shared" si="5"/>
        <v>42.327338429562332</v>
      </c>
    </row>
    <row r="48" spans="1:12" x14ac:dyDescent="0.2">
      <c r="A48" s="17">
        <v>39</v>
      </c>
      <c r="B48" s="54">
        <v>1</v>
      </c>
      <c r="C48" s="54">
        <v>1869</v>
      </c>
      <c r="D48" s="54">
        <v>1885</v>
      </c>
      <c r="E48" s="62">
        <v>0.4098</v>
      </c>
      <c r="F48" s="15">
        <f t="shared" si="3"/>
        <v>5.3276505061267978E-4</v>
      </c>
      <c r="G48" s="15">
        <f t="shared" si="0"/>
        <v>5.3259758173002819E-4</v>
      </c>
      <c r="H48" s="13">
        <f t="shared" si="6"/>
        <v>98915.995097915569</v>
      </c>
      <c r="I48" s="13">
        <f t="shared" si="4"/>
        <v>52.682419783569152</v>
      </c>
      <c r="J48" s="13">
        <f t="shared" si="1"/>
        <v>98884.901933759305</v>
      </c>
      <c r="K48" s="13">
        <f t="shared" si="2"/>
        <v>4087934.8055084855</v>
      </c>
      <c r="L48" s="16">
        <f t="shared" si="5"/>
        <v>41.327338429562332</v>
      </c>
    </row>
    <row r="49" spans="1:12" x14ac:dyDescent="0.2">
      <c r="A49" s="17">
        <v>40</v>
      </c>
      <c r="B49" s="54">
        <v>1</v>
      </c>
      <c r="C49" s="54">
        <v>2026</v>
      </c>
      <c r="D49" s="54">
        <v>1879</v>
      </c>
      <c r="E49" s="62">
        <v>0.65569999999999995</v>
      </c>
      <c r="F49" s="15">
        <f t="shared" si="3"/>
        <v>5.1216389244558254E-4</v>
      </c>
      <c r="G49" s="15">
        <f t="shared" si="0"/>
        <v>5.1207359439766904E-4</v>
      </c>
      <c r="H49" s="13">
        <f t="shared" si="6"/>
        <v>98863.312678132002</v>
      </c>
      <c r="I49" s="13">
        <f t="shared" si="4"/>
        <v>50.625291877151696</v>
      </c>
      <c r="J49" s="13">
        <f t="shared" si="1"/>
        <v>98845.882390138708</v>
      </c>
      <c r="K49" s="13">
        <f t="shared" si="2"/>
        <v>3989049.9035747261</v>
      </c>
      <c r="L49" s="16">
        <f t="shared" si="5"/>
        <v>40.349142624441726</v>
      </c>
    </row>
    <row r="50" spans="1:12" x14ac:dyDescent="0.2">
      <c r="A50" s="17">
        <v>41</v>
      </c>
      <c r="B50" s="54">
        <v>2</v>
      </c>
      <c r="C50" s="54">
        <v>2022</v>
      </c>
      <c r="D50" s="54">
        <v>1993</v>
      </c>
      <c r="E50" s="62">
        <v>0.61199999999999999</v>
      </c>
      <c r="F50" s="15">
        <f t="shared" si="3"/>
        <v>9.9626400996264005E-4</v>
      </c>
      <c r="G50" s="15">
        <f t="shared" si="0"/>
        <v>9.9587905248083421E-4</v>
      </c>
      <c r="H50" s="13">
        <f t="shared" si="6"/>
        <v>98812.687386254853</v>
      </c>
      <c r="I50" s="13">
        <f t="shared" si="4"/>
        <v>98.405485487308354</v>
      </c>
      <c r="J50" s="13">
        <f t="shared" si="1"/>
        <v>98774.506057885781</v>
      </c>
      <c r="K50" s="13">
        <f t="shared" si="2"/>
        <v>3890204.0211845874</v>
      </c>
      <c r="L50" s="16">
        <f t="shared" si="5"/>
        <v>39.369479002002393</v>
      </c>
    </row>
    <row r="51" spans="1:12" x14ac:dyDescent="0.2">
      <c r="A51" s="17">
        <v>42</v>
      </c>
      <c r="B51" s="54">
        <v>4</v>
      </c>
      <c r="C51" s="54">
        <v>2027</v>
      </c>
      <c r="D51" s="54">
        <v>2001</v>
      </c>
      <c r="E51" s="62">
        <v>0.2923</v>
      </c>
      <c r="F51" s="15">
        <f t="shared" si="3"/>
        <v>1.9860973187686196E-3</v>
      </c>
      <c r="G51" s="15">
        <f t="shared" si="0"/>
        <v>1.9833096559215575E-3</v>
      </c>
      <c r="H51" s="13">
        <f t="shared" si="6"/>
        <v>98714.281900767543</v>
      </c>
      <c r="I51" s="13">
        <f t="shared" si="4"/>
        <v>195.7809884711549</v>
      </c>
      <c r="J51" s="13">
        <f t="shared" si="1"/>
        <v>98575.727695226495</v>
      </c>
      <c r="K51" s="13">
        <f t="shared" si="2"/>
        <v>3791429.5151267014</v>
      </c>
      <c r="L51" s="16">
        <f t="shared" si="5"/>
        <v>38.40811524048803</v>
      </c>
    </row>
    <row r="52" spans="1:12" x14ac:dyDescent="0.2">
      <c r="A52" s="17">
        <v>43</v>
      </c>
      <c r="B52" s="54">
        <v>2</v>
      </c>
      <c r="C52" s="54">
        <v>2011</v>
      </c>
      <c r="D52" s="54">
        <v>2031</v>
      </c>
      <c r="E52" s="62">
        <v>0.55740000000000001</v>
      </c>
      <c r="F52" s="15">
        <f t="shared" si="3"/>
        <v>9.8960910440376061E-4</v>
      </c>
      <c r="G52" s="15">
        <f t="shared" si="0"/>
        <v>9.8917584440501392E-4</v>
      </c>
      <c r="H52" s="13">
        <f t="shared" si="6"/>
        <v>98518.500912296382</v>
      </c>
      <c r="I52" s="13">
        <f t="shared" si="4"/>
        <v>97.452121329436906</v>
      </c>
      <c r="J52" s="13">
        <f t="shared" si="1"/>
        <v>98475.368603395968</v>
      </c>
      <c r="K52" s="13">
        <f t="shared" si="2"/>
        <v>3692853.7874314748</v>
      </c>
      <c r="L52" s="16">
        <f t="shared" si="5"/>
        <v>37.483860932059301</v>
      </c>
    </row>
    <row r="53" spans="1:12" x14ac:dyDescent="0.2">
      <c r="A53" s="17">
        <v>44</v>
      </c>
      <c r="B53" s="54">
        <v>2</v>
      </c>
      <c r="C53" s="54">
        <v>1942</v>
      </c>
      <c r="D53" s="54">
        <v>2003</v>
      </c>
      <c r="E53" s="62">
        <v>0.29920000000000002</v>
      </c>
      <c r="F53" s="15">
        <f t="shared" si="3"/>
        <v>1.0139416983523447E-3</v>
      </c>
      <c r="G53" s="15">
        <f t="shared" si="0"/>
        <v>1.0132217330387696E-3</v>
      </c>
      <c r="H53" s="13">
        <f t="shared" si="6"/>
        <v>98421.048790966946</v>
      </c>
      <c r="I53" s="13">
        <f t="shared" si="4"/>
        <v>99.722345623476826</v>
      </c>
      <c r="J53" s="13">
        <f t="shared" si="1"/>
        <v>98351.163371154005</v>
      </c>
      <c r="K53" s="13">
        <f t="shared" si="2"/>
        <v>3594378.418828079</v>
      </c>
      <c r="L53" s="16">
        <f t="shared" si="5"/>
        <v>36.52042386240015</v>
      </c>
    </row>
    <row r="54" spans="1:12" x14ac:dyDescent="0.2">
      <c r="A54" s="17">
        <v>45</v>
      </c>
      <c r="B54" s="54">
        <v>3</v>
      </c>
      <c r="C54" s="54">
        <v>1828</v>
      </c>
      <c r="D54" s="54">
        <v>1925</v>
      </c>
      <c r="E54" s="62">
        <v>0.5</v>
      </c>
      <c r="F54" s="15">
        <f t="shared" si="3"/>
        <v>1.5987210231814548E-3</v>
      </c>
      <c r="G54" s="15">
        <f t="shared" si="0"/>
        <v>1.5974440894568689E-3</v>
      </c>
      <c r="H54" s="13">
        <f t="shared" si="6"/>
        <v>98321.326445343468</v>
      </c>
      <c r="I54" s="13">
        <f t="shared" si="4"/>
        <v>157.06282179767325</v>
      </c>
      <c r="J54" s="13">
        <f t="shared" si="1"/>
        <v>98242.795034444629</v>
      </c>
      <c r="K54" s="13">
        <f t="shared" si="2"/>
        <v>3496027.2554569249</v>
      </c>
      <c r="L54" s="16">
        <f t="shared" si="5"/>
        <v>35.557161216700592</v>
      </c>
    </row>
    <row r="55" spans="1:12" x14ac:dyDescent="0.2">
      <c r="A55" s="17">
        <v>46</v>
      </c>
      <c r="B55" s="54">
        <v>2</v>
      </c>
      <c r="C55" s="54">
        <v>1637</v>
      </c>
      <c r="D55" s="54">
        <v>1811</v>
      </c>
      <c r="E55" s="62">
        <v>0.26640000000000003</v>
      </c>
      <c r="F55" s="15">
        <f t="shared" si="3"/>
        <v>1.1600928074245939E-3</v>
      </c>
      <c r="G55" s="15">
        <f t="shared" si="0"/>
        <v>1.1591063568174463E-3</v>
      </c>
      <c r="H55" s="13">
        <f t="shared" si="6"/>
        <v>98164.26362354579</v>
      </c>
      <c r="I55" s="13">
        <f t="shared" si="4"/>
        <v>113.78282197835553</v>
      </c>
      <c r="J55" s="13">
        <f t="shared" si="1"/>
        <v>98080.792545342469</v>
      </c>
      <c r="K55" s="13">
        <f t="shared" si="2"/>
        <v>3397784.4604224805</v>
      </c>
      <c r="L55" s="16">
        <f t="shared" si="5"/>
        <v>34.613252674647313</v>
      </c>
    </row>
    <row r="56" spans="1:12" x14ac:dyDescent="0.2">
      <c r="A56" s="17">
        <v>47</v>
      </c>
      <c r="B56" s="54">
        <v>3</v>
      </c>
      <c r="C56" s="54">
        <v>1585</v>
      </c>
      <c r="D56" s="54">
        <v>1620</v>
      </c>
      <c r="E56" s="62">
        <v>0.57650000000000001</v>
      </c>
      <c r="F56" s="15">
        <f t="shared" si="3"/>
        <v>1.8720748829953199E-3</v>
      </c>
      <c r="G56" s="15">
        <f t="shared" si="0"/>
        <v>1.870591833432527E-3</v>
      </c>
      <c r="H56" s="13">
        <f t="shared" si="6"/>
        <v>98050.480801567435</v>
      </c>
      <c r="I56" s="13">
        <f t="shared" si="4"/>
        <v>183.41242865154481</v>
      </c>
      <c r="J56" s="13">
        <f t="shared" si="1"/>
        <v>97972.805638033504</v>
      </c>
      <c r="K56" s="13">
        <f t="shared" si="2"/>
        <v>3299703.6678771381</v>
      </c>
      <c r="L56" s="16">
        <f t="shared" si="5"/>
        <v>33.653110529411997</v>
      </c>
    </row>
    <row r="57" spans="1:12" x14ac:dyDescent="0.2">
      <c r="A57" s="17">
        <v>48</v>
      </c>
      <c r="B57" s="54">
        <v>4</v>
      </c>
      <c r="C57" s="54">
        <v>1431</v>
      </c>
      <c r="D57" s="54">
        <v>1573</v>
      </c>
      <c r="E57" s="62">
        <v>0.47399999999999998</v>
      </c>
      <c r="F57" s="15">
        <f t="shared" si="3"/>
        <v>2.6631158455392811E-3</v>
      </c>
      <c r="G57" s="15">
        <f t="shared" si="0"/>
        <v>2.6593905740560494E-3</v>
      </c>
      <c r="H57" s="13">
        <f t="shared" si="6"/>
        <v>97867.068372915892</v>
      </c>
      <c r="I57" s="13">
        <f t="shared" si="4"/>
        <v>260.26675914143141</v>
      </c>
      <c r="J57" s="13">
        <f t="shared" si="1"/>
        <v>97730.168057607501</v>
      </c>
      <c r="K57" s="13">
        <f t="shared" si="2"/>
        <v>3201730.8622391047</v>
      </c>
      <c r="L57" s="16">
        <f t="shared" si="5"/>
        <v>32.715099322676387</v>
      </c>
    </row>
    <row r="58" spans="1:12" x14ac:dyDescent="0.2">
      <c r="A58" s="17">
        <v>49</v>
      </c>
      <c r="B58" s="54">
        <v>1</v>
      </c>
      <c r="C58" s="54">
        <v>1403</v>
      </c>
      <c r="D58" s="54">
        <v>1425</v>
      </c>
      <c r="E58" s="62">
        <v>0.49730000000000002</v>
      </c>
      <c r="F58" s="15">
        <f t="shared" si="3"/>
        <v>7.0721357850070724E-4</v>
      </c>
      <c r="G58" s="15">
        <f t="shared" si="0"/>
        <v>7.0696224192431727E-4</v>
      </c>
      <c r="H58" s="13">
        <f t="shared" si="6"/>
        <v>97606.801613774456</v>
      </c>
      <c r="I58" s="13">
        <f t="shared" si="4"/>
        <v>69.004323295936061</v>
      </c>
      <c r="J58" s="13">
        <f t="shared" si="1"/>
        <v>97572.113140453584</v>
      </c>
      <c r="K58" s="13">
        <f t="shared" si="2"/>
        <v>3104000.6941814972</v>
      </c>
      <c r="L58" s="16">
        <f t="shared" si="5"/>
        <v>31.801069626929102</v>
      </c>
    </row>
    <row r="59" spans="1:12" x14ac:dyDescent="0.2">
      <c r="A59" s="17">
        <v>50</v>
      </c>
      <c r="B59" s="54">
        <v>7</v>
      </c>
      <c r="C59" s="54">
        <v>1327</v>
      </c>
      <c r="D59" s="54">
        <v>1386</v>
      </c>
      <c r="E59" s="62">
        <v>0.4672</v>
      </c>
      <c r="F59" s="15">
        <f t="shared" si="3"/>
        <v>5.1603391079985258E-3</v>
      </c>
      <c r="G59" s="15">
        <f t="shared" si="0"/>
        <v>5.1461900255662723E-3</v>
      </c>
      <c r="H59" s="13">
        <f t="shared" si="6"/>
        <v>97537.797290478513</v>
      </c>
      <c r="I59" s="13">
        <f t="shared" si="4"/>
        <v>501.94803953196549</v>
      </c>
      <c r="J59" s="13">
        <f t="shared" si="1"/>
        <v>97270.359375015876</v>
      </c>
      <c r="K59" s="13">
        <f t="shared" si="2"/>
        <v>3006428.5810410436</v>
      </c>
      <c r="L59" s="16">
        <f t="shared" si="5"/>
        <v>30.823215866640517</v>
      </c>
    </row>
    <row r="60" spans="1:12" x14ac:dyDescent="0.2">
      <c r="A60" s="17">
        <v>51</v>
      </c>
      <c r="B60" s="54">
        <v>5</v>
      </c>
      <c r="C60" s="54">
        <v>1316</v>
      </c>
      <c r="D60" s="54">
        <v>1316</v>
      </c>
      <c r="E60" s="62">
        <v>0.62729999999999997</v>
      </c>
      <c r="F60" s="15">
        <f t="shared" si="3"/>
        <v>3.7993920972644378E-3</v>
      </c>
      <c r="G60" s="15">
        <f t="shared" si="0"/>
        <v>3.7940196386044532E-3</v>
      </c>
      <c r="H60" s="13">
        <f t="shared" si="6"/>
        <v>97035.849250946543</v>
      </c>
      <c r="I60" s="13">
        <f t="shared" si="4"/>
        <v>368.1559177067524</v>
      </c>
      <c r="J60" s="13">
        <f t="shared" si="1"/>
        <v>96898.637540417229</v>
      </c>
      <c r="K60" s="13">
        <f t="shared" si="2"/>
        <v>2909158.2216660278</v>
      </c>
      <c r="L60" s="16">
        <f t="shared" si="5"/>
        <v>29.980241777887571</v>
      </c>
    </row>
    <row r="61" spans="1:12" x14ac:dyDescent="0.2">
      <c r="A61" s="17">
        <v>52</v>
      </c>
      <c r="B61" s="54">
        <v>5</v>
      </c>
      <c r="C61" s="54">
        <v>1309</v>
      </c>
      <c r="D61" s="54">
        <v>1300</v>
      </c>
      <c r="E61" s="62">
        <v>0.48959999999999998</v>
      </c>
      <c r="F61" s="15">
        <f t="shared" si="3"/>
        <v>3.8328861632809506E-3</v>
      </c>
      <c r="G61" s="15">
        <f t="shared" si="0"/>
        <v>3.8254025088519813E-3</v>
      </c>
      <c r="H61" s="13">
        <f t="shared" si="6"/>
        <v>96667.693333239789</v>
      </c>
      <c r="I61" s="13">
        <f t="shared" si="4"/>
        <v>369.79283660190941</v>
      </c>
      <c r="J61" s="13">
        <f t="shared" si="1"/>
        <v>96478.951069438175</v>
      </c>
      <c r="K61" s="13">
        <f t="shared" si="2"/>
        <v>2812259.5841256105</v>
      </c>
      <c r="L61" s="16">
        <f t="shared" si="5"/>
        <v>29.092031548026991</v>
      </c>
    </row>
    <row r="62" spans="1:12" x14ac:dyDescent="0.2">
      <c r="A62" s="17">
        <v>53</v>
      </c>
      <c r="B62" s="54">
        <v>3</v>
      </c>
      <c r="C62" s="54">
        <v>1277</v>
      </c>
      <c r="D62" s="54">
        <v>1309</v>
      </c>
      <c r="E62" s="62">
        <v>0.51729999999999998</v>
      </c>
      <c r="F62" s="15">
        <f t="shared" si="3"/>
        <v>2.3201856148491878E-3</v>
      </c>
      <c r="G62" s="15">
        <f t="shared" si="0"/>
        <v>2.3175900215698102E-3</v>
      </c>
      <c r="H62" s="13">
        <f t="shared" si="6"/>
        <v>96297.900496637885</v>
      </c>
      <c r="I62" s="13">
        <f t="shared" si="4"/>
        <v>223.17905328913042</v>
      </c>
      <c r="J62" s="13">
        <f t="shared" si="1"/>
        <v>96190.171967615213</v>
      </c>
      <c r="K62" s="13">
        <f t="shared" si="2"/>
        <v>2715780.6330561722</v>
      </c>
      <c r="L62" s="16">
        <f t="shared" si="5"/>
        <v>28.20186752826444</v>
      </c>
    </row>
    <row r="63" spans="1:12" x14ac:dyDescent="0.2">
      <c r="A63" s="17">
        <v>54</v>
      </c>
      <c r="B63" s="54">
        <v>8</v>
      </c>
      <c r="C63" s="54">
        <v>1223</v>
      </c>
      <c r="D63" s="54">
        <v>1261</v>
      </c>
      <c r="E63" s="62">
        <v>0.41189999999999999</v>
      </c>
      <c r="F63" s="15">
        <f t="shared" si="3"/>
        <v>6.4412238325281803E-3</v>
      </c>
      <c r="G63" s="15">
        <f t="shared" si="0"/>
        <v>6.4169160173282395E-3</v>
      </c>
      <c r="H63" s="13">
        <f t="shared" si="6"/>
        <v>96074.721443348753</v>
      </c>
      <c r="I63" s="13">
        <f t="shared" si="4"/>
        <v>616.50341889017352</v>
      </c>
      <c r="J63" s="13">
        <f t="shared" si="1"/>
        <v>95712.155782699439</v>
      </c>
      <c r="K63" s="13">
        <f t="shared" si="2"/>
        <v>2619590.4610885568</v>
      </c>
      <c r="L63" s="16">
        <f t="shared" si="5"/>
        <v>27.266178051145534</v>
      </c>
    </row>
    <row r="64" spans="1:12" x14ac:dyDescent="0.2">
      <c r="A64" s="17">
        <v>55</v>
      </c>
      <c r="B64" s="54">
        <v>10</v>
      </c>
      <c r="C64" s="54">
        <v>1270</v>
      </c>
      <c r="D64" s="54">
        <v>1200</v>
      </c>
      <c r="E64" s="62">
        <v>0.50519999999999998</v>
      </c>
      <c r="F64" s="15">
        <f t="shared" si="3"/>
        <v>8.0971659919028341E-3</v>
      </c>
      <c r="G64" s="15">
        <f t="shared" si="0"/>
        <v>8.0648543326010454E-3</v>
      </c>
      <c r="H64" s="13">
        <f t="shared" si="6"/>
        <v>95458.218024458576</v>
      </c>
      <c r="I64" s="13">
        <f t="shared" si="4"/>
        <v>769.85662321692996</v>
      </c>
      <c r="J64" s="13">
        <f t="shared" si="1"/>
        <v>95077.29296729085</v>
      </c>
      <c r="K64" s="13">
        <f t="shared" si="2"/>
        <v>2523878.3053058572</v>
      </c>
      <c r="L64" s="16">
        <f t="shared" si="5"/>
        <v>26.439612613124435</v>
      </c>
    </row>
    <row r="65" spans="1:12" x14ac:dyDescent="0.2">
      <c r="A65" s="17">
        <v>56</v>
      </c>
      <c r="B65" s="54">
        <v>4</v>
      </c>
      <c r="C65" s="54">
        <v>1232</v>
      </c>
      <c r="D65" s="54">
        <v>1252</v>
      </c>
      <c r="E65" s="62">
        <v>0.33810000000000001</v>
      </c>
      <c r="F65" s="15">
        <f t="shared" si="3"/>
        <v>3.2206119162640902E-3</v>
      </c>
      <c r="G65" s="15">
        <f t="shared" si="0"/>
        <v>3.2137610677913974E-3</v>
      </c>
      <c r="H65" s="13">
        <f t="shared" si="6"/>
        <v>94688.361401241651</v>
      </c>
      <c r="I65" s="13">
        <f t="shared" si="4"/>
        <v>304.30576944427213</v>
      </c>
      <c r="J65" s="13">
        <f t="shared" si="1"/>
        <v>94486.941412446497</v>
      </c>
      <c r="K65" s="13">
        <f t="shared" si="2"/>
        <v>2428801.0123385661</v>
      </c>
      <c r="L65" s="16">
        <f t="shared" si="5"/>
        <v>25.650470410471346</v>
      </c>
    </row>
    <row r="66" spans="1:12" x14ac:dyDescent="0.2">
      <c r="A66" s="17">
        <v>57</v>
      </c>
      <c r="B66" s="54">
        <v>10</v>
      </c>
      <c r="C66" s="54">
        <v>1190</v>
      </c>
      <c r="D66" s="54">
        <v>1226</v>
      </c>
      <c r="E66" s="62">
        <v>0.64639999999999997</v>
      </c>
      <c r="F66" s="15">
        <f t="shared" si="3"/>
        <v>8.2781456953642391E-3</v>
      </c>
      <c r="G66" s="15">
        <f t="shared" si="0"/>
        <v>8.253985023969573E-3</v>
      </c>
      <c r="H66" s="13">
        <f t="shared" si="6"/>
        <v>94384.055631797382</v>
      </c>
      <c r="I66" s="13">
        <f t="shared" si="4"/>
        <v>779.04458168636666</v>
      </c>
      <c r="J66" s="13">
        <f t="shared" si="1"/>
        <v>94108.585467713085</v>
      </c>
      <c r="K66" s="13">
        <f t="shared" si="2"/>
        <v>2334314.0709261196</v>
      </c>
      <c r="L66" s="16">
        <f t="shared" si="5"/>
        <v>24.732080596669171</v>
      </c>
    </row>
    <row r="67" spans="1:12" x14ac:dyDescent="0.2">
      <c r="A67" s="17">
        <v>58</v>
      </c>
      <c r="B67" s="54">
        <v>5</v>
      </c>
      <c r="C67" s="54">
        <v>1119</v>
      </c>
      <c r="D67" s="54">
        <v>1176</v>
      </c>
      <c r="E67" s="62">
        <v>0.31690000000000002</v>
      </c>
      <c r="F67" s="15">
        <f t="shared" si="3"/>
        <v>4.3572984749455342E-3</v>
      </c>
      <c r="G67" s="15">
        <f t="shared" si="0"/>
        <v>4.344367592581732E-3</v>
      </c>
      <c r="H67" s="13">
        <f t="shared" si="6"/>
        <v>93605.011050111018</v>
      </c>
      <c r="I67" s="13">
        <f t="shared" si="4"/>
        <v>406.65457650935724</v>
      </c>
      <c r="J67" s="13">
        <f t="shared" si="1"/>
        <v>93327.225308897468</v>
      </c>
      <c r="K67" s="13">
        <f t="shared" si="2"/>
        <v>2240205.4854584066</v>
      </c>
      <c r="L67" s="16">
        <f t="shared" si="5"/>
        <v>23.932538016144488</v>
      </c>
    </row>
    <row r="68" spans="1:12" x14ac:dyDescent="0.2">
      <c r="A68" s="17">
        <v>59</v>
      </c>
      <c r="B68" s="54">
        <v>9</v>
      </c>
      <c r="C68" s="54">
        <v>1154</v>
      </c>
      <c r="D68" s="54">
        <v>1106</v>
      </c>
      <c r="E68" s="62">
        <v>0.66269999999999996</v>
      </c>
      <c r="F68" s="15">
        <f t="shared" si="3"/>
        <v>7.9646017699115043E-3</v>
      </c>
      <c r="G68" s="15">
        <f t="shared" si="0"/>
        <v>7.9432625114989764E-3</v>
      </c>
      <c r="H68" s="13">
        <f t="shared" si="6"/>
        <v>93198.356473601656</v>
      </c>
      <c r="I68" s="13">
        <f t="shared" si="4"/>
        <v>740.29901111007803</v>
      </c>
      <c r="J68" s="13">
        <f t="shared" si="1"/>
        <v>92948.653617154225</v>
      </c>
      <c r="K68" s="13">
        <f t="shared" si="2"/>
        <v>2146878.2601495092</v>
      </c>
      <c r="L68" s="16">
        <f t="shared" si="5"/>
        <v>23.035580683846185</v>
      </c>
    </row>
    <row r="69" spans="1:12" x14ac:dyDescent="0.2">
      <c r="A69" s="17">
        <v>60</v>
      </c>
      <c r="B69" s="54">
        <v>12</v>
      </c>
      <c r="C69" s="54">
        <v>1144</v>
      </c>
      <c r="D69" s="54">
        <v>1137</v>
      </c>
      <c r="E69" s="62">
        <v>0.30969999999999998</v>
      </c>
      <c r="F69" s="15">
        <f t="shared" si="3"/>
        <v>1.052170100832968E-2</v>
      </c>
      <c r="G69" s="15">
        <f t="shared" si="0"/>
        <v>1.0445831573500876E-2</v>
      </c>
      <c r="H69" s="13">
        <f t="shared" si="6"/>
        <v>92458.057462491575</v>
      </c>
      <c r="I69" s="13">
        <f t="shared" si="4"/>
        <v>965.80129586625276</v>
      </c>
      <c r="J69" s="13">
        <f t="shared" si="1"/>
        <v>91791.364827955098</v>
      </c>
      <c r="K69" s="13">
        <f t="shared" si="2"/>
        <v>2053929.6065323548</v>
      </c>
      <c r="L69" s="16">
        <f t="shared" si="5"/>
        <v>22.214717277243185</v>
      </c>
    </row>
    <row r="70" spans="1:12" x14ac:dyDescent="0.2">
      <c r="A70" s="17">
        <v>61</v>
      </c>
      <c r="B70" s="54">
        <v>8</v>
      </c>
      <c r="C70" s="54">
        <v>1262</v>
      </c>
      <c r="D70" s="54">
        <v>1125</v>
      </c>
      <c r="E70" s="62">
        <v>0.53480000000000005</v>
      </c>
      <c r="F70" s="15">
        <f t="shared" si="3"/>
        <v>6.7029744449099288E-3</v>
      </c>
      <c r="G70" s="15">
        <f t="shared" si="0"/>
        <v>6.6821380436169874E-3</v>
      </c>
      <c r="H70" s="13">
        <f t="shared" si="6"/>
        <v>91492.256166625317</v>
      </c>
      <c r="I70" s="13">
        <f t="shared" si="4"/>
        <v>611.36388562735794</v>
      </c>
      <c r="J70" s="13">
        <f t="shared" si="1"/>
        <v>91207.84968703147</v>
      </c>
      <c r="K70" s="13">
        <f t="shared" si="2"/>
        <v>1962138.2417043997</v>
      </c>
      <c r="L70" s="16">
        <f t="shared" si="5"/>
        <v>21.445948803918025</v>
      </c>
    </row>
    <row r="71" spans="1:12" x14ac:dyDescent="0.2">
      <c r="A71" s="17">
        <v>62</v>
      </c>
      <c r="B71" s="54">
        <v>11</v>
      </c>
      <c r="C71" s="54">
        <v>1169</v>
      </c>
      <c r="D71" s="54">
        <v>1230</v>
      </c>
      <c r="E71" s="62">
        <v>0.4501</v>
      </c>
      <c r="F71" s="15">
        <f t="shared" si="3"/>
        <v>9.1704877032096708E-3</v>
      </c>
      <c r="G71" s="15">
        <f t="shared" si="0"/>
        <v>9.1244743369597037E-3</v>
      </c>
      <c r="H71" s="13">
        <f t="shared" si="6"/>
        <v>90880.892280997956</v>
      </c>
      <c r="I71" s="13">
        <f t="shared" si="4"/>
        <v>829.24036933796503</v>
      </c>
      <c r="J71" s="13">
        <f t="shared" si="1"/>
        <v>90424.893001899007</v>
      </c>
      <c r="K71" s="13">
        <f t="shared" si="2"/>
        <v>1870930.3920173682</v>
      </c>
      <c r="L71" s="16">
        <f t="shared" si="5"/>
        <v>20.586619971033848</v>
      </c>
    </row>
    <row r="72" spans="1:12" x14ac:dyDescent="0.2">
      <c r="A72" s="17">
        <v>63</v>
      </c>
      <c r="B72" s="54">
        <v>13</v>
      </c>
      <c r="C72" s="54">
        <v>1201</v>
      </c>
      <c r="D72" s="54">
        <v>1160</v>
      </c>
      <c r="E72" s="62">
        <v>0.62129999999999996</v>
      </c>
      <c r="F72" s="15">
        <f t="shared" si="3"/>
        <v>1.1012282930961457E-2</v>
      </c>
      <c r="G72" s="15">
        <f t="shared" si="0"/>
        <v>1.0966548568186331E-2</v>
      </c>
      <c r="H72" s="13">
        <f t="shared" si="6"/>
        <v>90051.651911659996</v>
      </c>
      <c r="I72" s="13">
        <f t="shared" si="4"/>
        <v>987.55581433462885</v>
      </c>
      <c r="J72" s="13">
        <f t="shared" si="1"/>
        <v>89677.664524771477</v>
      </c>
      <c r="K72" s="13">
        <f t="shared" si="2"/>
        <v>1780505.4990154693</v>
      </c>
      <c r="L72" s="16">
        <f t="shared" si="5"/>
        <v>19.772047055418064</v>
      </c>
    </row>
    <row r="73" spans="1:12" x14ac:dyDescent="0.2">
      <c r="A73" s="17">
        <v>64</v>
      </c>
      <c r="B73" s="54">
        <v>14</v>
      </c>
      <c r="C73" s="54">
        <v>1207</v>
      </c>
      <c r="D73" s="54">
        <v>1182</v>
      </c>
      <c r="E73" s="62">
        <v>0.54510000000000003</v>
      </c>
      <c r="F73" s="15">
        <f t="shared" si="3"/>
        <v>1.1720385098367517E-2</v>
      </c>
      <c r="G73" s="15">
        <f t="shared" ref="G73:G108" si="7">F73/((1+(1-E73)*F73))</f>
        <v>1.1658228052594597E-2</v>
      </c>
      <c r="H73" s="13">
        <f t="shared" si="6"/>
        <v>89064.096097325368</v>
      </c>
      <c r="I73" s="13">
        <f t="shared" si="4"/>
        <v>1038.3295436008195</v>
      </c>
      <c r="J73" s="13">
        <f t="shared" ref="J73:J108" si="8">H74+I73*E73</f>
        <v>88591.759987941361</v>
      </c>
      <c r="K73" s="13">
        <f t="shared" ref="K73:K97" si="9">K74+J73</f>
        <v>1690827.8344906978</v>
      </c>
      <c r="L73" s="16">
        <f t="shared" si="5"/>
        <v>18.984393359171744</v>
      </c>
    </row>
    <row r="74" spans="1:12" x14ac:dyDescent="0.2">
      <c r="A74" s="17">
        <v>65</v>
      </c>
      <c r="B74" s="54">
        <v>21</v>
      </c>
      <c r="C74" s="54">
        <v>1232</v>
      </c>
      <c r="D74" s="54">
        <v>1177</v>
      </c>
      <c r="E74" s="62">
        <v>0.51459999999999995</v>
      </c>
      <c r="F74" s="15">
        <f t="shared" ref="F74:F108" si="10">B74/((C74+D74)/2)</f>
        <v>1.7434620174346202E-2</v>
      </c>
      <c r="G74" s="15">
        <f t="shared" si="7"/>
        <v>1.7288313248429603E-2</v>
      </c>
      <c r="H74" s="13">
        <f t="shared" si="6"/>
        <v>88025.766553724548</v>
      </c>
      <c r="I74" s="13">
        <f t="shared" ref="I74:I108" si="11">H74*G74</f>
        <v>1521.8170261139276</v>
      </c>
      <c r="J74" s="13">
        <f t="shared" si="8"/>
        <v>87287.076569248849</v>
      </c>
      <c r="K74" s="13">
        <f t="shared" si="9"/>
        <v>1602236.0745027566</v>
      </c>
      <c r="L74" s="16">
        <f t="shared" ref="L74:L108" si="12">K74/H74</f>
        <v>18.20189857165138</v>
      </c>
    </row>
    <row r="75" spans="1:12" x14ac:dyDescent="0.2">
      <c r="A75" s="17">
        <v>66</v>
      </c>
      <c r="B75" s="54">
        <v>23</v>
      </c>
      <c r="C75" s="54">
        <v>1404</v>
      </c>
      <c r="D75" s="54">
        <v>1201</v>
      </c>
      <c r="E75" s="62">
        <v>0.52090000000000003</v>
      </c>
      <c r="F75" s="15">
        <f t="shared" si="10"/>
        <v>1.7658349328214973E-2</v>
      </c>
      <c r="G75" s="15">
        <f t="shared" si="7"/>
        <v>1.7510210927239516E-2</v>
      </c>
      <c r="H75" s="13">
        <f t="shared" ref="H75:H108" si="13">H74-I74</f>
        <v>86503.949527610617</v>
      </c>
      <c r="I75" s="13">
        <f t="shared" si="11"/>
        <v>1514.7024022677431</v>
      </c>
      <c r="J75" s="13">
        <f t="shared" si="8"/>
        <v>85778.25560668415</v>
      </c>
      <c r="K75" s="13">
        <f t="shared" si="9"/>
        <v>1514948.9979335077</v>
      </c>
      <c r="L75" s="16">
        <f t="shared" si="12"/>
        <v>17.513061614024469</v>
      </c>
    </row>
    <row r="76" spans="1:12" x14ac:dyDescent="0.2">
      <c r="A76" s="17">
        <v>67</v>
      </c>
      <c r="B76" s="54">
        <v>18</v>
      </c>
      <c r="C76" s="54">
        <v>1478</v>
      </c>
      <c r="D76" s="54">
        <v>1371</v>
      </c>
      <c r="E76" s="62">
        <v>0.44409999999999999</v>
      </c>
      <c r="F76" s="15">
        <f t="shared" si="10"/>
        <v>1.2636012636012635E-2</v>
      </c>
      <c r="G76" s="15">
        <f t="shared" si="7"/>
        <v>1.2547871873959135E-2</v>
      </c>
      <c r="H76" s="13">
        <f t="shared" si="13"/>
        <v>84989.247125342881</v>
      </c>
      <c r="I76" s="13">
        <f t="shared" si="11"/>
        <v>1066.4341835930522</v>
      </c>
      <c r="J76" s="13">
        <f t="shared" si="8"/>
        <v>84396.416362683507</v>
      </c>
      <c r="K76" s="13">
        <f t="shared" si="9"/>
        <v>1429170.7423268235</v>
      </c>
      <c r="L76" s="16">
        <f t="shared" si="12"/>
        <v>16.815900724700739</v>
      </c>
    </row>
    <row r="77" spans="1:12" x14ac:dyDescent="0.2">
      <c r="A77" s="17">
        <v>68</v>
      </c>
      <c r="B77" s="54">
        <v>20</v>
      </c>
      <c r="C77" s="54">
        <v>1384</v>
      </c>
      <c r="D77" s="54">
        <v>1442</v>
      </c>
      <c r="E77" s="62">
        <v>0.45610000000000001</v>
      </c>
      <c r="F77" s="15">
        <f t="shared" si="10"/>
        <v>1.4154281670205236E-2</v>
      </c>
      <c r="G77" s="15">
        <f t="shared" si="7"/>
        <v>1.4046147212050469E-2</v>
      </c>
      <c r="H77" s="13">
        <f t="shared" si="13"/>
        <v>83922.812941749828</v>
      </c>
      <c r="I77" s="13">
        <f t="shared" si="11"/>
        <v>1178.7921850291923</v>
      </c>
      <c r="J77" s="13">
        <f t="shared" si="8"/>
        <v>83281.66787231245</v>
      </c>
      <c r="K77" s="13">
        <f t="shared" si="9"/>
        <v>1344774.32596414</v>
      </c>
      <c r="L77" s="16">
        <f t="shared" si="12"/>
        <v>16.023942463624728</v>
      </c>
    </row>
    <row r="78" spans="1:12" x14ac:dyDescent="0.2">
      <c r="A78" s="17">
        <v>69</v>
      </c>
      <c r="B78" s="54">
        <v>20</v>
      </c>
      <c r="C78" s="54">
        <v>1454</v>
      </c>
      <c r="D78" s="54">
        <v>1360</v>
      </c>
      <c r="E78" s="62">
        <v>0.49059999999999998</v>
      </c>
      <c r="F78" s="15">
        <f t="shared" si="10"/>
        <v>1.4214641080312722E-2</v>
      </c>
      <c r="G78" s="15">
        <f t="shared" si="7"/>
        <v>1.4112453675870809E-2</v>
      </c>
      <c r="H78" s="13">
        <f t="shared" si="13"/>
        <v>82744.020756720638</v>
      </c>
      <c r="I78" s="13">
        <f t="shared" si="11"/>
        <v>1167.7211598845126</v>
      </c>
      <c r="J78" s="13">
        <f t="shared" si="8"/>
        <v>82149.183597875468</v>
      </c>
      <c r="K78" s="13">
        <f t="shared" si="9"/>
        <v>1261492.6580918275</v>
      </c>
      <c r="L78" s="16">
        <f t="shared" si="12"/>
        <v>15.245725873060943</v>
      </c>
    </row>
    <row r="79" spans="1:12" x14ac:dyDescent="0.2">
      <c r="A79" s="17">
        <v>70</v>
      </c>
      <c r="B79" s="54">
        <v>23</v>
      </c>
      <c r="C79" s="54">
        <v>1486</v>
      </c>
      <c r="D79" s="54">
        <v>1428</v>
      </c>
      <c r="E79" s="62">
        <v>0.43730000000000002</v>
      </c>
      <c r="F79" s="15">
        <f t="shared" si="10"/>
        <v>1.5785861358956762E-2</v>
      </c>
      <c r="G79" s="15">
        <f t="shared" si="7"/>
        <v>1.5646874798674045E-2</v>
      </c>
      <c r="H79" s="13">
        <f t="shared" si="13"/>
        <v>81576.299596836121</v>
      </c>
      <c r="I79" s="13">
        <f t="shared" si="11"/>
        <v>1276.4141463308188</v>
      </c>
      <c r="J79" s="13">
        <f t="shared" si="8"/>
        <v>80858.061356695776</v>
      </c>
      <c r="K79" s="13">
        <f t="shared" si="9"/>
        <v>1179343.474493952</v>
      </c>
      <c r="L79" s="16">
        <f t="shared" si="12"/>
        <v>14.456937619412342</v>
      </c>
    </row>
    <row r="80" spans="1:12" x14ac:dyDescent="0.2">
      <c r="A80" s="17">
        <v>71</v>
      </c>
      <c r="B80" s="54">
        <v>29</v>
      </c>
      <c r="C80" s="54">
        <v>1510</v>
      </c>
      <c r="D80" s="54">
        <v>1449</v>
      </c>
      <c r="E80" s="62">
        <v>0.4708</v>
      </c>
      <c r="F80" s="15">
        <f t="shared" si="10"/>
        <v>1.9601216627238932E-2</v>
      </c>
      <c r="G80" s="15">
        <f t="shared" si="7"/>
        <v>1.9399981322500742E-2</v>
      </c>
      <c r="H80" s="13">
        <f t="shared" si="13"/>
        <v>80299.885450505302</v>
      </c>
      <c r="I80" s="13">
        <f t="shared" si="11"/>
        <v>1557.8162779387519</v>
      </c>
      <c r="J80" s="13">
        <f t="shared" si="8"/>
        <v>79475.48907622011</v>
      </c>
      <c r="K80" s="13">
        <f t="shared" si="9"/>
        <v>1098485.4131372562</v>
      </c>
      <c r="L80" s="16">
        <f t="shared" si="12"/>
        <v>13.679788046700679</v>
      </c>
    </row>
    <row r="81" spans="1:12" x14ac:dyDescent="0.2">
      <c r="A81" s="17">
        <v>72</v>
      </c>
      <c r="B81" s="54">
        <v>39</v>
      </c>
      <c r="C81" s="54">
        <v>1224</v>
      </c>
      <c r="D81" s="54">
        <v>1464</v>
      </c>
      <c r="E81" s="62">
        <v>0.40089999999999998</v>
      </c>
      <c r="F81" s="15">
        <f t="shared" si="10"/>
        <v>2.9017857142857144E-2</v>
      </c>
      <c r="G81" s="15">
        <f t="shared" si="7"/>
        <v>2.8522013399641895E-2</v>
      </c>
      <c r="H81" s="13">
        <f t="shared" si="13"/>
        <v>78742.069172566553</v>
      </c>
      <c r="I81" s="13">
        <f t="shared" si="11"/>
        <v>2245.882352055472</v>
      </c>
      <c r="J81" s="13">
        <f t="shared" si="8"/>
        <v>77396.561055450118</v>
      </c>
      <c r="K81" s="13">
        <f t="shared" si="9"/>
        <v>1019009.9240610361</v>
      </c>
      <c r="L81" s="16">
        <f t="shared" si="12"/>
        <v>12.941111844899998</v>
      </c>
    </row>
    <row r="82" spans="1:12" x14ac:dyDescent="0.2">
      <c r="A82" s="17">
        <v>73</v>
      </c>
      <c r="B82" s="54">
        <v>28</v>
      </c>
      <c r="C82" s="54">
        <v>1043</v>
      </c>
      <c r="D82" s="54">
        <v>1184</v>
      </c>
      <c r="E82" s="62">
        <v>0.60219999999999996</v>
      </c>
      <c r="F82" s="15">
        <f t="shared" si="10"/>
        <v>2.5145936237090254E-2</v>
      </c>
      <c r="G82" s="15">
        <f t="shared" si="7"/>
        <v>2.4896891303017928E-2</v>
      </c>
      <c r="H82" s="13">
        <f t="shared" si="13"/>
        <v>76496.18682051108</v>
      </c>
      <c r="I82" s="13">
        <f t="shared" si="11"/>
        <v>1904.517248365617</v>
      </c>
      <c r="J82" s="13">
        <f t="shared" si="8"/>
        <v>75738.56985911123</v>
      </c>
      <c r="K82" s="13">
        <f t="shared" si="9"/>
        <v>941613.36300558597</v>
      </c>
      <c r="L82" s="16">
        <f t="shared" si="12"/>
        <v>12.309284974098986</v>
      </c>
    </row>
    <row r="83" spans="1:12" x14ac:dyDescent="0.2">
      <c r="A83" s="17">
        <v>74</v>
      </c>
      <c r="B83" s="54">
        <v>29</v>
      </c>
      <c r="C83" s="54">
        <v>1042</v>
      </c>
      <c r="D83" s="54">
        <v>1006</v>
      </c>
      <c r="E83" s="62">
        <v>0.57589999999999997</v>
      </c>
      <c r="F83" s="15">
        <f t="shared" si="10"/>
        <v>2.83203125E-2</v>
      </c>
      <c r="G83" s="15">
        <f t="shared" si="7"/>
        <v>2.7984204171209677E-2</v>
      </c>
      <c r="H83" s="13">
        <f t="shared" si="13"/>
        <v>74591.66957214546</v>
      </c>
      <c r="I83" s="13">
        <f t="shared" si="11"/>
        <v>2087.3885107783271</v>
      </c>
      <c r="J83" s="13">
        <f t="shared" si="8"/>
        <v>73706.408104724367</v>
      </c>
      <c r="K83" s="13">
        <f t="shared" si="9"/>
        <v>865874.79314647475</v>
      </c>
      <c r="L83" s="16">
        <f t="shared" si="12"/>
        <v>11.608196975789582</v>
      </c>
    </row>
    <row r="84" spans="1:12" x14ac:dyDescent="0.2">
      <c r="A84" s="17">
        <v>75</v>
      </c>
      <c r="B84" s="54">
        <v>32</v>
      </c>
      <c r="C84" s="54">
        <v>900</v>
      </c>
      <c r="D84" s="54">
        <v>1016</v>
      </c>
      <c r="E84" s="62">
        <v>0.47289999999999999</v>
      </c>
      <c r="F84" s="15">
        <f t="shared" si="10"/>
        <v>3.3402922755741124E-2</v>
      </c>
      <c r="G84" s="15">
        <f t="shared" si="7"/>
        <v>3.2824983751633036E-2</v>
      </c>
      <c r="H84" s="13">
        <f t="shared" si="13"/>
        <v>72504.281061367132</v>
      </c>
      <c r="I84" s="13">
        <f t="shared" si="11"/>
        <v>2379.9518477632109</v>
      </c>
      <c r="J84" s="13">
        <f t="shared" si="8"/>
        <v>71249.808442411144</v>
      </c>
      <c r="K84" s="13">
        <f t="shared" si="9"/>
        <v>792168.38504175039</v>
      </c>
      <c r="L84" s="16">
        <f t="shared" si="12"/>
        <v>10.925815323529164</v>
      </c>
    </row>
    <row r="85" spans="1:12" x14ac:dyDescent="0.2">
      <c r="A85" s="17">
        <v>76</v>
      </c>
      <c r="B85" s="54">
        <v>29</v>
      </c>
      <c r="C85" s="54">
        <v>793</v>
      </c>
      <c r="D85" s="54">
        <v>867</v>
      </c>
      <c r="E85" s="62">
        <v>0.54579999999999995</v>
      </c>
      <c r="F85" s="15">
        <f t="shared" si="10"/>
        <v>3.4939759036144581E-2</v>
      </c>
      <c r="G85" s="15">
        <f t="shared" si="7"/>
        <v>3.439393964551471E-2</v>
      </c>
      <c r="H85" s="13">
        <f t="shared" si="13"/>
        <v>70124.329213603924</v>
      </c>
      <c r="I85" s="13">
        <f t="shared" si="11"/>
        <v>2411.8519466548973</v>
      </c>
      <c r="J85" s="13">
        <f t="shared" si="8"/>
        <v>69028.866059433261</v>
      </c>
      <c r="K85" s="13">
        <f t="shared" si="9"/>
        <v>720918.57659933926</v>
      </c>
      <c r="L85" s="16">
        <f t="shared" si="12"/>
        <v>10.280577150383394</v>
      </c>
    </row>
    <row r="86" spans="1:12" x14ac:dyDescent="0.2">
      <c r="A86" s="17">
        <v>77</v>
      </c>
      <c r="B86" s="54">
        <v>27</v>
      </c>
      <c r="C86" s="54">
        <v>603</v>
      </c>
      <c r="D86" s="54">
        <v>753</v>
      </c>
      <c r="E86" s="62">
        <v>0.42659999999999998</v>
      </c>
      <c r="F86" s="15">
        <f t="shared" si="10"/>
        <v>3.9823008849557522E-2</v>
      </c>
      <c r="G86" s="15">
        <f t="shared" si="7"/>
        <v>3.8933970581491825E-2</v>
      </c>
      <c r="H86" s="13">
        <f t="shared" si="13"/>
        <v>67712.477266949019</v>
      </c>
      <c r="I86" s="13">
        <f t="shared" si="11"/>
        <v>2636.3155979113271</v>
      </c>
      <c r="J86" s="13">
        <f t="shared" si="8"/>
        <v>66200.813903106668</v>
      </c>
      <c r="K86" s="13">
        <f t="shared" si="9"/>
        <v>651889.71053990605</v>
      </c>
      <c r="L86" s="16">
        <f t="shared" si="12"/>
        <v>9.6273203529373514</v>
      </c>
    </row>
    <row r="87" spans="1:12" x14ac:dyDescent="0.2">
      <c r="A87" s="17">
        <v>78</v>
      </c>
      <c r="B87" s="54">
        <v>21</v>
      </c>
      <c r="C87" s="54">
        <v>483</v>
      </c>
      <c r="D87" s="54">
        <v>580</v>
      </c>
      <c r="E87" s="62">
        <v>0.56040000000000001</v>
      </c>
      <c r="F87" s="15">
        <f t="shared" si="10"/>
        <v>3.9510818438381938E-2</v>
      </c>
      <c r="G87" s="15">
        <f t="shared" si="7"/>
        <v>3.8836272930969813E-2</v>
      </c>
      <c r="H87" s="13">
        <f t="shared" si="13"/>
        <v>65076.16166903769</v>
      </c>
      <c r="I87" s="13">
        <f t="shared" si="11"/>
        <v>2527.3155758786638</v>
      </c>
      <c r="J87" s="13">
        <f t="shared" si="8"/>
        <v>63965.153741881426</v>
      </c>
      <c r="K87" s="13">
        <f t="shared" si="9"/>
        <v>585688.89663679944</v>
      </c>
      <c r="L87" s="16">
        <f t="shared" si="12"/>
        <v>9.0000528859627238</v>
      </c>
    </row>
    <row r="88" spans="1:12" x14ac:dyDescent="0.2">
      <c r="A88" s="17">
        <v>79</v>
      </c>
      <c r="B88" s="54">
        <v>31</v>
      </c>
      <c r="C88" s="54">
        <v>560</v>
      </c>
      <c r="D88" s="54">
        <v>457</v>
      </c>
      <c r="E88" s="62">
        <v>0.50900000000000001</v>
      </c>
      <c r="F88" s="15">
        <f t="shared" si="10"/>
        <v>6.0963618485742381E-2</v>
      </c>
      <c r="G88" s="15">
        <f t="shared" si="7"/>
        <v>5.9191821599668529E-2</v>
      </c>
      <c r="H88" s="13">
        <f t="shared" si="13"/>
        <v>62548.846093159023</v>
      </c>
      <c r="I88" s="13">
        <f t="shared" si="11"/>
        <v>3702.3801392113928</v>
      </c>
      <c r="J88" s="13">
        <f t="shared" si="8"/>
        <v>60730.977444806224</v>
      </c>
      <c r="K88" s="13">
        <f t="shared" si="9"/>
        <v>521723.74289491796</v>
      </c>
      <c r="L88" s="16">
        <f t="shared" si="12"/>
        <v>8.3410610344093783</v>
      </c>
    </row>
    <row r="89" spans="1:12" x14ac:dyDescent="0.2">
      <c r="A89" s="17">
        <v>80</v>
      </c>
      <c r="B89" s="54">
        <v>28</v>
      </c>
      <c r="C89" s="54">
        <v>333</v>
      </c>
      <c r="D89" s="54">
        <v>519</v>
      </c>
      <c r="E89" s="62">
        <v>0.43759999999999999</v>
      </c>
      <c r="F89" s="15">
        <f t="shared" si="10"/>
        <v>6.5727699530516437E-2</v>
      </c>
      <c r="G89" s="15">
        <f t="shared" si="7"/>
        <v>6.3384668878489772E-2</v>
      </c>
      <c r="H89" s="13">
        <f t="shared" si="13"/>
        <v>58846.465953947627</v>
      </c>
      <c r="I89" s="13">
        <f t="shared" si="11"/>
        <v>3729.9637591602923</v>
      </c>
      <c r="J89" s="13">
        <f t="shared" si="8"/>
        <v>56748.734335795874</v>
      </c>
      <c r="K89" s="13">
        <f t="shared" si="9"/>
        <v>460992.76545011176</v>
      </c>
      <c r="L89" s="16">
        <f t="shared" si="12"/>
        <v>7.8338224390718363</v>
      </c>
    </row>
    <row r="90" spans="1:12" x14ac:dyDescent="0.2">
      <c r="A90" s="17">
        <v>81</v>
      </c>
      <c r="B90" s="54">
        <v>23</v>
      </c>
      <c r="C90" s="54">
        <v>330</v>
      </c>
      <c r="D90" s="54">
        <v>312</v>
      </c>
      <c r="E90" s="62">
        <v>0.57920000000000005</v>
      </c>
      <c r="F90" s="15">
        <f t="shared" si="10"/>
        <v>7.1651090342679122E-2</v>
      </c>
      <c r="G90" s="15">
        <f t="shared" si="7"/>
        <v>6.9553983568324984E-2</v>
      </c>
      <c r="H90" s="13">
        <f t="shared" si="13"/>
        <v>55116.502194787332</v>
      </c>
      <c r="I90" s="13">
        <f t="shared" si="11"/>
        <v>3833.5722879997861</v>
      </c>
      <c r="J90" s="13">
        <f t="shared" si="8"/>
        <v>53503.334975997022</v>
      </c>
      <c r="K90" s="13">
        <f t="shared" si="9"/>
        <v>404244.03111431591</v>
      </c>
      <c r="L90" s="16">
        <f t="shared" si="12"/>
        <v>7.3343556832702541</v>
      </c>
    </row>
    <row r="91" spans="1:12" x14ac:dyDescent="0.2">
      <c r="A91" s="17">
        <v>82</v>
      </c>
      <c r="B91" s="54">
        <v>22</v>
      </c>
      <c r="C91" s="54">
        <v>341</v>
      </c>
      <c r="D91" s="54">
        <v>305</v>
      </c>
      <c r="E91" s="62">
        <v>0.46239999999999998</v>
      </c>
      <c r="F91" s="15">
        <f t="shared" si="10"/>
        <v>6.8111455108359129E-2</v>
      </c>
      <c r="G91" s="15">
        <f t="shared" si="7"/>
        <v>6.5705534078473918E-2</v>
      </c>
      <c r="H91" s="13">
        <f t="shared" si="13"/>
        <v>51282.929906787547</v>
      </c>
      <c r="I91" s="13">
        <f t="shared" si="11"/>
        <v>3369.5722986344185</v>
      </c>
      <c r="J91" s="13">
        <f t="shared" si="8"/>
        <v>49471.447839041684</v>
      </c>
      <c r="K91" s="13">
        <f t="shared" si="9"/>
        <v>350740.69613831886</v>
      </c>
      <c r="L91" s="16">
        <f t="shared" si="12"/>
        <v>6.8393263952708878</v>
      </c>
    </row>
    <row r="92" spans="1:12" x14ac:dyDescent="0.2">
      <c r="A92" s="17">
        <v>83</v>
      </c>
      <c r="B92" s="54">
        <v>25</v>
      </c>
      <c r="C92" s="54">
        <v>307</v>
      </c>
      <c r="D92" s="54">
        <v>315</v>
      </c>
      <c r="E92" s="62">
        <v>0.4632</v>
      </c>
      <c r="F92" s="15">
        <f t="shared" si="10"/>
        <v>8.0385852090032156E-2</v>
      </c>
      <c r="G92" s="15">
        <f t="shared" si="7"/>
        <v>7.7060600456198752E-2</v>
      </c>
      <c r="H92" s="13">
        <f t="shared" si="13"/>
        <v>47913.357608153128</v>
      </c>
      <c r="I92" s="13">
        <f t="shared" si="11"/>
        <v>3692.232107156859</v>
      </c>
      <c r="J92" s="13">
        <f t="shared" si="8"/>
        <v>45931.36741303133</v>
      </c>
      <c r="K92" s="13">
        <f t="shared" si="9"/>
        <v>301269.24829927715</v>
      </c>
      <c r="L92" s="16">
        <f t="shared" si="12"/>
        <v>6.2877924515983405</v>
      </c>
    </row>
    <row r="93" spans="1:12" x14ac:dyDescent="0.2">
      <c r="A93" s="17">
        <v>84</v>
      </c>
      <c r="B93" s="54">
        <v>27</v>
      </c>
      <c r="C93" s="54">
        <v>295</v>
      </c>
      <c r="D93" s="54">
        <v>280</v>
      </c>
      <c r="E93" s="62">
        <v>0.49809999999999999</v>
      </c>
      <c r="F93" s="15">
        <f t="shared" si="10"/>
        <v>9.3913043478260863E-2</v>
      </c>
      <c r="G93" s="15">
        <f t="shared" si="7"/>
        <v>8.9685711372114979E-2</v>
      </c>
      <c r="H93" s="13">
        <f t="shared" si="13"/>
        <v>44221.12550099627</v>
      </c>
      <c r="I93" s="13">
        <f t="shared" si="11"/>
        <v>3966.0030982324247</v>
      </c>
      <c r="J93" s="13">
        <f t="shared" si="8"/>
        <v>42230.588545993414</v>
      </c>
      <c r="K93" s="13">
        <f t="shared" si="9"/>
        <v>255337.88088624581</v>
      </c>
      <c r="L93" s="16">
        <f t="shared" si="12"/>
        <v>5.7741153802268839</v>
      </c>
    </row>
    <row r="94" spans="1:12" x14ac:dyDescent="0.2">
      <c r="A94" s="17">
        <v>85</v>
      </c>
      <c r="B94" s="54">
        <v>26</v>
      </c>
      <c r="C94" s="54">
        <v>221</v>
      </c>
      <c r="D94" s="54">
        <v>269</v>
      </c>
      <c r="E94" s="62">
        <v>0.50539999999999996</v>
      </c>
      <c r="F94" s="15">
        <f t="shared" si="10"/>
        <v>0.10612244897959183</v>
      </c>
      <c r="G94" s="15">
        <f t="shared" si="7"/>
        <v>0.10083006411240847</v>
      </c>
      <c r="H94" s="13">
        <f t="shared" si="13"/>
        <v>40255.122402763845</v>
      </c>
      <c r="I94" s="13">
        <f t="shared" si="11"/>
        <v>4058.9265727235288</v>
      </c>
      <c r="J94" s="13">
        <f t="shared" si="8"/>
        <v>38247.577319894794</v>
      </c>
      <c r="K94" s="13">
        <f t="shared" si="9"/>
        <v>213107.2923402524</v>
      </c>
      <c r="L94" s="16">
        <f t="shared" si="12"/>
        <v>5.2939173854212607</v>
      </c>
    </row>
    <row r="95" spans="1:12" x14ac:dyDescent="0.2">
      <c r="A95" s="17">
        <v>86</v>
      </c>
      <c r="B95" s="54">
        <v>19</v>
      </c>
      <c r="C95" s="54">
        <v>186</v>
      </c>
      <c r="D95" s="54">
        <v>199</v>
      </c>
      <c r="E95" s="62">
        <v>0.41039999999999999</v>
      </c>
      <c r="F95" s="15">
        <f t="shared" si="10"/>
        <v>9.8701298701298706E-2</v>
      </c>
      <c r="G95" s="15">
        <f t="shared" si="7"/>
        <v>9.327332422200231E-2</v>
      </c>
      <c r="H95" s="13">
        <f t="shared" si="13"/>
        <v>36196.19583004032</v>
      </c>
      <c r="I95" s="13">
        <f t="shared" si="11"/>
        <v>3376.1395092584389</v>
      </c>
      <c r="J95" s="13">
        <f t="shared" si="8"/>
        <v>34205.623975381539</v>
      </c>
      <c r="K95" s="13">
        <f t="shared" si="9"/>
        <v>174859.7150203576</v>
      </c>
      <c r="L95" s="16">
        <f t="shared" si="12"/>
        <v>4.8308865340825742</v>
      </c>
    </row>
    <row r="96" spans="1:12" x14ac:dyDescent="0.2">
      <c r="A96" s="17">
        <v>87</v>
      </c>
      <c r="B96" s="54">
        <v>18</v>
      </c>
      <c r="C96" s="54">
        <v>167</v>
      </c>
      <c r="D96" s="54">
        <v>162</v>
      </c>
      <c r="E96" s="62">
        <v>0.48859999999999998</v>
      </c>
      <c r="F96" s="15">
        <f t="shared" si="10"/>
        <v>0.10942249240121581</v>
      </c>
      <c r="G96" s="15">
        <f t="shared" si="7"/>
        <v>0.10362384085220246</v>
      </c>
      <c r="H96" s="13">
        <f t="shared" si="13"/>
        <v>32820.056320781878</v>
      </c>
      <c r="I96" s="13">
        <f t="shared" si="11"/>
        <v>3400.9402929450225</v>
      </c>
      <c r="J96" s="13">
        <f t="shared" si="8"/>
        <v>31080.815454969794</v>
      </c>
      <c r="K96" s="13">
        <f t="shared" si="9"/>
        <v>140654.09104497606</v>
      </c>
      <c r="L96" s="16">
        <f t="shared" si="12"/>
        <v>4.2856139450288797</v>
      </c>
    </row>
    <row r="97" spans="1:12" x14ac:dyDescent="0.2">
      <c r="A97" s="17">
        <v>88</v>
      </c>
      <c r="B97" s="54">
        <v>25</v>
      </c>
      <c r="C97" s="54">
        <v>143</v>
      </c>
      <c r="D97" s="54">
        <v>143</v>
      </c>
      <c r="E97" s="62">
        <v>0.52190000000000003</v>
      </c>
      <c r="F97" s="15">
        <f t="shared" si="10"/>
        <v>0.17482517482517482</v>
      </c>
      <c r="G97" s="15">
        <f t="shared" si="7"/>
        <v>0.16133976541198108</v>
      </c>
      <c r="H97" s="13">
        <f t="shared" si="13"/>
        <v>29419.116027836855</v>
      </c>
      <c r="I97" s="13">
        <f t="shared" si="11"/>
        <v>4746.4732785590513</v>
      </c>
      <c r="J97" s="13">
        <f t="shared" si="8"/>
        <v>27149.827153357772</v>
      </c>
      <c r="K97" s="13">
        <f t="shared" si="9"/>
        <v>109573.27559000626</v>
      </c>
      <c r="L97" s="16">
        <f t="shared" si="12"/>
        <v>3.7245604350017252</v>
      </c>
    </row>
    <row r="98" spans="1:12" x14ac:dyDescent="0.2">
      <c r="A98" s="17">
        <v>89</v>
      </c>
      <c r="B98" s="54">
        <v>29</v>
      </c>
      <c r="C98" s="54">
        <v>122</v>
      </c>
      <c r="D98" s="54">
        <v>109</v>
      </c>
      <c r="E98" s="62">
        <v>0.53410000000000002</v>
      </c>
      <c r="F98" s="15">
        <f t="shared" si="10"/>
        <v>0.25108225108225107</v>
      </c>
      <c r="G98" s="15">
        <f t="shared" si="7"/>
        <v>0.22478685942527424</v>
      </c>
      <c r="H98" s="13">
        <f t="shared" si="13"/>
        <v>24672.642749277802</v>
      </c>
      <c r="I98" s="13">
        <f t="shared" si="11"/>
        <v>5546.0858773319214</v>
      </c>
      <c r="J98" s="13">
        <f t="shared" si="8"/>
        <v>22088.72133902886</v>
      </c>
      <c r="K98" s="13">
        <f>K99+J98</f>
        <v>82423.448436648483</v>
      </c>
      <c r="L98" s="16">
        <f t="shared" si="12"/>
        <v>3.34068179376776</v>
      </c>
    </row>
    <row r="99" spans="1:12" x14ac:dyDescent="0.2">
      <c r="A99" s="17">
        <v>90</v>
      </c>
      <c r="B99" s="54">
        <v>25</v>
      </c>
      <c r="C99" s="54">
        <v>92</v>
      </c>
      <c r="D99" s="54">
        <v>92</v>
      </c>
      <c r="E99" s="62">
        <v>0.51259999999999994</v>
      </c>
      <c r="F99" s="32">
        <f t="shared" si="10"/>
        <v>0.27173913043478259</v>
      </c>
      <c r="G99" s="32">
        <f t="shared" si="7"/>
        <v>0.23995776743293179</v>
      </c>
      <c r="H99" s="33">
        <f t="shared" si="13"/>
        <v>19126.556871945882</v>
      </c>
      <c r="I99" s="33">
        <f t="shared" si="11"/>
        <v>4589.5658856711334</v>
      </c>
      <c r="J99" s="33">
        <f t="shared" si="8"/>
        <v>16889.602459269772</v>
      </c>
      <c r="K99" s="33">
        <f t="shared" ref="K99:K108" si="14">K100+J99</f>
        <v>60334.727097619623</v>
      </c>
      <c r="L99" s="18">
        <f t="shared" si="12"/>
        <v>3.1545001801195247</v>
      </c>
    </row>
    <row r="100" spans="1:12" x14ac:dyDescent="0.2">
      <c r="A100" s="17">
        <v>91</v>
      </c>
      <c r="B100" s="54">
        <v>24</v>
      </c>
      <c r="C100" s="54">
        <v>90</v>
      </c>
      <c r="D100" s="54">
        <v>74</v>
      </c>
      <c r="E100" s="62">
        <v>0.62549999999999994</v>
      </c>
      <c r="F100" s="32">
        <f t="shared" si="10"/>
        <v>0.29268292682926828</v>
      </c>
      <c r="G100" s="32">
        <f t="shared" si="7"/>
        <v>0.26377104673143709</v>
      </c>
      <c r="H100" s="33">
        <f t="shared" si="13"/>
        <v>14536.990986274748</v>
      </c>
      <c r="I100" s="33">
        <f t="shared" si="11"/>
        <v>3834.4373287751564</v>
      </c>
      <c r="J100" s="33">
        <f t="shared" si="8"/>
        <v>13100.994206648451</v>
      </c>
      <c r="K100" s="33">
        <f t="shared" si="14"/>
        <v>43445.124638349851</v>
      </c>
      <c r="L100" s="18">
        <f t="shared" si="12"/>
        <v>2.9885912895845514</v>
      </c>
    </row>
    <row r="101" spans="1:12" x14ac:dyDescent="0.2">
      <c r="A101" s="17">
        <v>92</v>
      </c>
      <c r="B101" s="54">
        <v>15</v>
      </c>
      <c r="C101" s="54">
        <v>47</v>
      </c>
      <c r="D101" s="54">
        <v>61</v>
      </c>
      <c r="E101" s="62">
        <v>0.43859999999999999</v>
      </c>
      <c r="F101" s="32">
        <f t="shared" si="10"/>
        <v>0.27777777777777779</v>
      </c>
      <c r="G101" s="32">
        <f t="shared" si="7"/>
        <v>0.24030374393233048</v>
      </c>
      <c r="H101" s="33">
        <f t="shared" si="13"/>
        <v>10702.553657499591</v>
      </c>
      <c r="I101" s="33">
        <f t="shared" si="11"/>
        <v>2571.8637135338085</v>
      </c>
      <c r="J101" s="33">
        <f t="shared" si="8"/>
        <v>9258.7093687217111</v>
      </c>
      <c r="K101" s="33">
        <f t="shared" si="14"/>
        <v>30344.1304317014</v>
      </c>
      <c r="L101" s="18">
        <f t="shared" si="12"/>
        <v>2.835223387124846</v>
      </c>
    </row>
    <row r="102" spans="1:12" x14ac:dyDescent="0.2">
      <c r="A102" s="17">
        <v>93</v>
      </c>
      <c r="B102" s="54">
        <v>13</v>
      </c>
      <c r="C102" s="54">
        <v>41</v>
      </c>
      <c r="D102" s="54">
        <v>39</v>
      </c>
      <c r="E102" s="62">
        <v>0.43990000000000001</v>
      </c>
      <c r="F102" s="32">
        <f t="shared" si="10"/>
        <v>0.32500000000000001</v>
      </c>
      <c r="G102" s="32">
        <f t="shared" si="7"/>
        <v>0.27495013884982011</v>
      </c>
      <c r="H102" s="33">
        <f t="shared" si="13"/>
        <v>8130.6899439657827</v>
      </c>
      <c r="I102" s="33">
        <f t="shared" si="11"/>
        <v>2235.534329038228</v>
      </c>
      <c r="J102" s="33">
        <f t="shared" si="8"/>
        <v>6878.5671662714713</v>
      </c>
      <c r="K102" s="33">
        <f t="shared" si="14"/>
        <v>21085.421062979687</v>
      </c>
      <c r="L102" s="18">
        <f t="shared" si="12"/>
        <v>2.5933126473022501</v>
      </c>
    </row>
    <row r="103" spans="1:12" x14ac:dyDescent="0.2">
      <c r="A103" s="17">
        <v>94</v>
      </c>
      <c r="B103" s="54">
        <v>10</v>
      </c>
      <c r="C103" s="54">
        <v>32</v>
      </c>
      <c r="D103" s="54">
        <v>27</v>
      </c>
      <c r="E103" s="62">
        <v>0.4642</v>
      </c>
      <c r="F103" s="32">
        <f t="shared" si="10"/>
        <v>0.33898305084745761</v>
      </c>
      <c r="G103" s="32">
        <f t="shared" si="7"/>
        <v>0.28687819151988064</v>
      </c>
      <c r="H103" s="33">
        <f t="shared" si="13"/>
        <v>5895.1556149275548</v>
      </c>
      <c r="I103" s="33">
        <f t="shared" si="11"/>
        <v>1691.1915815386867</v>
      </c>
      <c r="J103" s="33">
        <f t="shared" si="8"/>
        <v>4989.0151655391264</v>
      </c>
      <c r="K103" s="33">
        <f t="shared" si="14"/>
        <v>14206.853896708217</v>
      </c>
      <c r="L103" s="18">
        <f t="shared" si="12"/>
        <v>2.4099200809447683</v>
      </c>
    </row>
    <row r="104" spans="1:12" x14ac:dyDescent="0.2">
      <c r="A104" s="17">
        <v>95</v>
      </c>
      <c r="B104" s="54">
        <v>16</v>
      </c>
      <c r="C104" s="54">
        <v>34</v>
      </c>
      <c r="D104" s="54">
        <v>26</v>
      </c>
      <c r="E104" s="62">
        <v>0.47060000000000002</v>
      </c>
      <c r="F104" s="32">
        <f t="shared" si="10"/>
        <v>0.53333333333333333</v>
      </c>
      <c r="G104" s="32">
        <f t="shared" si="7"/>
        <v>0.41590417567792376</v>
      </c>
      <c r="H104" s="33">
        <f t="shared" si="13"/>
        <v>4203.9640333888683</v>
      </c>
      <c r="I104" s="33">
        <f t="shared" si="11"/>
        <v>1748.4461958862369</v>
      </c>
      <c r="J104" s="33">
        <f t="shared" si="8"/>
        <v>3278.3366172866945</v>
      </c>
      <c r="K104" s="33">
        <f t="shared" si="14"/>
        <v>9217.8387311690894</v>
      </c>
      <c r="L104" s="18">
        <f t="shared" si="12"/>
        <v>2.1926540422227339</v>
      </c>
    </row>
    <row r="105" spans="1:12" x14ac:dyDescent="0.2">
      <c r="A105" s="17">
        <v>96</v>
      </c>
      <c r="B105" s="54">
        <v>1</v>
      </c>
      <c r="C105" s="54">
        <v>21</v>
      </c>
      <c r="D105" s="54">
        <v>23</v>
      </c>
      <c r="E105" s="62">
        <v>0.80600000000000005</v>
      </c>
      <c r="F105" s="32">
        <f t="shared" si="10"/>
        <v>4.5454545454545456E-2</v>
      </c>
      <c r="G105" s="32">
        <f t="shared" si="7"/>
        <v>4.5057222672794446E-2</v>
      </c>
      <c r="H105" s="33">
        <f t="shared" si="13"/>
        <v>2455.5178375026317</v>
      </c>
      <c r="I105" s="33">
        <f t="shared" si="11"/>
        <v>110.63881398137477</v>
      </c>
      <c r="J105" s="33">
        <f t="shared" si="8"/>
        <v>2434.0539075902448</v>
      </c>
      <c r="K105" s="33">
        <f t="shared" si="14"/>
        <v>5939.5021138823959</v>
      </c>
      <c r="L105" s="18">
        <f t="shared" si="12"/>
        <v>2.4188389199091005</v>
      </c>
    </row>
    <row r="106" spans="1:12" x14ac:dyDescent="0.2">
      <c r="A106" s="17">
        <v>97</v>
      </c>
      <c r="B106" s="54">
        <v>10</v>
      </c>
      <c r="C106" s="54">
        <v>17</v>
      </c>
      <c r="D106" s="54">
        <v>15</v>
      </c>
      <c r="E106" s="62">
        <v>0.40820000000000001</v>
      </c>
      <c r="F106" s="32">
        <f t="shared" si="10"/>
        <v>0.625</v>
      </c>
      <c r="G106" s="32">
        <f t="shared" si="7"/>
        <v>0.45624600784743136</v>
      </c>
      <c r="H106" s="33">
        <f t="shared" si="13"/>
        <v>2344.8790235212568</v>
      </c>
      <c r="I106" s="33">
        <f t="shared" si="11"/>
        <v>1069.8416933667565</v>
      </c>
      <c r="J106" s="33">
        <f t="shared" si="8"/>
        <v>1711.7467093868104</v>
      </c>
      <c r="K106" s="33">
        <f t="shared" si="14"/>
        <v>3505.4482062921511</v>
      </c>
      <c r="L106" s="18">
        <f t="shared" si="12"/>
        <v>1.4949377648609314</v>
      </c>
    </row>
    <row r="107" spans="1:12" x14ac:dyDescent="0.2">
      <c r="A107" s="17">
        <v>98</v>
      </c>
      <c r="B107" s="54">
        <v>5</v>
      </c>
      <c r="C107" s="54">
        <v>11</v>
      </c>
      <c r="D107" s="54">
        <v>8</v>
      </c>
      <c r="E107" s="62">
        <v>0.50929999999999997</v>
      </c>
      <c r="F107" s="32">
        <f t="shared" si="10"/>
        <v>0.52631578947368418</v>
      </c>
      <c r="G107" s="32">
        <f t="shared" si="7"/>
        <v>0.4182875308487054</v>
      </c>
      <c r="H107" s="33">
        <f t="shared" si="13"/>
        <v>1275.0373301545003</v>
      </c>
      <c r="I107" s="33">
        <f t="shared" si="11"/>
        <v>533.33221657025149</v>
      </c>
      <c r="J107" s="33">
        <f t="shared" si="8"/>
        <v>1013.3312114834779</v>
      </c>
      <c r="K107" s="33">
        <f t="shared" si="14"/>
        <v>1793.7014969053407</v>
      </c>
      <c r="L107" s="18">
        <f t="shared" si="12"/>
        <v>1.4067835148701036</v>
      </c>
    </row>
    <row r="108" spans="1:12" x14ac:dyDescent="0.2">
      <c r="A108" s="17">
        <v>99</v>
      </c>
      <c r="B108" s="54">
        <v>2</v>
      </c>
      <c r="C108" s="54">
        <v>9</v>
      </c>
      <c r="D108" s="54">
        <v>7</v>
      </c>
      <c r="E108" s="62">
        <v>0.37019999999999997</v>
      </c>
      <c r="F108" s="32">
        <f t="shared" si="10"/>
        <v>0.25</v>
      </c>
      <c r="G108" s="32">
        <f t="shared" si="7"/>
        <v>0.21599205149250505</v>
      </c>
      <c r="H108" s="33">
        <f t="shared" si="13"/>
        <v>741.70511358424881</v>
      </c>
      <c r="I108" s="33">
        <f t="shared" si="11"/>
        <v>160.20240908554337</v>
      </c>
      <c r="J108" s="33">
        <f t="shared" si="8"/>
        <v>640.80963634217369</v>
      </c>
      <c r="K108" s="33">
        <f t="shared" si="14"/>
        <v>780.37028542186295</v>
      </c>
      <c r="L108" s="18">
        <f t="shared" si="12"/>
        <v>1.0521301136118191</v>
      </c>
    </row>
    <row r="109" spans="1:12" x14ac:dyDescent="0.2">
      <c r="A109" s="17" t="s">
        <v>24</v>
      </c>
      <c r="B109" s="54">
        <v>3</v>
      </c>
      <c r="C109" s="53">
        <v>10</v>
      </c>
      <c r="D109" s="53">
        <v>15</v>
      </c>
      <c r="E109" s="31"/>
      <c r="F109" s="32">
        <f>B109/((C109+D109)/2)</f>
        <v>0.24</v>
      </c>
      <c r="G109" s="32">
        <v>1</v>
      </c>
      <c r="H109" s="33">
        <f>H108-I108</f>
        <v>581.5027044987055</v>
      </c>
      <c r="I109" s="33">
        <f>H109*G109</f>
        <v>581.5027044987055</v>
      </c>
      <c r="J109" s="33">
        <f>H109*F109</f>
        <v>139.56064907968931</v>
      </c>
      <c r="K109" s="33">
        <f>J109</f>
        <v>139.56064907968931</v>
      </c>
      <c r="L109" s="18">
        <f>K109/H109</f>
        <v>0.24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14.75" x14ac:dyDescent="0.2">
      <c r="A6" s="71" t="s">
        <v>0</v>
      </c>
      <c r="B6" s="73" t="s">
        <v>31</v>
      </c>
      <c r="C6" s="75" t="s">
        <v>32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43466</v>
      </c>
      <c r="D7" s="60">
        <v>43831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2</v>
      </c>
      <c r="C9" s="54">
        <v>983</v>
      </c>
      <c r="D9" s="54">
        <v>874</v>
      </c>
      <c r="E9" s="62">
        <v>0.5</v>
      </c>
      <c r="F9" s="15">
        <f>B9/((C9+D9)/2)</f>
        <v>2.1540118470651588E-3</v>
      </c>
      <c r="G9" s="15">
        <f t="shared" ref="G9:G72" si="0">F9/((1+(1-E9)*F9))</f>
        <v>2.1516944593867673E-3</v>
      </c>
      <c r="H9" s="13">
        <v>100000</v>
      </c>
      <c r="I9" s="13">
        <f>H9*G9</f>
        <v>215.16944593867674</v>
      </c>
      <c r="J9" s="13">
        <f t="shared" ref="J9:J72" si="1">H10+I9*E9</f>
        <v>99892.415277030654</v>
      </c>
      <c r="K9" s="13">
        <f t="shared" ref="K9:K72" si="2">K10+J9</f>
        <v>8197839.2516221618</v>
      </c>
      <c r="L9" s="30">
        <f>K9/H9</f>
        <v>81.978392516221618</v>
      </c>
    </row>
    <row r="10" spans="1:13" x14ac:dyDescent="0.2">
      <c r="A10" s="17">
        <v>1</v>
      </c>
      <c r="B10" s="54">
        <v>0</v>
      </c>
      <c r="C10" s="54">
        <v>1042</v>
      </c>
      <c r="D10" s="54">
        <v>996</v>
      </c>
      <c r="E10" s="62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99784.830554061322</v>
      </c>
      <c r="I10" s="13">
        <f t="shared" ref="I10:I73" si="4">H10*G10</f>
        <v>0</v>
      </c>
      <c r="J10" s="13">
        <f t="shared" si="1"/>
        <v>99784.830554061322</v>
      </c>
      <c r="K10" s="13">
        <f t="shared" si="2"/>
        <v>8097946.8363451315</v>
      </c>
      <c r="L10" s="16">
        <f t="shared" ref="L10:L73" si="5">K10/H10</f>
        <v>81.154087163156873</v>
      </c>
    </row>
    <row r="11" spans="1:13" x14ac:dyDescent="0.2">
      <c r="A11" s="17">
        <v>2</v>
      </c>
      <c r="B11" s="54">
        <v>0</v>
      </c>
      <c r="C11" s="54">
        <v>1038</v>
      </c>
      <c r="D11" s="54">
        <v>1046</v>
      </c>
      <c r="E11" s="62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99784.830554061322</v>
      </c>
      <c r="I11" s="13">
        <f t="shared" si="4"/>
        <v>0</v>
      </c>
      <c r="J11" s="13">
        <f t="shared" si="1"/>
        <v>99784.830554061322</v>
      </c>
      <c r="K11" s="13">
        <f t="shared" si="2"/>
        <v>7998162.0057910699</v>
      </c>
      <c r="L11" s="16">
        <f t="shared" si="5"/>
        <v>80.154087163156873</v>
      </c>
    </row>
    <row r="12" spans="1:13" x14ac:dyDescent="0.2">
      <c r="A12" s="17">
        <v>3</v>
      </c>
      <c r="B12" s="54">
        <v>0</v>
      </c>
      <c r="C12" s="54">
        <v>1086</v>
      </c>
      <c r="D12" s="54">
        <v>1031</v>
      </c>
      <c r="E12" s="62">
        <v>0.5</v>
      </c>
      <c r="F12" s="15">
        <f t="shared" si="3"/>
        <v>0</v>
      </c>
      <c r="G12" s="15">
        <f t="shared" si="0"/>
        <v>0</v>
      </c>
      <c r="H12" s="13">
        <f t="shared" si="6"/>
        <v>99784.830554061322</v>
      </c>
      <c r="I12" s="13">
        <f t="shared" si="4"/>
        <v>0</v>
      </c>
      <c r="J12" s="13">
        <f t="shared" si="1"/>
        <v>99784.830554061322</v>
      </c>
      <c r="K12" s="13">
        <f t="shared" si="2"/>
        <v>7898377.1752370084</v>
      </c>
      <c r="L12" s="16">
        <f t="shared" si="5"/>
        <v>79.154087163156873</v>
      </c>
    </row>
    <row r="13" spans="1:13" x14ac:dyDescent="0.2">
      <c r="A13" s="17">
        <v>4</v>
      </c>
      <c r="B13" s="54">
        <v>0</v>
      </c>
      <c r="C13" s="54">
        <v>1062</v>
      </c>
      <c r="D13" s="54">
        <v>1080</v>
      </c>
      <c r="E13" s="62">
        <v>0.5</v>
      </c>
      <c r="F13" s="15">
        <f t="shared" si="3"/>
        <v>0</v>
      </c>
      <c r="G13" s="15">
        <f t="shared" si="0"/>
        <v>0</v>
      </c>
      <c r="H13" s="13">
        <f t="shared" si="6"/>
        <v>99784.830554061322</v>
      </c>
      <c r="I13" s="13">
        <f t="shared" si="4"/>
        <v>0</v>
      </c>
      <c r="J13" s="13">
        <f t="shared" si="1"/>
        <v>99784.830554061322</v>
      </c>
      <c r="K13" s="13">
        <f t="shared" si="2"/>
        <v>7798592.3446829468</v>
      </c>
      <c r="L13" s="16">
        <f t="shared" si="5"/>
        <v>78.154087163156859</v>
      </c>
    </row>
    <row r="14" spans="1:13" x14ac:dyDescent="0.2">
      <c r="A14" s="17">
        <v>5</v>
      </c>
      <c r="B14" s="54">
        <v>0</v>
      </c>
      <c r="C14" s="54">
        <v>1025</v>
      </c>
      <c r="D14" s="54">
        <v>1063</v>
      </c>
      <c r="E14" s="62">
        <v>0.5</v>
      </c>
      <c r="F14" s="15">
        <f t="shared" si="3"/>
        <v>0</v>
      </c>
      <c r="G14" s="15">
        <f t="shared" si="0"/>
        <v>0</v>
      </c>
      <c r="H14" s="13">
        <f t="shared" si="6"/>
        <v>99784.830554061322</v>
      </c>
      <c r="I14" s="13">
        <f t="shared" si="4"/>
        <v>0</v>
      </c>
      <c r="J14" s="13">
        <f t="shared" si="1"/>
        <v>99784.830554061322</v>
      </c>
      <c r="K14" s="13">
        <f t="shared" si="2"/>
        <v>7698807.5141288852</v>
      </c>
      <c r="L14" s="16">
        <f t="shared" si="5"/>
        <v>77.154087163156859</v>
      </c>
    </row>
    <row r="15" spans="1:13" x14ac:dyDescent="0.2">
      <c r="A15" s="17">
        <v>6</v>
      </c>
      <c r="B15" s="54">
        <v>0</v>
      </c>
      <c r="C15" s="54">
        <v>1079</v>
      </c>
      <c r="D15" s="54">
        <v>1041</v>
      </c>
      <c r="E15" s="62">
        <v>0.5</v>
      </c>
      <c r="F15" s="15">
        <f t="shared" si="3"/>
        <v>0</v>
      </c>
      <c r="G15" s="15">
        <f t="shared" si="0"/>
        <v>0</v>
      </c>
      <c r="H15" s="13">
        <f t="shared" si="6"/>
        <v>99784.830554061322</v>
      </c>
      <c r="I15" s="13">
        <f t="shared" si="4"/>
        <v>0</v>
      </c>
      <c r="J15" s="13">
        <f t="shared" si="1"/>
        <v>99784.830554061322</v>
      </c>
      <c r="K15" s="13">
        <f t="shared" si="2"/>
        <v>7599022.6835748237</v>
      </c>
      <c r="L15" s="16">
        <f t="shared" si="5"/>
        <v>76.154087163156859</v>
      </c>
    </row>
    <row r="16" spans="1:13" x14ac:dyDescent="0.2">
      <c r="A16" s="17">
        <v>7</v>
      </c>
      <c r="B16" s="54">
        <v>0</v>
      </c>
      <c r="C16" s="54">
        <v>1062</v>
      </c>
      <c r="D16" s="54">
        <v>1077</v>
      </c>
      <c r="E16" s="62">
        <v>0.5</v>
      </c>
      <c r="F16" s="15">
        <f t="shared" si="3"/>
        <v>0</v>
      </c>
      <c r="G16" s="15">
        <f t="shared" si="0"/>
        <v>0</v>
      </c>
      <c r="H16" s="13">
        <f t="shared" si="6"/>
        <v>99784.830554061322</v>
      </c>
      <c r="I16" s="13">
        <f t="shared" si="4"/>
        <v>0</v>
      </c>
      <c r="J16" s="13">
        <f t="shared" si="1"/>
        <v>99784.830554061322</v>
      </c>
      <c r="K16" s="13">
        <f t="shared" si="2"/>
        <v>7499237.8530207621</v>
      </c>
      <c r="L16" s="16">
        <f t="shared" si="5"/>
        <v>75.154087163156859</v>
      </c>
    </row>
    <row r="17" spans="1:12" x14ac:dyDescent="0.2">
      <c r="A17" s="17">
        <v>8</v>
      </c>
      <c r="B17" s="54">
        <v>0</v>
      </c>
      <c r="C17" s="54">
        <v>1097</v>
      </c>
      <c r="D17" s="54">
        <v>1078</v>
      </c>
      <c r="E17" s="62">
        <v>0.5</v>
      </c>
      <c r="F17" s="15">
        <f t="shared" si="3"/>
        <v>0</v>
      </c>
      <c r="G17" s="15">
        <f t="shared" si="0"/>
        <v>0</v>
      </c>
      <c r="H17" s="13">
        <f t="shared" si="6"/>
        <v>99784.830554061322</v>
      </c>
      <c r="I17" s="13">
        <f t="shared" si="4"/>
        <v>0</v>
      </c>
      <c r="J17" s="13">
        <f t="shared" si="1"/>
        <v>99784.830554061322</v>
      </c>
      <c r="K17" s="13">
        <f t="shared" si="2"/>
        <v>7399453.0224667005</v>
      </c>
      <c r="L17" s="16">
        <f t="shared" si="5"/>
        <v>74.154087163156859</v>
      </c>
    </row>
    <row r="18" spans="1:12" x14ac:dyDescent="0.2">
      <c r="A18" s="17">
        <v>9</v>
      </c>
      <c r="B18" s="54">
        <v>0</v>
      </c>
      <c r="C18" s="54">
        <v>1091</v>
      </c>
      <c r="D18" s="54">
        <v>1092</v>
      </c>
      <c r="E18" s="62">
        <v>0.5</v>
      </c>
      <c r="F18" s="15">
        <f t="shared" si="3"/>
        <v>0</v>
      </c>
      <c r="G18" s="15">
        <f t="shared" si="0"/>
        <v>0</v>
      </c>
      <c r="H18" s="13">
        <f t="shared" si="6"/>
        <v>99784.830554061322</v>
      </c>
      <c r="I18" s="13">
        <f t="shared" si="4"/>
        <v>0</v>
      </c>
      <c r="J18" s="13">
        <f t="shared" si="1"/>
        <v>99784.830554061322</v>
      </c>
      <c r="K18" s="13">
        <f t="shared" si="2"/>
        <v>7299668.191912639</v>
      </c>
      <c r="L18" s="16">
        <f t="shared" si="5"/>
        <v>73.154087163156845</v>
      </c>
    </row>
    <row r="19" spans="1:12" x14ac:dyDescent="0.2">
      <c r="A19" s="17">
        <v>10</v>
      </c>
      <c r="B19" s="54">
        <v>0</v>
      </c>
      <c r="C19" s="54">
        <v>1104</v>
      </c>
      <c r="D19" s="54">
        <v>1066</v>
      </c>
      <c r="E19" s="62">
        <v>0.5</v>
      </c>
      <c r="F19" s="15">
        <f t="shared" si="3"/>
        <v>0</v>
      </c>
      <c r="G19" s="15">
        <f t="shared" si="0"/>
        <v>0</v>
      </c>
      <c r="H19" s="13">
        <f t="shared" si="6"/>
        <v>99784.830554061322</v>
      </c>
      <c r="I19" s="13">
        <f t="shared" si="4"/>
        <v>0</v>
      </c>
      <c r="J19" s="13">
        <f t="shared" si="1"/>
        <v>99784.830554061322</v>
      </c>
      <c r="K19" s="13">
        <f t="shared" si="2"/>
        <v>7199883.3613585774</v>
      </c>
      <c r="L19" s="16">
        <f t="shared" si="5"/>
        <v>72.154087163156845</v>
      </c>
    </row>
    <row r="20" spans="1:12" x14ac:dyDescent="0.2">
      <c r="A20" s="17">
        <v>11</v>
      </c>
      <c r="B20" s="54">
        <v>0</v>
      </c>
      <c r="C20" s="54">
        <v>985</v>
      </c>
      <c r="D20" s="54">
        <v>1102</v>
      </c>
      <c r="E20" s="62">
        <v>0.5</v>
      </c>
      <c r="F20" s="15">
        <f t="shared" si="3"/>
        <v>0</v>
      </c>
      <c r="G20" s="15">
        <f t="shared" si="0"/>
        <v>0</v>
      </c>
      <c r="H20" s="13">
        <f t="shared" si="6"/>
        <v>99784.830554061322</v>
      </c>
      <c r="I20" s="13">
        <f t="shared" si="4"/>
        <v>0</v>
      </c>
      <c r="J20" s="13">
        <f t="shared" si="1"/>
        <v>99784.830554061322</v>
      </c>
      <c r="K20" s="13">
        <f t="shared" si="2"/>
        <v>7100098.5308045158</v>
      </c>
      <c r="L20" s="16">
        <f t="shared" si="5"/>
        <v>71.154087163156845</v>
      </c>
    </row>
    <row r="21" spans="1:12" x14ac:dyDescent="0.2">
      <c r="A21" s="17">
        <v>12</v>
      </c>
      <c r="B21" s="54">
        <v>0</v>
      </c>
      <c r="C21" s="54">
        <v>1016</v>
      </c>
      <c r="D21" s="54">
        <v>978</v>
      </c>
      <c r="E21" s="62">
        <v>0.5</v>
      </c>
      <c r="F21" s="15">
        <f t="shared" si="3"/>
        <v>0</v>
      </c>
      <c r="G21" s="15">
        <f t="shared" si="0"/>
        <v>0</v>
      </c>
      <c r="H21" s="13">
        <f t="shared" si="6"/>
        <v>99784.830554061322</v>
      </c>
      <c r="I21" s="13">
        <f t="shared" si="4"/>
        <v>0</v>
      </c>
      <c r="J21" s="13">
        <f t="shared" si="1"/>
        <v>99784.830554061322</v>
      </c>
      <c r="K21" s="13">
        <f t="shared" si="2"/>
        <v>7000313.7002504542</v>
      </c>
      <c r="L21" s="16">
        <f t="shared" si="5"/>
        <v>70.154087163156845</v>
      </c>
    </row>
    <row r="22" spans="1:12" x14ac:dyDescent="0.2">
      <c r="A22" s="17">
        <v>13</v>
      </c>
      <c r="B22" s="54">
        <v>1</v>
      </c>
      <c r="C22" s="54">
        <v>955</v>
      </c>
      <c r="D22" s="54">
        <v>1022</v>
      </c>
      <c r="E22" s="62">
        <v>0.5</v>
      </c>
      <c r="F22" s="15">
        <f t="shared" si="3"/>
        <v>1.0116337885685382E-3</v>
      </c>
      <c r="G22" s="15">
        <f t="shared" si="0"/>
        <v>1.0111223458038423E-3</v>
      </c>
      <c r="H22" s="13">
        <f t="shared" si="6"/>
        <v>99784.830554061322</v>
      </c>
      <c r="I22" s="13">
        <f t="shared" si="4"/>
        <v>100.8946719454614</v>
      </c>
      <c r="J22" s="13">
        <f t="shared" si="1"/>
        <v>99734.383218088595</v>
      </c>
      <c r="K22" s="13">
        <f t="shared" si="2"/>
        <v>6900528.8696963927</v>
      </c>
      <c r="L22" s="16">
        <f t="shared" si="5"/>
        <v>69.154087163156845</v>
      </c>
    </row>
    <row r="23" spans="1:12" x14ac:dyDescent="0.2">
      <c r="A23" s="17">
        <v>14</v>
      </c>
      <c r="B23" s="54">
        <v>0</v>
      </c>
      <c r="C23" s="54">
        <v>1028</v>
      </c>
      <c r="D23" s="54">
        <v>966</v>
      </c>
      <c r="E23" s="62">
        <v>0.5</v>
      </c>
      <c r="F23" s="15">
        <f t="shared" si="3"/>
        <v>0</v>
      </c>
      <c r="G23" s="15">
        <f t="shared" si="0"/>
        <v>0</v>
      </c>
      <c r="H23" s="13">
        <f t="shared" si="6"/>
        <v>99683.935882115868</v>
      </c>
      <c r="I23" s="13">
        <f t="shared" si="4"/>
        <v>0</v>
      </c>
      <c r="J23" s="13">
        <f t="shared" si="1"/>
        <v>99683.935882115868</v>
      </c>
      <c r="K23" s="13">
        <f t="shared" si="2"/>
        <v>6800794.4864783045</v>
      </c>
      <c r="L23" s="16">
        <f t="shared" si="5"/>
        <v>68.223575105629678</v>
      </c>
    </row>
    <row r="24" spans="1:12" x14ac:dyDescent="0.2">
      <c r="A24" s="17">
        <v>15</v>
      </c>
      <c r="B24" s="54">
        <v>0</v>
      </c>
      <c r="C24" s="54">
        <v>960</v>
      </c>
      <c r="D24" s="54">
        <v>1018</v>
      </c>
      <c r="E24" s="62">
        <v>0.5</v>
      </c>
      <c r="F24" s="15">
        <f t="shared" si="3"/>
        <v>0</v>
      </c>
      <c r="G24" s="15">
        <f t="shared" si="0"/>
        <v>0</v>
      </c>
      <c r="H24" s="13">
        <f t="shared" si="6"/>
        <v>99683.935882115868</v>
      </c>
      <c r="I24" s="13">
        <f t="shared" si="4"/>
        <v>0</v>
      </c>
      <c r="J24" s="13">
        <f t="shared" si="1"/>
        <v>99683.935882115868</v>
      </c>
      <c r="K24" s="13">
        <f t="shared" si="2"/>
        <v>6701110.5505961888</v>
      </c>
      <c r="L24" s="16">
        <f t="shared" si="5"/>
        <v>67.223575105629678</v>
      </c>
    </row>
    <row r="25" spans="1:12" x14ac:dyDescent="0.2">
      <c r="A25" s="17">
        <v>16</v>
      </c>
      <c r="B25" s="54">
        <v>0</v>
      </c>
      <c r="C25" s="54">
        <v>914</v>
      </c>
      <c r="D25" s="54">
        <v>978</v>
      </c>
      <c r="E25" s="62">
        <v>0.5</v>
      </c>
      <c r="F25" s="15">
        <f t="shared" si="3"/>
        <v>0</v>
      </c>
      <c r="G25" s="15">
        <f t="shared" si="0"/>
        <v>0</v>
      </c>
      <c r="H25" s="13">
        <f t="shared" si="6"/>
        <v>99683.935882115868</v>
      </c>
      <c r="I25" s="13">
        <f t="shared" si="4"/>
        <v>0</v>
      </c>
      <c r="J25" s="13">
        <f t="shared" si="1"/>
        <v>99683.935882115868</v>
      </c>
      <c r="K25" s="13">
        <f t="shared" si="2"/>
        <v>6601426.614714073</v>
      </c>
      <c r="L25" s="16">
        <f t="shared" si="5"/>
        <v>66.223575105629678</v>
      </c>
    </row>
    <row r="26" spans="1:12" x14ac:dyDescent="0.2">
      <c r="A26" s="17">
        <v>17</v>
      </c>
      <c r="B26" s="54">
        <v>0</v>
      </c>
      <c r="C26" s="54">
        <v>884</v>
      </c>
      <c r="D26" s="54">
        <v>947</v>
      </c>
      <c r="E26" s="62">
        <v>0.5</v>
      </c>
      <c r="F26" s="15">
        <f t="shared" si="3"/>
        <v>0</v>
      </c>
      <c r="G26" s="15">
        <f t="shared" si="0"/>
        <v>0</v>
      </c>
      <c r="H26" s="13">
        <f t="shared" si="6"/>
        <v>99683.935882115868</v>
      </c>
      <c r="I26" s="13">
        <f t="shared" si="4"/>
        <v>0</v>
      </c>
      <c r="J26" s="13">
        <f t="shared" si="1"/>
        <v>99683.935882115868</v>
      </c>
      <c r="K26" s="13">
        <f t="shared" si="2"/>
        <v>6501742.6788319573</v>
      </c>
      <c r="L26" s="16">
        <f t="shared" si="5"/>
        <v>65.223575105629678</v>
      </c>
    </row>
    <row r="27" spans="1:12" x14ac:dyDescent="0.2">
      <c r="A27" s="17">
        <v>18</v>
      </c>
      <c r="B27" s="54">
        <v>0</v>
      </c>
      <c r="C27" s="54">
        <v>963</v>
      </c>
      <c r="D27" s="54">
        <v>923</v>
      </c>
      <c r="E27" s="62">
        <v>0.5</v>
      </c>
      <c r="F27" s="15">
        <f t="shared" si="3"/>
        <v>0</v>
      </c>
      <c r="G27" s="15">
        <f t="shared" si="0"/>
        <v>0</v>
      </c>
      <c r="H27" s="13">
        <f t="shared" si="6"/>
        <v>99683.935882115868</v>
      </c>
      <c r="I27" s="13">
        <f t="shared" si="4"/>
        <v>0</v>
      </c>
      <c r="J27" s="13">
        <f t="shared" si="1"/>
        <v>99683.935882115868</v>
      </c>
      <c r="K27" s="13">
        <f t="shared" si="2"/>
        <v>6402058.7429498415</v>
      </c>
      <c r="L27" s="16">
        <f t="shared" si="5"/>
        <v>64.223575105629678</v>
      </c>
    </row>
    <row r="28" spans="1:12" x14ac:dyDescent="0.2">
      <c r="A28" s="17">
        <v>19</v>
      </c>
      <c r="B28" s="54">
        <v>0</v>
      </c>
      <c r="C28" s="54">
        <v>908</v>
      </c>
      <c r="D28" s="54">
        <v>982</v>
      </c>
      <c r="E28" s="62">
        <v>0.5</v>
      </c>
      <c r="F28" s="15">
        <f t="shared" si="3"/>
        <v>0</v>
      </c>
      <c r="G28" s="15">
        <f t="shared" si="0"/>
        <v>0</v>
      </c>
      <c r="H28" s="13">
        <f t="shared" si="6"/>
        <v>99683.935882115868</v>
      </c>
      <c r="I28" s="13">
        <f t="shared" si="4"/>
        <v>0</v>
      </c>
      <c r="J28" s="13">
        <f t="shared" si="1"/>
        <v>99683.935882115868</v>
      </c>
      <c r="K28" s="13">
        <f t="shared" si="2"/>
        <v>6302374.8070677258</v>
      </c>
      <c r="L28" s="16">
        <f t="shared" si="5"/>
        <v>63.223575105629678</v>
      </c>
    </row>
    <row r="29" spans="1:12" x14ac:dyDescent="0.2">
      <c r="A29" s="17">
        <v>20</v>
      </c>
      <c r="B29" s="54">
        <v>0</v>
      </c>
      <c r="C29" s="54">
        <v>938</v>
      </c>
      <c r="D29" s="54">
        <v>920</v>
      </c>
      <c r="E29" s="62">
        <v>0.5</v>
      </c>
      <c r="F29" s="15">
        <f t="shared" si="3"/>
        <v>0</v>
      </c>
      <c r="G29" s="15">
        <f t="shared" si="0"/>
        <v>0</v>
      </c>
      <c r="H29" s="13">
        <f t="shared" si="6"/>
        <v>99683.935882115868</v>
      </c>
      <c r="I29" s="13">
        <f t="shared" si="4"/>
        <v>0</v>
      </c>
      <c r="J29" s="13">
        <f t="shared" si="1"/>
        <v>99683.935882115868</v>
      </c>
      <c r="K29" s="13">
        <f t="shared" si="2"/>
        <v>6202690.8711856101</v>
      </c>
      <c r="L29" s="16">
        <f t="shared" si="5"/>
        <v>62.223575105629678</v>
      </c>
    </row>
    <row r="30" spans="1:12" x14ac:dyDescent="0.2">
      <c r="A30" s="17">
        <v>21</v>
      </c>
      <c r="B30" s="54">
        <v>0</v>
      </c>
      <c r="C30" s="54">
        <v>909</v>
      </c>
      <c r="D30" s="54">
        <v>969</v>
      </c>
      <c r="E30" s="62">
        <v>0.5</v>
      </c>
      <c r="F30" s="15">
        <f t="shared" si="3"/>
        <v>0</v>
      </c>
      <c r="G30" s="15">
        <f t="shared" si="0"/>
        <v>0</v>
      </c>
      <c r="H30" s="13">
        <f t="shared" si="6"/>
        <v>99683.935882115868</v>
      </c>
      <c r="I30" s="13">
        <f t="shared" si="4"/>
        <v>0</v>
      </c>
      <c r="J30" s="13">
        <f t="shared" si="1"/>
        <v>99683.935882115868</v>
      </c>
      <c r="K30" s="13">
        <f t="shared" si="2"/>
        <v>6103006.9353034943</v>
      </c>
      <c r="L30" s="16">
        <f t="shared" si="5"/>
        <v>61.223575105629678</v>
      </c>
    </row>
    <row r="31" spans="1:12" x14ac:dyDescent="0.2">
      <c r="A31" s="17">
        <v>22</v>
      </c>
      <c r="B31" s="54">
        <v>0</v>
      </c>
      <c r="C31" s="54">
        <v>972</v>
      </c>
      <c r="D31" s="54">
        <v>944</v>
      </c>
      <c r="E31" s="62">
        <v>0.5</v>
      </c>
      <c r="F31" s="15">
        <f t="shared" si="3"/>
        <v>0</v>
      </c>
      <c r="G31" s="15">
        <f t="shared" si="0"/>
        <v>0</v>
      </c>
      <c r="H31" s="13">
        <f t="shared" si="6"/>
        <v>99683.935882115868</v>
      </c>
      <c r="I31" s="13">
        <f t="shared" si="4"/>
        <v>0</v>
      </c>
      <c r="J31" s="13">
        <f t="shared" si="1"/>
        <v>99683.935882115868</v>
      </c>
      <c r="K31" s="13">
        <f t="shared" si="2"/>
        <v>6003322.9994213786</v>
      </c>
      <c r="L31" s="16">
        <f t="shared" si="5"/>
        <v>60.223575105629685</v>
      </c>
    </row>
    <row r="32" spans="1:12" x14ac:dyDescent="0.2">
      <c r="A32" s="17">
        <v>23</v>
      </c>
      <c r="B32" s="54">
        <v>1</v>
      </c>
      <c r="C32" s="54">
        <v>961</v>
      </c>
      <c r="D32" s="54">
        <v>985</v>
      </c>
      <c r="E32" s="62">
        <v>0.5</v>
      </c>
      <c r="F32" s="15">
        <f t="shared" si="3"/>
        <v>1.0277492291880781E-3</v>
      </c>
      <c r="G32" s="15">
        <f t="shared" si="0"/>
        <v>1.0272213662044171E-3</v>
      </c>
      <c r="H32" s="13">
        <f t="shared" si="6"/>
        <v>99683.935882115868</v>
      </c>
      <c r="I32" s="13">
        <f t="shared" si="4"/>
        <v>102.39746880546058</v>
      </c>
      <c r="J32" s="13">
        <f t="shared" si="1"/>
        <v>99632.737147713138</v>
      </c>
      <c r="K32" s="13">
        <f t="shared" si="2"/>
        <v>5903639.0635392629</v>
      </c>
      <c r="L32" s="16">
        <f t="shared" si="5"/>
        <v>59.223575105629685</v>
      </c>
    </row>
    <row r="33" spans="1:12" x14ac:dyDescent="0.2">
      <c r="A33" s="17">
        <v>24</v>
      </c>
      <c r="B33" s="54">
        <v>0</v>
      </c>
      <c r="C33" s="54">
        <v>986</v>
      </c>
      <c r="D33" s="54">
        <v>1000</v>
      </c>
      <c r="E33" s="62">
        <v>0.5</v>
      </c>
      <c r="F33" s="15">
        <f t="shared" si="3"/>
        <v>0</v>
      </c>
      <c r="G33" s="15">
        <f t="shared" si="0"/>
        <v>0</v>
      </c>
      <c r="H33" s="13">
        <f t="shared" si="6"/>
        <v>99581.538413310409</v>
      </c>
      <c r="I33" s="13">
        <f t="shared" si="4"/>
        <v>0</v>
      </c>
      <c r="J33" s="13">
        <f t="shared" si="1"/>
        <v>99581.538413310409</v>
      </c>
      <c r="K33" s="13">
        <f t="shared" si="2"/>
        <v>5804006.3263915498</v>
      </c>
      <c r="L33" s="16">
        <f t="shared" si="5"/>
        <v>58.283959244555781</v>
      </c>
    </row>
    <row r="34" spans="1:12" x14ac:dyDescent="0.2">
      <c r="A34" s="17">
        <v>25</v>
      </c>
      <c r="B34" s="54">
        <v>0</v>
      </c>
      <c r="C34" s="54">
        <v>1054</v>
      </c>
      <c r="D34" s="54">
        <v>1029</v>
      </c>
      <c r="E34" s="62">
        <v>0.5</v>
      </c>
      <c r="F34" s="15">
        <f t="shared" si="3"/>
        <v>0</v>
      </c>
      <c r="G34" s="15">
        <f t="shared" si="0"/>
        <v>0</v>
      </c>
      <c r="H34" s="13">
        <f t="shared" si="6"/>
        <v>99581.538413310409</v>
      </c>
      <c r="I34" s="13">
        <f t="shared" si="4"/>
        <v>0</v>
      </c>
      <c r="J34" s="13">
        <f t="shared" si="1"/>
        <v>99581.538413310409</v>
      </c>
      <c r="K34" s="13">
        <f t="shared" si="2"/>
        <v>5704424.7879782394</v>
      </c>
      <c r="L34" s="16">
        <f t="shared" si="5"/>
        <v>57.283959244555781</v>
      </c>
    </row>
    <row r="35" spans="1:12" x14ac:dyDescent="0.2">
      <c r="A35" s="17">
        <v>26</v>
      </c>
      <c r="B35" s="54">
        <v>0</v>
      </c>
      <c r="C35" s="54">
        <v>1127</v>
      </c>
      <c r="D35" s="54">
        <v>1081</v>
      </c>
      <c r="E35" s="62">
        <v>0.5</v>
      </c>
      <c r="F35" s="15">
        <f t="shared" si="3"/>
        <v>0</v>
      </c>
      <c r="G35" s="15">
        <f t="shared" si="0"/>
        <v>0</v>
      </c>
      <c r="H35" s="13">
        <f t="shared" si="6"/>
        <v>99581.538413310409</v>
      </c>
      <c r="I35" s="13">
        <f t="shared" si="4"/>
        <v>0</v>
      </c>
      <c r="J35" s="13">
        <f t="shared" si="1"/>
        <v>99581.538413310409</v>
      </c>
      <c r="K35" s="13">
        <f t="shared" si="2"/>
        <v>5604843.2495649289</v>
      </c>
      <c r="L35" s="16">
        <f t="shared" si="5"/>
        <v>56.283959244555781</v>
      </c>
    </row>
    <row r="36" spans="1:12" x14ac:dyDescent="0.2">
      <c r="A36" s="17">
        <v>27</v>
      </c>
      <c r="B36" s="54">
        <v>0</v>
      </c>
      <c r="C36" s="54">
        <v>1170</v>
      </c>
      <c r="D36" s="54">
        <v>1165</v>
      </c>
      <c r="E36" s="62">
        <v>0.5</v>
      </c>
      <c r="F36" s="15">
        <f t="shared" si="3"/>
        <v>0</v>
      </c>
      <c r="G36" s="15">
        <f t="shared" si="0"/>
        <v>0</v>
      </c>
      <c r="H36" s="13">
        <f t="shared" si="6"/>
        <v>99581.538413310409</v>
      </c>
      <c r="I36" s="13">
        <f t="shared" si="4"/>
        <v>0</v>
      </c>
      <c r="J36" s="13">
        <f t="shared" si="1"/>
        <v>99581.538413310409</v>
      </c>
      <c r="K36" s="13">
        <f t="shared" si="2"/>
        <v>5505261.7111516185</v>
      </c>
      <c r="L36" s="16">
        <f t="shared" si="5"/>
        <v>55.283959244555781</v>
      </c>
    </row>
    <row r="37" spans="1:12" x14ac:dyDescent="0.2">
      <c r="A37" s="17">
        <v>28</v>
      </c>
      <c r="B37" s="54">
        <v>1</v>
      </c>
      <c r="C37" s="54">
        <v>1138</v>
      </c>
      <c r="D37" s="54">
        <v>1191</v>
      </c>
      <c r="E37" s="62">
        <v>0.5</v>
      </c>
      <c r="F37" s="15">
        <f t="shared" si="3"/>
        <v>8.5873765564620013E-4</v>
      </c>
      <c r="G37" s="15">
        <f t="shared" si="0"/>
        <v>8.5836909871244631E-4</v>
      </c>
      <c r="H37" s="13">
        <f t="shared" si="6"/>
        <v>99581.538413310409</v>
      </c>
      <c r="I37" s="13">
        <f t="shared" si="4"/>
        <v>85.477715376232112</v>
      </c>
      <c r="J37" s="13">
        <f t="shared" si="1"/>
        <v>99538.799555622303</v>
      </c>
      <c r="K37" s="13">
        <f t="shared" si="2"/>
        <v>5405680.1727383081</v>
      </c>
      <c r="L37" s="16">
        <f t="shared" si="5"/>
        <v>54.283959244555781</v>
      </c>
    </row>
    <row r="38" spans="1:12" x14ac:dyDescent="0.2">
      <c r="A38" s="17">
        <v>29</v>
      </c>
      <c r="B38" s="54">
        <v>0</v>
      </c>
      <c r="C38" s="54">
        <v>1216</v>
      </c>
      <c r="D38" s="54">
        <v>1152</v>
      </c>
      <c r="E38" s="62">
        <v>0.5</v>
      </c>
      <c r="F38" s="15">
        <f t="shared" si="3"/>
        <v>0</v>
      </c>
      <c r="G38" s="15">
        <f t="shared" si="0"/>
        <v>0</v>
      </c>
      <c r="H38" s="13">
        <f t="shared" si="6"/>
        <v>99496.060697934183</v>
      </c>
      <c r="I38" s="13">
        <f t="shared" si="4"/>
        <v>0</v>
      </c>
      <c r="J38" s="13">
        <f t="shared" si="1"/>
        <v>99496.060697934183</v>
      </c>
      <c r="K38" s="13">
        <f t="shared" si="2"/>
        <v>5306141.373182686</v>
      </c>
      <c r="L38" s="16">
        <f t="shared" si="5"/>
        <v>53.330165395109525</v>
      </c>
    </row>
    <row r="39" spans="1:12" x14ac:dyDescent="0.2">
      <c r="A39" s="17">
        <v>30</v>
      </c>
      <c r="B39" s="54">
        <v>0</v>
      </c>
      <c r="C39" s="54">
        <v>1270</v>
      </c>
      <c r="D39" s="54">
        <v>1235</v>
      </c>
      <c r="E39" s="62">
        <v>0.5</v>
      </c>
      <c r="F39" s="15">
        <f t="shared" si="3"/>
        <v>0</v>
      </c>
      <c r="G39" s="15">
        <f t="shared" si="0"/>
        <v>0</v>
      </c>
      <c r="H39" s="13">
        <f t="shared" si="6"/>
        <v>99496.060697934183</v>
      </c>
      <c r="I39" s="13">
        <f t="shared" si="4"/>
        <v>0</v>
      </c>
      <c r="J39" s="13">
        <f t="shared" si="1"/>
        <v>99496.060697934183</v>
      </c>
      <c r="K39" s="13">
        <f t="shared" si="2"/>
        <v>5206645.3124847515</v>
      </c>
      <c r="L39" s="16">
        <f t="shared" si="5"/>
        <v>52.330165395109518</v>
      </c>
    </row>
    <row r="40" spans="1:12" x14ac:dyDescent="0.2">
      <c r="A40" s="17">
        <v>31</v>
      </c>
      <c r="B40" s="54">
        <v>1</v>
      </c>
      <c r="C40" s="54">
        <v>1360</v>
      </c>
      <c r="D40" s="54">
        <v>1300</v>
      </c>
      <c r="E40" s="62">
        <v>0.5</v>
      </c>
      <c r="F40" s="15">
        <f t="shared" si="3"/>
        <v>7.5187969924812035E-4</v>
      </c>
      <c r="G40" s="15">
        <f t="shared" si="0"/>
        <v>7.5159714393085303E-4</v>
      </c>
      <c r="H40" s="13">
        <f t="shared" si="6"/>
        <v>99496.060697934183</v>
      </c>
      <c r="I40" s="13">
        <f t="shared" si="4"/>
        <v>74.780955052938126</v>
      </c>
      <c r="J40" s="13">
        <f t="shared" si="1"/>
        <v>99458.670220407716</v>
      </c>
      <c r="K40" s="13">
        <f t="shared" si="2"/>
        <v>5107149.2517868169</v>
      </c>
      <c r="L40" s="16">
        <f t="shared" si="5"/>
        <v>51.33016539510951</v>
      </c>
    </row>
    <row r="41" spans="1:12" x14ac:dyDescent="0.2">
      <c r="A41" s="17">
        <v>32</v>
      </c>
      <c r="B41" s="54">
        <v>0</v>
      </c>
      <c r="C41" s="54">
        <v>1480</v>
      </c>
      <c r="D41" s="54">
        <v>1395</v>
      </c>
      <c r="E41" s="62">
        <v>0.5</v>
      </c>
      <c r="F41" s="15">
        <f t="shared" si="3"/>
        <v>0</v>
      </c>
      <c r="G41" s="15">
        <f t="shared" si="0"/>
        <v>0</v>
      </c>
      <c r="H41" s="13">
        <f t="shared" si="6"/>
        <v>99421.279742881248</v>
      </c>
      <c r="I41" s="13">
        <f t="shared" si="4"/>
        <v>0</v>
      </c>
      <c r="J41" s="13">
        <f t="shared" si="1"/>
        <v>99421.279742881248</v>
      </c>
      <c r="K41" s="13">
        <f t="shared" si="2"/>
        <v>5007690.5815664092</v>
      </c>
      <c r="L41" s="16">
        <f t="shared" si="5"/>
        <v>50.368397937715834</v>
      </c>
    </row>
    <row r="42" spans="1:12" x14ac:dyDescent="0.2">
      <c r="A42" s="17">
        <v>33</v>
      </c>
      <c r="B42" s="54">
        <v>1</v>
      </c>
      <c r="C42" s="54">
        <v>1576</v>
      </c>
      <c r="D42" s="54">
        <v>1492</v>
      </c>
      <c r="E42" s="62">
        <v>0.5</v>
      </c>
      <c r="F42" s="15">
        <f t="shared" si="3"/>
        <v>6.5189048239895696E-4</v>
      </c>
      <c r="G42" s="15">
        <f t="shared" si="0"/>
        <v>6.5167807103290974E-4</v>
      </c>
      <c r="H42" s="13">
        <f t="shared" si="6"/>
        <v>99421.279742881248</v>
      </c>
      <c r="I42" s="13">
        <f t="shared" si="4"/>
        <v>64.790667802464156</v>
      </c>
      <c r="J42" s="13">
        <f t="shared" si="1"/>
        <v>99388.884408980026</v>
      </c>
      <c r="K42" s="13">
        <f t="shared" si="2"/>
        <v>4908269.3018235276</v>
      </c>
      <c r="L42" s="16">
        <f t="shared" si="5"/>
        <v>49.368397937715834</v>
      </c>
    </row>
    <row r="43" spans="1:12" x14ac:dyDescent="0.2">
      <c r="A43" s="17">
        <v>34</v>
      </c>
      <c r="B43" s="54">
        <v>0</v>
      </c>
      <c r="C43" s="54">
        <v>1548</v>
      </c>
      <c r="D43" s="54">
        <v>1567</v>
      </c>
      <c r="E43" s="62">
        <v>0.5</v>
      </c>
      <c r="F43" s="15">
        <f t="shared" si="3"/>
        <v>0</v>
      </c>
      <c r="G43" s="15">
        <f t="shared" si="0"/>
        <v>0</v>
      </c>
      <c r="H43" s="13">
        <f t="shared" si="6"/>
        <v>99356.489075078789</v>
      </c>
      <c r="I43" s="13">
        <f t="shared" si="4"/>
        <v>0</v>
      </c>
      <c r="J43" s="13">
        <f t="shared" si="1"/>
        <v>99356.489075078789</v>
      </c>
      <c r="K43" s="13">
        <f t="shared" si="2"/>
        <v>4808880.4174145479</v>
      </c>
      <c r="L43" s="16">
        <f t="shared" si="5"/>
        <v>48.400265168193641</v>
      </c>
    </row>
    <row r="44" spans="1:12" x14ac:dyDescent="0.2">
      <c r="A44" s="17">
        <v>35</v>
      </c>
      <c r="B44" s="54">
        <v>1</v>
      </c>
      <c r="C44" s="54">
        <v>1701</v>
      </c>
      <c r="D44" s="54">
        <v>1556</v>
      </c>
      <c r="E44" s="62">
        <v>0.5</v>
      </c>
      <c r="F44" s="15">
        <f t="shared" si="3"/>
        <v>6.140620202640467E-4</v>
      </c>
      <c r="G44" s="15">
        <f t="shared" si="0"/>
        <v>6.1387354205033758E-4</v>
      </c>
      <c r="H44" s="13">
        <f t="shared" si="6"/>
        <v>99356.489075078789</v>
      </c>
      <c r="I44" s="13">
        <f t="shared" si="4"/>
        <v>60.992319874204284</v>
      </c>
      <c r="J44" s="13">
        <f t="shared" si="1"/>
        <v>99325.992915141687</v>
      </c>
      <c r="K44" s="13">
        <f t="shared" si="2"/>
        <v>4709523.9283394692</v>
      </c>
      <c r="L44" s="16">
        <f t="shared" si="5"/>
        <v>47.400265168193641</v>
      </c>
    </row>
    <row r="45" spans="1:12" x14ac:dyDescent="0.2">
      <c r="A45" s="17">
        <v>36</v>
      </c>
      <c r="B45" s="54">
        <v>1</v>
      </c>
      <c r="C45" s="54">
        <v>1783</v>
      </c>
      <c r="D45" s="54">
        <v>1685</v>
      </c>
      <c r="E45" s="62">
        <v>0.5</v>
      </c>
      <c r="F45" s="15">
        <f t="shared" si="3"/>
        <v>5.7670126874279125E-4</v>
      </c>
      <c r="G45" s="15">
        <f t="shared" si="0"/>
        <v>5.7653502450273858E-4</v>
      </c>
      <c r="H45" s="13">
        <f t="shared" si="6"/>
        <v>99295.496755204585</v>
      </c>
      <c r="I45" s="13">
        <f t="shared" si="4"/>
        <v>57.247331654773475</v>
      </c>
      <c r="J45" s="13">
        <f t="shared" si="1"/>
        <v>99266.873089377201</v>
      </c>
      <c r="K45" s="13">
        <f t="shared" si="2"/>
        <v>4610197.9354243279</v>
      </c>
      <c r="L45" s="16">
        <f t="shared" si="5"/>
        <v>46.429073684881722</v>
      </c>
    </row>
    <row r="46" spans="1:12" x14ac:dyDescent="0.2">
      <c r="A46" s="17">
        <v>37</v>
      </c>
      <c r="B46" s="54">
        <v>1</v>
      </c>
      <c r="C46" s="54">
        <v>1920</v>
      </c>
      <c r="D46" s="54">
        <v>1745</v>
      </c>
      <c r="E46" s="62">
        <v>0.5</v>
      </c>
      <c r="F46" s="15">
        <f t="shared" si="3"/>
        <v>5.4570259208731246E-4</v>
      </c>
      <c r="G46" s="15">
        <f t="shared" si="0"/>
        <v>5.4555373704309881E-4</v>
      </c>
      <c r="H46" s="13">
        <f t="shared" si="6"/>
        <v>99238.249423549816</v>
      </c>
      <c r="I46" s="13">
        <f t="shared" si="4"/>
        <v>54.139797830632752</v>
      </c>
      <c r="J46" s="13">
        <f t="shared" si="1"/>
        <v>99211.179524634499</v>
      </c>
      <c r="K46" s="13">
        <f t="shared" si="2"/>
        <v>4510931.062334951</v>
      </c>
      <c r="L46" s="16">
        <f t="shared" si="5"/>
        <v>45.455568679796571</v>
      </c>
    </row>
    <row r="47" spans="1:12" x14ac:dyDescent="0.2">
      <c r="A47" s="17">
        <v>38</v>
      </c>
      <c r="B47" s="54">
        <v>2</v>
      </c>
      <c r="C47" s="54">
        <v>1916</v>
      </c>
      <c r="D47" s="54">
        <v>1910</v>
      </c>
      <c r="E47" s="62">
        <v>0.5</v>
      </c>
      <c r="F47" s="15">
        <f t="shared" si="3"/>
        <v>1.0454783063251437E-3</v>
      </c>
      <c r="G47" s="15">
        <f t="shared" si="0"/>
        <v>1.0449320794148379E-3</v>
      </c>
      <c r="H47" s="13">
        <f t="shared" si="6"/>
        <v>99184.109625719182</v>
      </c>
      <c r="I47" s="13">
        <f t="shared" si="4"/>
        <v>103.64065791611199</v>
      </c>
      <c r="J47" s="13">
        <f t="shared" si="1"/>
        <v>99132.289296761126</v>
      </c>
      <c r="K47" s="13">
        <f t="shared" si="2"/>
        <v>4411719.882810317</v>
      </c>
      <c r="L47" s="16">
        <f t="shared" si="5"/>
        <v>44.480107745669827</v>
      </c>
    </row>
    <row r="48" spans="1:12" x14ac:dyDescent="0.2">
      <c r="A48" s="17">
        <v>39</v>
      </c>
      <c r="B48" s="54">
        <v>0</v>
      </c>
      <c r="C48" s="54">
        <v>2034</v>
      </c>
      <c r="D48" s="54">
        <v>1869</v>
      </c>
      <c r="E48" s="62">
        <v>0.5</v>
      </c>
      <c r="F48" s="15">
        <f t="shared" si="3"/>
        <v>0</v>
      </c>
      <c r="G48" s="15">
        <f t="shared" si="0"/>
        <v>0</v>
      </c>
      <c r="H48" s="13">
        <f t="shared" si="6"/>
        <v>99080.46896780307</v>
      </c>
      <c r="I48" s="13">
        <f t="shared" si="4"/>
        <v>0</v>
      </c>
      <c r="J48" s="13">
        <f t="shared" si="1"/>
        <v>99080.46896780307</v>
      </c>
      <c r="K48" s="13">
        <f t="shared" si="2"/>
        <v>4312587.5935135558</v>
      </c>
      <c r="L48" s="16">
        <f t="shared" si="5"/>
        <v>43.526112042474921</v>
      </c>
    </row>
    <row r="49" spans="1:12" x14ac:dyDescent="0.2">
      <c r="A49" s="17">
        <v>40</v>
      </c>
      <c r="B49" s="54">
        <v>1</v>
      </c>
      <c r="C49" s="54">
        <v>2051</v>
      </c>
      <c r="D49" s="54">
        <v>2026</v>
      </c>
      <c r="E49" s="62">
        <v>0.5</v>
      </c>
      <c r="F49" s="15">
        <f t="shared" si="3"/>
        <v>4.9055678194751039E-4</v>
      </c>
      <c r="G49" s="15">
        <f t="shared" si="0"/>
        <v>4.9043648847474255E-4</v>
      </c>
      <c r="H49" s="13">
        <f t="shared" si="6"/>
        <v>99080.46896780307</v>
      </c>
      <c r="I49" s="13">
        <f t="shared" si="4"/>
        <v>48.592677277000035</v>
      </c>
      <c r="J49" s="13">
        <f t="shared" si="1"/>
        <v>99056.172629164561</v>
      </c>
      <c r="K49" s="13">
        <f t="shared" si="2"/>
        <v>4213507.124545753</v>
      </c>
      <c r="L49" s="16">
        <f t="shared" si="5"/>
        <v>42.526112042474921</v>
      </c>
    </row>
    <row r="50" spans="1:12" x14ac:dyDescent="0.2">
      <c r="A50" s="17">
        <v>41</v>
      </c>
      <c r="B50" s="54">
        <v>2</v>
      </c>
      <c r="C50" s="54">
        <v>2056</v>
      </c>
      <c r="D50" s="54">
        <v>2022</v>
      </c>
      <c r="E50" s="62">
        <v>0.5</v>
      </c>
      <c r="F50" s="15">
        <f t="shared" si="3"/>
        <v>9.8087297694948511E-4</v>
      </c>
      <c r="G50" s="15">
        <f t="shared" si="0"/>
        <v>9.8039215686274508E-4</v>
      </c>
      <c r="H50" s="13">
        <f t="shared" si="6"/>
        <v>99031.876290526066</v>
      </c>
      <c r="I50" s="13">
        <f t="shared" si="4"/>
        <v>97.090074794633395</v>
      </c>
      <c r="J50" s="13">
        <f t="shared" si="1"/>
        <v>98983.331253128752</v>
      </c>
      <c r="K50" s="13">
        <f t="shared" si="2"/>
        <v>4114450.9519165885</v>
      </c>
      <c r="L50" s="16">
        <f t="shared" si="5"/>
        <v>41.546733294703813</v>
      </c>
    </row>
    <row r="51" spans="1:12" x14ac:dyDescent="0.2">
      <c r="A51" s="17">
        <v>42</v>
      </c>
      <c r="B51" s="54">
        <v>1</v>
      </c>
      <c r="C51" s="54">
        <v>2046</v>
      </c>
      <c r="D51" s="54">
        <v>2027</v>
      </c>
      <c r="E51" s="62">
        <v>0.5</v>
      </c>
      <c r="F51" s="15">
        <f t="shared" si="3"/>
        <v>4.9103854652590229E-4</v>
      </c>
      <c r="G51" s="15">
        <f t="shared" si="0"/>
        <v>4.9091801669121256E-4</v>
      </c>
      <c r="H51" s="13">
        <f t="shared" si="6"/>
        <v>98934.786215731438</v>
      </c>
      <c r="I51" s="13">
        <f t="shared" si="4"/>
        <v>48.568869030795994</v>
      </c>
      <c r="J51" s="13">
        <f t="shared" si="1"/>
        <v>98910.501781216037</v>
      </c>
      <c r="K51" s="13">
        <f t="shared" si="2"/>
        <v>4015467.6206634599</v>
      </c>
      <c r="L51" s="16">
        <f t="shared" si="5"/>
        <v>40.5870146816466</v>
      </c>
    </row>
    <row r="52" spans="1:12" x14ac:dyDescent="0.2">
      <c r="A52" s="17">
        <v>43</v>
      </c>
      <c r="B52" s="54">
        <v>1</v>
      </c>
      <c r="C52" s="54">
        <v>1957</v>
      </c>
      <c r="D52" s="54">
        <v>2011</v>
      </c>
      <c r="E52" s="62">
        <v>0.5</v>
      </c>
      <c r="F52" s="15">
        <f t="shared" si="3"/>
        <v>5.0403225806451612E-4</v>
      </c>
      <c r="G52" s="15">
        <f t="shared" si="0"/>
        <v>5.0390526581002766E-4</v>
      </c>
      <c r="H52" s="13">
        <f t="shared" si="6"/>
        <v>98886.217346700636</v>
      </c>
      <c r="I52" s="13">
        <f t="shared" si="4"/>
        <v>49.829285637037351</v>
      </c>
      <c r="J52" s="13">
        <f t="shared" si="1"/>
        <v>98861.302703882116</v>
      </c>
      <c r="K52" s="13">
        <f t="shared" si="2"/>
        <v>3916557.118882244</v>
      </c>
      <c r="L52" s="16">
        <f t="shared" si="5"/>
        <v>39.606703785124822</v>
      </c>
    </row>
    <row r="53" spans="1:12" x14ac:dyDescent="0.2">
      <c r="A53" s="17">
        <v>44</v>
      </c>
      <c r="B53" s="54">
        <v>4</v>
      </c>
      <c r="C53" s="54">
        <v>1826</v>
      </c>
      <c r="D53" s="54">
        <v>1942</v>
      </c>
      <c r="E53" s="62">
        <v>0.5</v>
      </c>
      <c r="F53" s="15">
        <f t="shared" si="3"/>
        <v>2.1231422505307855E-3</v>
      </c>
      <c r="G53" s="15">
        <f t="shared" si="0"/>
        <v>2.1208907741251323E-3</v>
      </c>
      <c r="H53" s="13">
        <f t="shared" si="6"/>
        <v>98836.388061063597</v>
      </c>
      <c r="I53" s="13">
        <f t="shared" si="4"/>
        <v>209.62118358656116</v>
      </c>
      <c r="J53" s="13">
        <f t="shared" si="1"/>
        <v>98731.577469270327</v>
      </c>
      <c r="K53" s="13">
        <f t="shared" si="2"/>
        <v>3817695.8161783619</v>
      </c>
      <c r="L53" s="16">
        <f t="shared" si="5"/>
        <v>38.626419794091362</v>
      </c>
    </row>
    <row r="54" spans="1:12" x14ac:dyDescent="0.2">
      <c r="A54" s="17">
        <v>45</v>
      </c>
      <c r="B54" s="54">
        <v>1</v>
      </c>
      <c r="C54" s="54">
        <v>1644</v>
      </c>
      <c r="D54" s="54">
        <v>1828</v>
      </c>
      <c r="E54" s="62">
        <v>0.5</v>
      </c>
      <c r="F54" s="15">
        <f t="shared" si="3"/>
        <v>5.76036866359447E-4</v>
      </c>
      <c r="G54" s="15">
        <f t="shared" si="0"/>
        <v>5.7587100489490354E-4</v>
      </c>
      <c r="H54" s="13">
        <f t="shared" si="6"/>
        <v>98626.766877477043</v>
      </c>
      <c r="I54" s="13">
        <f t="shared" si="4"/>
        <v>56.796295351268093</v>
      </c>
      <c r="J54" s="13">
        <f t="shared" si="1"/>
        <v>98598.368729801412</v>
      </c>
      <c r="K54" s="13">
        <f t="shared" si="2"/>
        <v>3718964.2387090917</v>
      </c>
      <c r="L54" s="16">
        <f t="shared" si="5"/>
        <v>37.707453629998035</v>
      </c>
    </row>
    <row r="55" spans="1:12" x14ac:dyDescent="0.2">
      <c r="A55" s="17">
        <v>46</v>
      </c>
      <c r="B55" s="54">
        <v>4</v>
      </c>
      <c r="C55" s="54">
        <v>1606</v>
      </c>
      <c r="D55" s="54">
        <v>1637</v>
      </c>
      <c r="E55" s="62">
        <v>0.5</v>
      </c>
      <c r="F55" s="15">
        <f t="shared" si="3"/>
        <v>2.4668516805427072E-3</v>
      </c>
      <c r="G55" s="15">
        <f t="shared" si="0"/>
        <v>2.4638127502309825E-3</v>
      </c>
      <c r="H55" s="13">
        <f t="shared" si="6"/>
        <v>98569.970582125781</v>
      </c>
      <c r="I55" s="13">
        <f t="shared" si="4"/>
        <v>242.85795031013436</v>
      </c>
      <c r="J55" s="13">
        <f t="shared" si="1"/>
        <v>98448.541606970713</v>
      </c>
      <c r="K55" s="13">
        <f t="shared" si="2"/>
        <v>3620365.8699792903</v>
      </c>
      <c r="L55" s="16">
        <f t="shared" si="5"/>
        <v>36.728892669830934</v>
      </c>
    </row>
    <row r="56" spans="1:12" x14ac:dyDescent="0.2">
      <c r="A56" s="17">
        <v>47</v>
      </c>
      <c r="B56" s="54">
        <v>2</v>
      </c>
      <c r="C56" s="54">
        <v>1453</v>
      </c>
      <c r="D56" s="54">
        <v>1585</v>
      </c>
      <c r="E56" s="62">
        <v>0.5</v>
      </c>
      <c r="F56" s="15">
        <f t="shared" si="3"/>
        <v>1.3166556945358788E-3</v>
      </c>
      <c r="G56" s="15">
        <f t="shared" si="0"/>
        <v>1.3157894736842103E-3</v>
      </c>
      <c r="H56" s="13">
        <f t="shared" si="6"/>
        <v>98327.112631815646</v>
      </c>
      <c r="I56" s="13">
        <f t="shared" si="4"/>
        <v>129.37777977870476</v>
      </c>
      <c r="J56" s="13">
        <f t="shared" si="1"/>
        <v>98262.423741926294</v>
      </c>
      <c r="K56" s="13">
        <f t="shared" si="2"/>
        <v>3521917.3283723197</v>
      </c>
      <c r="L56" s="16">
        <f t="shared" si="5"/>
        <v>35.818374343606372</v>
      </c>
    </row>
    <row r="57" spans="1:12" x14ac:dyDescent="0.2">
      <c r="A57" s="17">
        <v>48</v>
      </c>
      <c r="B57" s="54">
        <v>2</v>
      </c>
      <c r="C57" s="54">
        <v>1423</v>
      </c>
      <c r="D57" s="54">
        <v>1431</v>
      </c>
      <c r="E57" s="62">
        <v>0.5</v>
      </c>
      <c r="F57" s="15">
        <f t="shared" si="3"/>
        <v>1.4015416958654519E-3</v>
      </c>
      <c r="G57" s="15">
        <f t="shared" si="0"/>
        <v>1.4005602240896356E-3</v>
      </c>
      <c r="H57" s="13">
        <f t="shared" si="6"/>
        <v>98197.734852036941</v>
      </c>
      <c r="I57" s="13">
        <f t="shared" si="4"/>
        <v>137.53184152946349</v>
      </c>
      <c r="J57" s="13">
        <f t="shared" si="1"/>
        <v>98128.968931272218</v>
      </c>
      <c r="K57" s="13">
        <f t="shared" si="2"/>
        <v>3423654.9046303933</v>
      </c>
      <c r="L57" s="16">
        <f t="shared" si="5"/>
        <v>34.86490711612759</v>
      </c>
    </row>
    <row r="58" spans="1:12" x14ac:dyDescent="0.2">
      <c r="A58" s="17">
        <v>49</v>
      </c>
      <c r="B58" s="54">
        <v>2</v>
      </c>
      <c r="C58" s="54">
        <v>1322</v>
      </c>
      <c r="D58" s="54">
        <v>1403</v>
      </c>
      <c r="E58" s="62">
        <v>0.5</v>
      </c>
      <c r="F58" s="15">
        <f t="shared" si="3"/>
        <v>1.4678899082568807E-3</v>
      </c>
      <c r="G58" s="15">
        <f t="shared" si="0"/>
        <v>1.4668133480014668E-3</v>
      </c>
      <c r="H58" s="13">
        <f t="shared" si="6"/>
        <v>98060.203010507481</v>
      </c>
      <c r="I58" s="13">
        <f t="shared" si="4"/>
        <v>143.83601468354598</v>
      </c>
      <c r="J58" s="13">
        <f t="shared" si="1"/>
        <v>97988.2850031657</v>
      </c>
      <c r="K58" s="13">
        <f t="shared" si="2"/>
        <v>3325525.9356991211</v>
      </c>
      <c r="L58" s="16">
        <f t="shared" si="5"/>
        <v>33.913104741816412</v>
      </c>
    </row>
    <row r="59" spans="1:12" x14ac:dyDescent="0.2">
      <c r="A59" s="17">
        <v>50</v>
      </c>
      <c r="B59" s="54">
        <v>3</v>
      </c>
      <c r="C59" s="54">
        <v>1337</v>
      </c>
      <c r="D59" s="54">
        <v>1327</v>
      </c>
      <c r="E59" s="62">
        <v>0.5</v>
      </c>
      <c r="F59" s="15">
        <f t="shared" si="3"/>
        <v>2.2522522522522522E-3</v>
      </c>
      <c r="G59" s="15">
        <f t="shared" si="0"/>
        <v>2.2497187851518558E-3</v>
      </c>
      <c r="H59" s="13">
        <f t="shared" si="6"/>
        <v>97916.366995823933</v>
      </c>
      <c r="I59" s="13">
        <f t="shared" si="4"/>
        <v>220.2842902043283</v>
      </c>
      <c r="J59" s="13">
        <f t="shared" si="1"/>
        <v>97806.224850721759</v>
      </c>
      <c r="K59" s="13">
        <f t="shared" si="2"/>
        <v>3227537.6506959554</v>
      </c>
      <c r="L59" s="16">
        <f t="shared" si="5"/>
        <v>32.962187525131604</v>
      </c>
    </row>
    <row r="60" spans="1:12" x14ac:dyDescent="0.2">
      <c r="A60" s="17">
        <v>51</v>
      </c>
      <c r="B60" s="54">
        <v>4</v>
      </c>
      <c r="C60" s="54">
        <v>1311</v>
      </c>
      <c r="D60" s="54">
        <v>1316</v>
      </c>
      <c r="E60" s="62">
        <v>0.5</v>
      </c>
      <c r="F60" s="15">
        <f t="shared" si="3"/>
        <v>3.0452988199467074E-3</v>
      </c>
      <c r="G60" s="15">
        <f t="shared" si="0"/>
        <v>3.040668947168377E-3</v>
      </c>
      <c r="H60" s="13">
        <f t="shared" si="6"/>
        <v>97696.082705619599</v>
      </c>
      <c r="I60" s="13">
        <f t="shared" si="4"/>
        <v>297.06144494297104</v>
      </c>
      <c r="J60" s="13">
        <f t="shared" si="1"/>
        <v>97547.551983148122</v>
      </c>
      <c r="K60" s="13">
        <f t="shared" si="2"/>
        <v>3129731.4258452337</v>
      </c>
      <c r="L60" s="16">
        <f t="shared" si="5"/>
        <v>32.035382987420512</v>
      </c>
    </row>
    <row r="61" spans="1:12" x14ac:dyDescent="0.2">
      <c r="A61" s="17">
        <v>52</v>
      </c>
      <c r="B61" s="54">
        <v>2</v>
      </c>
      <c r="C61" s="54">
        <v>1269</v>
      </c>
      <c r="D61" s="54">
        <v>1309</v>
      </c>
      <c r="E61" s="62">
        <v>0.5</v>
      </c>
      <c r="F61" s="15">
        <f t="shared" si="3"/>
        <v>1.5515903801396431E-3</v>
      </c>
      <c r="G61" s="15">
        <f t="shared" si="0"/>
        <v>1.5503875968992248E-3</v>
      </c>
      <c r="H61" s="13">
        <f t="shared" si="6"/>
        <v>97399.021260676629</v>
      </c>
      <c r="I61" s="13">
        <f t="shared" si="4"/>
        <v>151.00623451267694</v>
      </c>
      <c r="J61" s="13">
        <f t="shared" si="1"/>
        <v>97323.518143420282</v>
      </c>
      <c r="K61" s="13">
        <f t="shared" si="2"/>
        <v>3032183.8738620854</v>
      </c>
      <c r="L61" s="16">
        <f t="shared" si="5"/>
        <v>31.131564102136245</v>
      </c>
    </row>
    <row r="62" spans="1:12" x14ac:dyDescent="0.2">
      <c r="A62" s="17">
        <v>53</v>
      </c>
      <c r="B62" s="54">
        <v>5</v>
      </c>
      <c r="C62" s="54">
        <v>1239</v>
      </c>
      <c r="D62" s="54">
        <v>1277</v>
      </c>
      <c r="E62" s="62">
        <v>0.5</v>
      </c>
      <c r="F62" s="15">
        <f t="shared" si="3"/>
        <v>3.9745627980922096E-3</v>
      </c>
      <c r="G62" s="15">
        <f t="shared" si="0"/>
        <v>3.9666798889329636E-3</v>
      </c>
      <c r="H62" s="13">
        <f t="shared" si="6"/>
        <v>97248.01502616395</v>
      </c>
      <c r="I62" s="13">
        <f t="shared" si="4"/>
        <v>385.7517454429352</v>
      </c>
      <c r="J62" s="13">
        <f t="shared" si="1"/>
        <v>97055.139153442491</v>
      </c>
      <c r="K62" s="13">
        <f t="shared" si="2"/>
        <v>2934860.3557186653</v>
      </c>
      <c r="L62" s="16">
        <f t="shared" si="5"/>
        <v>30.179128642667514</v>
      </c>
    </row>
    <row r="63" spans="1:12" x14ac:dyDescent="0.2">
      <c r="A63" s="17">
        <v>54</v>
      </c>
      <c r="B63" s="54">
        <v>4</v>
      </c>
      <c r="C63" s="54">
        <v>1259</v>
      </c>
      <c r="D63" s="54">
        <v>1223</v>
      </c>
      <c r="E63" s="62">
        <v>0.5</v>
      </c>
      <c r="F63" s="15">
        <f t="shared" si="3"/>
        <v>3.2232070910556002E-3</v>
      </c>
      <c r="G63" s="15">
        <f t="shared" si="0"/>
        <v>3.2180209171359612E-3</v>
      </c>
      <c r="H63" s="13">
        <f t="shared" si="6"/>
        <v>96862.263280721018</v>
      </c>
      <c r="I63" s="13">
        <f t="shared" si="4"/>
        <v>311.70478931849078</v>
      </c>
      <c r="J63" s="13">
        <f t="shared" si="1"/>
        <v>96706.410886061771</v>
      </c>
      <c r="K63" s="13">
        <f t="shared" si="2"/>
        <v>2837805.2165652229</v>
      </c>
      <c r="L63" s="16">
        <f t="shared" si="5"/>
        <v>29.297325092857349</v>
      </c>
    </row>
    <row r="64" spans="1:12" x14ac:dyDescent="0.2">
      <c r="A64" s="17">
        <v>55</v>
      </c>
      <c r="B64" s="54">
        <v>3</v>
      </c>
      <c r="C64" s="54">
        <v>1240</v>
      </c>
      <c r="D64" s="54">
        <v>1270</v>
      </c>
      <c r="E64" s="62">
        <v>0.5</v>
      </c>
      <c r="F64" s="15">
        <f t="shared" si="3"/>
        <v>2.3904382470119521E-3</v>
      </c>
      <c r="G64" s="15">
        <f t="shared" si="0"/>
        <v>2.3875845602865098E-3</v>
      </c>
      <c r="H64" s="13">
        <f t="shared" si="6"/>
        <v>96550.558491402524</v>
      </c>
      <c r="I64" s="13">
        <f t="shared" si="4"/>
        <v>230.52262274111223</v>
      </c>
      <c r="J64" s="13">
        <f t="shared" si="1"/>
        <v>96435.297180031965</v>
      </c>
      <c r="K64" s="13">
        <f t="shared" si="2"/>
        <v>2741098.8056791611</v>
      </c>
      <c r="L64" s="16">
        <f t="shared" si="5"/>
        <v>28.390294665392805</v>
      </c>
    </row>
    <row r="65" spans="1:12" x14ac:dyDescent="0.2">
      <c r="A65" s="17">
        <v>56</v>
      </c>
      <c r="B65" s="54">
        <v>13</v>
      </c>
      <c r="C65" s="54">
        <v>1202</v>
      </c>
      <c r="D65" s="54">
        <v>1232</v>
      </c>
      <c r="E65" s="62">
        <v>0.5</v>
      </c>
      <c r="F65" s="15">
        <f t="shared" si="3"/>
        <v>1.0682004930156122E-2</v>
      </c>
      <c r="G65" s="15">
        <f t="shared" si="0"/>
        <v>1.0625255414793627E-2</v>
      </c>
      <c r="H65" s="13">
        <f t="shared" si="6"/>
        <v>96320.035868661405</v>
      </c>
      <c r="I65" s="13">
        <f t="shared" si="4"/>
        <v>1023.424982666611</v>
      </c>
      <c r="J65" s="13">
        <f t="shared" si="1"/>
        <v>95808.32337732811</v>
      </c>
      <c r="K65" s="13">
        <f t="shared" si="2"/>
        <v>2644663.5084991292</v>
      </c>
      <c r="L65" s="16">
        <f t="shared" si="5"/>
        <v>27.457044473128093</v>
      </c>
    </row>
    <row r="66" spans="1:12" x14ac:dyDescent="0.2">
      <c r="A66" s="17">
        <v>57</v>
      </c>
      <c r="B66" s="54">
        <v>4</v>
      </c>
      <c r="C66" s="54">
        <v>1120</v>
      </c>
      <c r="D66" s="54">
        <v>1190</v>
      </c>
      <c r="E66" s="62">
        <v>0.5</v>
      </c>
      <c r="F66" s="15">
        <f t="shared" si="3"/>
        <v>3.4632034632034632E-3</v>
      </c>
      <c r="G66" s="15">
        <f t="shared" si="0"/>
        <v>3.4572169403630074E-3</v>
      </c>
      <c r="H66" s="13">
        <f t="shared" si="6"/>
        <v>95296.6108859948</v>
      </c>
      <c r="I66" s="13">
        <f t="shared" si="4"/>
        <v>329.46105751424301</v>
      </c>
      <c r="J66" s="13">
        <f t="shared" si="1"/>
        <v>95131.880357237678</v>
      </c>
      <c r="K66" s="13">
        <f t="shared" si="2"/>
        <v>2548855.1851218012</v>
      </c>
      <c r="L66" s="16">
        <f t="shared" si="5"/>
        <v>26.746545983372343</v>
      </c>
    </row>
    <row r="67" spans="1:12" x14ac:dyDescent="0.2">
      <c r="A67" s="17">
        <v>58</v>
      </c>
      <c r="B67" s="54">
        <v>5</v>
      </c>
      <c r="C67" s="54">
        <v>1146</v>
      </c>
      <c r="D67" s="54">
        <v>1119</v>
      </c>
      <c r="E67" s="62">
        <v>0.5</v>
      </c>
      <c r="F67" s="15">
        <f t="shared" si="3"/>
        <v>4.4150110375275938E-3</v>
      </c>
      <c r="G67" s="15">
        <f t="shared" si="0"/>
        <v>4.4052863436123343E-3</v>
      </c>
      <c r="H67" s="13">
        <f t="shared" si="6"/>
        <v>94967.149828480557</v>
      </c>
      <c r="I67" s="13">
        <f t="shared" si="4"/>
        <v>418.35748823119184</v>
      </c>
      <c r="J67" s="13">
        <f t="shared" si="1"/>
        <v>94757.971084364952</v>
      </c>
      <c r="K67" s="13">
        <f t="shared" si="2"/>
        <v>2453723.3047645637</v>
      </c>
      <c r="L67" s="16">
        <f t="shared" si="5"/>
        <v>25.837600782967737</v>
      </c>
    </row>
    <row r="68" spans="1:12" x14ac:dyDescent="0.2">
      <c r="A68" s="17">
        <v>59</v>
      </c>
      <c r="B68" s="54">
        <v>7</v>
      </c>
      <c r="C68" s="54">
        <v>1151</v>
      </c>
      <c r="D68" s="54">
        <v>1154</v>
      </c>
      <c r="E68" s="62">
        <v>0.5</v>
      </c>
      <c r="F68" s="15">
        <f t="shared" si="3"/>
        <v>6.073752711496746E-3</v>
      </c>
      <c r="G68" s="15">
        <f t="shared" si="0"/>
        <v>6.0553633217993071E-3</v>
      </c>
      <c r="H68" s="13">
        <f t="shared" si="6"/>
        <v>94548.792340249362</v>
      </c>
      <c r="I68" s="13">
        <f t="shared" si="4"/>
        <v>572.52728925756526</v>
      </c>
      <c r="J68" s="13">
        <f t="shared" si="1"/>
        <v>94262.528695620582</v>
      </c>
      <c r="K68" s="13">
        <f t="shared" si="2"/>
        <v>2358965.3336801985</v>
      </c>
      <c r="L68" s="16">
        <f t="shared" si="5"/>
        <v>24.949714060768478</v>
      </c>
    </row>
    <row r="69" spans="1:12" x14ac:dyDescent="0.2">
      <c r="A69" s="17">
        <v>60</v>
      </c>
      <c r="B69" s="54">
        <v>9</v>
      </c>
      <c r="C69" s="54">
        <v>1278</v>
      </c>
      <c r="D69" s="54">
        <v>1144</v>
      </c>
      <c r="E69" s="62">
        <v>0.5</v>
      </c>
      <c r="F69" s="15">
        <f t="shared" si="3"/>
        <v>7.4318744838976049E-3</v>
      </c>
      <c r="G69" s="15">
        <f t="shared" si="0"/>
        <v>7.4043603455368158E-3</v>
      </c>
      <c r="H69" s="13">
        <f t="shared" si="6"/>
        <v>93976.265050991802</v>
      </c>
      <c r="I69" s="13">
        <f t="shared" si="4"/>
        <v>695.83413036522109</v>
      </c>
      <c r="J69" s="13">
        <f t="shared" si="1"/>
        <v>93628.347985809189</v>
      </c>
      <c r="K69" s="13">
        <f t="shared" si="2"/>
        <v>2264702.8049845779</v>
      </c>
      <c r="L69" s="16">
        <f t="shared" si="5"/>
        <v>24.098667932331036</v>
      </c>
    </row>
    <row r="70" spans="1:12" x14ac:dyDescent="0.2">
      <c r="A70" s="17">
        <v>61</v>
      </c>
      <c r="B70" s="54">
        <v>5</v>
      </c>
      <c r="C70" s="54">
        <v>1193</v>
      </c>
      <c r="D70" s="54">
        <v>1262</v>
      </c>
      <c r="E70" s="62">
        <v>0.5</v>
      </c>
      <c r="F70" s="15">
        <f t="shared" si="3"/>
        <v>4.0733197556008143E-3</v>
      </c>
      <c r="G70" s="15">
        <f t="shared" si="0"/>
        <v>4.0650406504065036E-3</v>
      </c>
      <c r="H70" s="13">
        <f t="shared" si="6"/>
        <v>93280.430920626575</v>
      </c>
      <c r="I70" s="13">
        <f t="shared" si="4"/>
        <v>379.18874357978279</v>
      </c>
      <c r="J70" s="13">
        <f t="shared" si="1"/>
        <v>93090.836548836684</v>
      </c>
      <c r="K70" s="13">
        <f t="shared" si="2"/>
        <v>2171074.4569987687</v>
      </c>
      <c r="L70" s="16">
        <f t="shared" si="5"/>
        <v>23.27470441089795</v>
      </c>
    </row>
    <row r="71" spans="1:12" x14ac:dyDescent="0.2">
      <c r="A71" s="17">
        <v>62</v>
      </c>
      <c r="B71" s="54">
        <v>13</v>
      </c>
      <c r="C71" s="54">
        <v>1210</v>
      </c>
      <c r="D71" s="54">
        <v>1169</v>
      </c>
      <c r="E71" s="62">
        <v>0.5</v>
      </c>
      <c r="F71" s="15">
        <f t="shared" si="3"/>
        <v>1.092896174863388E-2</v>
      </c>
      <c r="G71" s="15">
        <f t="shared" si="0"/>
        <v>1.0869565217391304E-2</v>
      </c>
      <c r="H71" s="13">
        <f t="shared" si="6"/>
        <v>92901.242177046792</v>
      </c>
      <c r="I71" s="13">
        <f t="shared" si="4"/>
        <v>1009.7961106200738</v>
      </c>
      <c r="J71" s="13">
        <f t="shared" si="1"/>
        <v>92396.344121736765</v>
      </c>
      <c r="K71" s="13">
        <f t="shared" si="2"/>
        <v>2077983.6204499321</v>
      </c>
      <c r="L71" s="16">
        <f t="shared" si="5"/>
        <v>22.367662388085286</v>
      </c>
    </row>
    <row r="72" spans="1:12" x14ac:dyDescent="0.2">
      <c r="A72" s="17">
        <v>63</v>
      </c>
      <c r="B72" s="54">
        <v>13</v>
      </c>
      <c r="C72" s="54">
        <v>1215</v>
      </c>
      <c r="D72" s="54">
        <v>1201</v>
      </c>
      <c r="E72" s="62">
        <v>0.5</v>
      </c>
      <c r="F72" s="15">
        <f t="shared" si="3"/>
        <v>1.0761589403973509E-2</v>
      </c>
      <c r="G72" s="15">
        <f t="shared" si="0"/>
        <v>1.0703993412927128E-2</v>
      </c>
      <c r="H72" s="13">
        <f t="shared" si="6"/>
        <v>91891.446066426724</v>
      </c>
      <c r="I72" s="13">
        <f t="shared" si="4"/>
        <v>983.6054333993801</v>
      </c>
      <c r="J72" s="13">
        <f t="shared" si="1"/>
        <v>91399.643349727034</v>
      </c>
      <c r="K72" s="13">
        <f t="shared" si="2"/>
        <v>1985587.2763281954</v>
      </c>
      <c r="L72" s="16">
        <f t="shared" si="5"/>
        <v>21.607966370371937</v>
      </c>
    </row>
    <row r="73" spans="1:12" x14ac:dyDescent="0.2">
      <c r="A73" s="17">
        <v>64</v>
      </c>
      <c r="B73" s="54">
        <v>10</v>
      </c>
      <c r="C73" s="54">
        <v>1248</v>
      </c>
      <c r="D73" s="54">
        <v>1207</v>
      </c>
      <c r="E73" s="62">
        <v>0.5</v>
      </c>
      <c r="F73" s="15">
        <f t="shared" si="3"/>
        <v>8.1466395112016286E-3</v>
      </c>
      <c r="G73" s="15">
        <f t="shared" ref="G73:G108" si="7">F73/((1+(1-E73)*F73))</f>
        <v>8.1135902636916817E-3</v>
      </c>
      <c r="H73" s="13">
        <f t="shared" si="6"/>
        <v>90907.840633027343</v>
      </c>
      <c r="I73" s="13">
        <f t="shared" si="4"/>
        <v>737.58897065336566</v>
      </c>
      <c r="J73" s="13">
        <f t="shared" ref="J73:J108" si="8">H74+I73*E73</f>
        <v>90539.046147700661</v>
      </c>
      <c r="K73" s="13">
        <f t="shared" ref="K73:K97" si="9">K74+J73</f>
        <v>1894187.6329784682</v>
      </c>
      <c r="L73" s="16">
        <f t="shared" si="5"/>
        <v>20.836350525856609</v>
      </c>
    </row>
    <row r="74" spans="1:12" x14ac:dyDescent="0.2">
      <c r="A74" s="17">
        <v>65</v>
      </c>
      <c r="B74" s="54">
        <v>14</v>
      </c>
      <c r="C74" s="54">
        <v>1421</v>
      </c>
      <c r="D74" s="54">
        <v>1232</v>
      </c>
      <c r="E74" s="62">
        <v>0.5</v>
      </c>
      <c r="F74" s="15">
        <f t="shared" ref="F74:F108" si="10">B74/((C74+D74)/2)</f>
        <v>1.0554089709762533E-2</v>
      </c>
      <c r="G74" s="15">
        <f t="shared" si="7"/>
        <v>1.0498687664041993E-2</v>
      </c>
      <c r="H74" s="13">
        <f t="shared" si="6"/>
        <v>90170.251662373979</v>
      </c>
      <c r="I74" s="13">
        <f t="shared" ref="I74:I108" si="11">H74*G74</f>
        <v>946.66930879132769</v>
      </c>
      <c r="J74" s="13">
        <f t="shared" si="8"/>
        <v>89696.917007978307</v>
      </c>
      <c r="K74" s="13">
        <f t="shared" si="9"/>
        <v>1803648.5868307676</v>
      </c>
      <c r="L74" s="16">
        <f t="shared" ref="L74:L108" si="12">K74/H74</f>
        <v>20.00270104140554</v>
      </c>
    </row>
    <row r="75" spans="1:12" x14ac:dyDescent="0.2">
      <c r="A75" s="17">
        <v>66</v>
      </c>
      <c r="B75" s="54">
        <v>14</v>
      </c>
      <c r="C75" s="54">
        <v>1505</v>
      </c>
      <c r="D75" s="54">
        <v>1404</v>
      </c>
      <c r="E75" s="62">
        <v>0.5</v>
      </c>
      <c r="F75" s="15">
        <f t="shared" si="10"/>
        <v>9.625300790649707E-3</v>
      </c>
      <c r="G75" s="15">
        <f t="shared" si="7"/>
        <v>9.5791994526171747E-3</v>
      </c>
      <c r="H75" s="13">
        <f t="shared" ref="H75:H108" si="13">H74-I74</f>
        <v>89223.582353582649</v>
      </c>
      <c r="I75" s="13">
        <f t="shared" si="11"/>
        <v>854.69049124198227</v>
      </c>
      <c r="J75" s="13">
        <f t="shared" si="8"/>
        <v>88796.237107961657</v>
      </c>
      <c r="K75" s="13">
        <f t="shared" si="9"/>
        <v>1713951.6698227893</v>
      </c>
      <c r="L75" s="16">
        <f t="shared" si="12"/>
        <v>19.209626251393928</v>
      </c>
    </row>
    <row r="76" spans="1:12" x14ac:dyDescent="0.2">
      <c r="A76" s="17">
        <v>67</v>
      </c>
      <c r="B76" s="54">
        <v>25</v>
      </c>
      <c r="C76" s="54">
        <v>1400</v>
      </c>
      <c r="D76" s="54">
        <v>1478</v>
      </c>
      <c r="E76" s="62">
        <v>0.5</v>
      </c>
      <c r="F76" s="15">
        <f t="shared" si="10"/>
        <v>1.7373175816539264E-2</v>
      </c>
      <c r="G76" s="15">
        <f t="shared" si="7"/>
        <v>1.722356183258698E-2</v>
      </c>
      <c r="H76" s="13">
        <f t="shared" si="13"/>
        <v>88368.891862340664</v>
      </c>
      <c r="I76" s="13">
        <f t="shared" si="11"/>
        <v>1522.0270730682169</v>
      </c>
      <c r="J76" s="13">
        <f t="shared" si="8"/>
        <v>87607.878325806567</v>
      </c>
      <c r="K76" s="13">
        <f t="shared" si="9"/>
        <v>1625155.4327148276</v>
      </c>
      <c r="L76" s="16">
        <f t="shared" si="12"/>
        <v>18.390582912892729</v>
      </c>
    </row>
    <row r="77" spans="1:12" x14ac:dyDescent="0.2">
      <c r="A77" s="17">
        <v>68</v>
      </c>
      <c r="B77" s="54">
        <v>22</v>
      </c>
      <c r="C77" s="54">
        <v>1478</v>
      </c>
      <c r="D77" s="54">
        <v>1384</v>
      </c>
      <c r="E77" s="62">
        <v>0.5</v>
      </c>
      <c r="F77" s="15">
        <f t="shared" si="10"/>
        <v>1.5373864430468204E-2</v>
      </c>
      <c r="G77" s="15">
        <f t="shared" si="7"/>
        <v>1.5256588072122051E-2</v>
      </c>
      <c r="H77" s="13">
        <f t="shared" si="13"/>
        <v>86846.864789272455</v>
      </c>
      <c r="I77" s="13">
        <f t="shared" si="11"/>
        <v>1324.9868414452108</v>
      </c>
      <c r="J77" s="13">
        <f t="shared" si="8"/>
        <v>86184.371368549851</v>
      </c>
      <c r="K77" s="13">
        <f t="shared" si="9"/>
        <v>1537547.5543890211</v>
      </c>
      <c r="L77" s="16">
        <f t="shared" si="12"/>
        <v>17.704122746627267</v>
      </c>
    </row>
    <row r="78" spans="1:12" x14ac:dyDescent="0.2">
      <c r="A78" s="17">
        <v>69</v>
      </c>
      <c r="B78" s="54">
        <v>19</v>
      </c>
      <c r="C78" s="54">
        <v>1511</v>
      </c>
      <c r="D78" s="54">
        <v>1454</v>
      </c>
      <c r="E78" s="62">
        <v>0.5</v>
      </c>
      <c r="F78" s="15">
        <f t="shared" si="10"/>
        <v>1.2816188870151771E-2</v>
      </c>
      <c r="G78" s="15">
        <f t="shared" si="7"/>
        <v>1.2734584450402145E-2</v>
      </c>
      <c r="H78" s="13">
        <f t="shared" si="13"/>
        <v>85521.877947827248</v>
      </c>
      <c r="I78" s="13">
        <f t="shared" si="11"/>
        <v>1089.085577083591</v>
      </c>
      <c r="J78" s="13">
        <f t="shared" si="8"/>
        <v>84977.335159285445</v>
      </c>
      <c r="K78" s="13">
        <f t="shared" si="9"/>
        <v>1451363.1830204714</v>
      </c>
      <c r="L78" s="16">
        <f t="shared" si="12"/>
        <v>16.970665493405999</v>
      </c>
    </row>
    <row r="79" spans="1:12" x14ac:dyDescent="0.2">
      <c r="A79" s="17">
        <v>70</v>
      </c>
      <c r="B79" s="54">
        <v>26</v>
      </c>
      <c r="C79" s="54">
        <v>1520</v>
      </c>
      <c r="D79" s="54">
        <v>1486</v>
      </c>
      <c r="E79" s="62">
        <v>0.5</v>
      </c>
      <c r="F79" s="15">
        <f t="shared" si="10"/>
        <v>1.7298735861610112E-2</v>
      </c>
      <c r="G79" s="15">
        <f t="shared" si="7"/>
        <v>1.7150395778364115E-2</v>
      </c>
      <c r="H79" s="13">
        <f t="shared" si="13"/>
        <v>84432.792370743657</v>
      </c>
      <c r="I79" s="13">
        <f t="shared" si="11"/>
        <v>1448.0558058306958</v>
      </c>
      <c r="J79" s="13">
        <f t="shared" si="8"/>
        <v>83708.76446782831</v>
      </c>
      <c r="K79" s="13">
        <f t="shared" si="9"/>
        <v>1366385.8478611859</v>
      </c>
      <c r="L79" s="16">
        <f t="shared" si="12"/>
        <v>16.183118069356247</v>
      </c>
    </row>
    <row r="80" spans="1:12" x14ac:dyDescent="0.2">
      <c r="A80" s="17">
        <v>71</v>
      </c>
      <c r="B80" s="54">
        <v>13</v>
      </c>
      <c r="C80" s="54">
        <v>1244</v>
      </c>
      <c r="D80" s="54">
        <v>1510</v>
      </c>
      <c r="E80" s="62">
        <v>0.5</v>
      </c>
      <c r="F80" s="15">
        <f t="shared" si="10"/>
        <v>9.44081336238199E-3</v>
      </c>
      <c r="G80" s="15">
        <f t="shared" si="7"/>
        <v>9.3964582580411994E-3</v>
      </c>
      <c r="H80" s="13">
        <f t="shared" si="13"/>
        <v>82984.736564912964</v>
      </c>
      <c r="I80" s="13">
        <f t="shared" si="11"/>
        <v>779.76261318674995</v>
      </c>
      <c r="J80" s="13">
        <f t="shared" si="8"/>
        <v>82594.8552583196</v>
      </c>
      <c r="K80" s="13">
        <f t="shared" si="9"/>
        <v>1282677.0833933577</v>
      </c>
      <c r="L80" s="16">
        <f t="shared" si="12"/>
        <v>15.456783216875214</v>
      </c>
    </row>
    <row r="81" spans="1:12" x14ac:dyDescent="0.2">
      <c r="A81" s="17">
        <v>72</v>
      </c>
      <c r="B81" s="54">
        <v>22</v>
      </c>
      <c r="C81" s="54">
        <v>1064</v>
      </c>
      <c r="D81" s="54">
        <v>1224</v>
      </c>
      <c r="E81" s="62">
        <v>0.5</v>
      </c>
      <c r="F81" s="15">
        <f t="shared" si="10"/>
        <v>1.9230769230769232E-2</v>
      </c>
      <c r="G81" s="15">
        <f t="shared" si="7"/>
        <v>1.9047619047619049E-2</v>
      </c>
      <c r="H81" s="13">
        <f t="shared" si="13"/>
        <v>82204.973951726221</v>
      </c>
      <c r="I81" s="13">
        <f t="shared" si="11"/>
        <v>1565.8090276519281</v>
      </c>
      <c r="J81" s="13">
        <f t="shared" si="8"/>
        <v>81422.069437900267</v>
      </c>
      <c r="K81" s="13">
        <f t="shared" si="9"/>
        <v>1200082.2281350382</v>
      </c>
      <c r="L81" s="16">
        <f t="shared" si="12"/>
        <v>14.598657118239226</v>
      </c>
    </row>
    <row r="82" spans="1:12" x14ac:dyDescent="0.2">
      <c r="A82" s="17">
        <v>73</v>
      </c>
      <c r="B82" s="54">
        <v>25</v>
      </c>
      <c r="C82" s="54">
        <v>1065</v>
      </c>
      <c r="D82" s="54">
        <v>1043</v>
      </c>
      <c r="E82" s="62">
        <v>0.5</v>
      </c>
      <c r="F82" s="15">
        <f t="shared" si="10"/>
        <v>2.3719165085388995E-2</v>
      </c>
      <c r="G82" s="15">
        <f t="shared" si="7"/>
        <v>2.3441162681669007E-2</v>
      </c>
      <c r="H82" s="13">
        <f t="shared" si="13"/>
        <v>80639.164924074299</v>
      </c>
      <c r="I82" s="13">
        <f t="shared" si="11"/>
        <v>1890.2757834991628</v>
      </c>
      <c r="J82" s="13">
        <f t="shared" si="8"/>
        <v>79694.02703232471</v>
      </c>
      <c r="K82" s="13">
        <f t="shared" si="9"/>
        <v>1118660.1586971378</v>
      </c>
      <c r="L82" s="16">
        <f t="shared" si="12"/>
        <v>13.872417450632218</v>
      </c>
    </row>
    <row r="83" spans="1:12" x14ac:dyDescent="0.2">
      <c r="A83" s="17">
        <v>74</v>
      </c>
      <c r="B83" s="54">
        <v>25</v>
      </c>
      <c r="C83" s="54">
        <v>924</v>
      </c>
      <c r="D83" s="54">
        <v>1042</v>
      </c>
      <c r="E83" s="62">
        <v>0.5</v>
      </c>
      <c r="F83" s="15">
        <f t="shared" si="10"/>
        <v>2.5432349949135302E-2</v>
      </c>
      <c r="G83" s="15">
        <f t="shared" si="7"/>
        <v>2.5113008538422903E-2</v>
      </c>
      <c r="H83" s="13">
        <f t="shared" si="13"/>
        <v>78748.889140575135</v>
      </c>
      <c r="I83" s="13">
        <f t="shared" si="11"/>
        <v>1977.621525378582</v>
      </c>
      <c r="J83" s="13">
        <f t="shared" si="8"/>
        <v>77760.078377885846</v>
      </c>
      <c r="K83" s="13">
        <f t="shared" si="9"/>
        <v>1038966.131664813</v>
      </c>
      <c r="L83" s="16">
        <f t="shared" si="12"/>
        <v>13.193406827747729</v>
      </c>
    </row>
    <row r="84" spans="1:12" x14ac:dyDescent="0.2">
      <c r="A84" s="17">
        <v>75</v>
      </c>
      <c r="B84" s="54">
        <v>23</v>
      </c>
      <c r="C84" s="54">
        <v>821</v>
      </c>
      <c r="D84" s="54">
        <v>900</v>
      </c>
      <c r="E84" s="62">
        <v>0.5</v>
      </c>
      <c r="F84" s="15">
        <f t="shared" si="10"/>
        <v>2.6728646135967461E-2</v>
      </c>
      <c r="G84" s="15">
        <f t="shared" si="7"/>
        <v>2.6376146788990827E-2</v>
      </c>
      <c r="H84" s="13">
        <f t="shared" si="13"/>
        <v>76771.267615196557</v>
      </c>
      <c r="I84" s="13">
        <f t="shared" si="11"/>
        <v>2024.930223795322</v>
      </c>
      <c r="J84" s="13">
        <f t="shared" si="8"/>
        <v>75758.802503298895</v>
      </c>
      <c r="K84" s="13">
        <f t="shared" si="9"/>
        <v>961206.05328692717</v>
      </c>
      <c r="L84" s="16">
        <f t="shared" si="12"/>
        <v>12.520387941290947</v>
      </c>
    </row>
    <row r="85" spans="1:12" x14ac:dyDescent="0.2">
      <c r="A85" s="17">
        <v>76</v>
      </c>
      <c r="B85" s="54">
        <v>24</v>
      </c>
      <c r="C85" s="54">
        <v>615</v>
      </c>
      <c r="D85" s="54">
        <v>793</v>
      </c>
      <c r="E85" s="62">
        <v>0.5</v>
      </c>
      <c r="F85" s="15">
        <f t="shared" si="10"/>
        <v>3.4090909090909088E-2</v>
      </c>
      <c r="G85" s="15">
        <f t="shared" si="7"/>
        <v>3.3519553072625698E-2</v>
      </c>
      <c r="H85" s="13">
        <f t="shared" si="13"/>
        <v>74746.337391401234</v>
      </c>
      <c r="I85" s="13">
        <f t="shared" si="11"/>
        <v>2505.4638231754602</v>
      </c>
      <c r="J85" s="13">
        <f t="shared" si="8"/>
        <v>73493.605479813501</v>
      </c>
      <c r="K85" s="13">
        <f t="shared" si="9"/>
        <v>885447.25078362832</v>
      </c>
      <c r="L85" s="16">
        <f t="shared" si="12"/>
        <v>11.846028604011433</v>
      </c>
    </row>
    <row r="86" spans="1:12" x14ac:dyDescent="0.2">
      <c r="A86" s="17">
        <v>77</v>
      </c>
      <c r="B86" s="54">
        <v>16</v>
      </c>
      <c r="C86" s="54">
        <v>490</v>
      </c>
      <c r="D86" s="54">
        <v>603</v>
      </c>
      <c r="E86" s="62">
        <v>0.5</v>
      </c>
      <c r="F86" s="15">
        <f t="shared" si="10"/>
        <v>2.92772186642269E-2</v>
      </c>
      <c r="G86" s="15">
        <f t="shared" si="7"/>
        <v>2.8854824165915244E-2</v>
      </c>
      <c r="H86" s="13">
        <f t="shared" si="13"/>
        <v>72240.873568225768</v>
      </c>
      <c r="I86" s="13">
        <f t="shared" si="11"/>
        <v>2084.4977044032689</v>
      </c>
      <c r="J86" s="13">
        <f t="shared" si="8"/>
        <v>71198.624716024133</v>
      </c>
      <c r="K86" s="13">
        <f t="shared" si="9"/>
        <v>811953.64530381479</v>
      </c>
      <c r="L86" s="16">
        <f t="shared" si="12"/>
        <v>11.239532486231482</v>
      </c>
    </row>
    <row r="87" spans="1:12" x14ac:dyDescent="0.2">
      <c r="A87" s="17">
        <v>78</v>
      </c>
      <c r="B87" s="54">
        <v>9</v>
      </c>
      <c r="C87" s="54">
        <v>575</v>
      </c>
      <c r="D87" s="54">
        <v>483</v>
      </c>
      <c r="E87" s="62">
        <v>0.5</v>
      </c>
      <c r="F87" s="15">
        <f t="shared" si="10"/>
        <v>1.7013232514177693E-2</v>
      </c>
      <c r="G87" s="15">
        <f t="shared" si="7"/>
        <v>1.6869728209934397E-2</v>
      </c>
      <c r="H87" s="13">
        <f t="shared" si="13"/>
        <v>70156.375863822497</v>
      </c>
      <c r="I87" s="13">
        <f t="shared" si="11"/>
        <v>1183.5189930166871</v>
      </c>
      <c r="J87" s="13">
        <f t="shared" si="8"/>
        <v>69564.616367314156</v>
      </c>
      <c r="K87" s="13">
        <f t="shared" si="9"/>
        <v>740755.02058779064</v>
      </c>
      <c r="L87" s="16">
        <f t="shared" si="12"/>
        <v>10.558627230483486</v>
      </c>
    </row>
    <row r="88" spans="1:12" x14ac:dyDescent="0.2">
      <c r="A88" s="17">
        <v>79</v>
      </c>
      <c r="B88" s="54">
        <v>18</v>
      </c>
      <c r="C88" s="54">
        <v>359</v>
      </c>
      <c r="D88" s="54">
        <v>560</v>
      </c>
      <c r="E88" s="62">
        <v>0.5</v>
      </c>
      <c r="F88" s="15">
        <f t="shared" si="10"/>
        <v>3.9173014145810661E-2</v>
      </c>
      <c r="G88" s="15">
        <f t="shared" si="7"/>
        <v>3.8420490928495192E-2</v>
      </c>
      <c r="H88" s="13">
        <f t="shared" si="13"/>
        <v>68972.856870805816</v>
      </c>
      <c r="I88" s="13">
        <f t="shared" si="11"/>
        <v>2649.9710217171919</v>
      </c>
      <c r="J88" s="13">
        <f t="shared" si="8"/>
        <v>67647.87135994721</v>
      </c>
      <c r="K88" s="13">
        <f t="shared" si="9"/>
        <v>671190.40422047651</v>
      </c>
      <c r="L88" s="16">
        <f t="shared" si="12"/>
        <v>9.7312252191857773</v>
      </c>
    </row>
    <row r="89" spans="1:12" x14ac:dyDescent="0.2">
      <c r="A89" s="17">
        <v>80</v>
      </c>
      <c r="B89" s="54">
        <v>21</v>
      </c>
      <c r="C89" s="54">
        <v>342</v>
      </c>
      <c r="D89" s="54">
        <v>333</v>
      </c>
      <c r="E89" s="62">
        <v>0.5</v>
      </c>
      <c r="F89" s="15">
        <f t="shared" si="10"/>
        <v>6.222222222222222E-2</v>
      </c>
      <c r="G89" s="15">
        <f t="shared" si="7"/>
        <v>6.0344827586206899E-2</v>
      </c>
      <c r="H89" s="13">
        <f t="shared" si="13"/>
        <v>66322.88584908862</v>
      </c>
      <c r="I89" s="13">
        <f t="shared" si="11"/>
        <v>4002.243111582934</v>
      </c>
      <c r="J89" s="13">
        <f t="shared" si="8"/>
        <v>64321.764293297158</v>
      </c>
      <c r="K89" s="13">
        <f t="shared" si="9"/>
        <v>603542.53286052926</v>
      </c>
      <c r="L89" s="16">
        <f t="shared" si="12"/>
        <v>9.1000644066338214</v>
      </c>
    </row>
    <row r="90" spans="1:12" x14ac:dyDescent="0.2">
      <c r="A90" s="17">
        <v>81</v>
      </c>
      <c r="B90" s="54">
        <v>10</v>
      </c>
      <c r="C90" s="54">
        <v>365</v>
      </c>
      <c r="D90" s="54">
        <v>330</v>
      </c>
      <c r="E90" s="62">
        <v>0.5</v>
      </c>
      <c r="F90" s="15">
        <f t="shared" si="10"/>
        <v>2.8776978417266189E-2</v>
      </c>
      <c r="G90" s="15">
        <f t="shared" si="7"/>
        <v>2.8368794326241138E-2</v>
      </c>
      <c r="H90" s="13">
        <f t="shared" si="13"/>
        <v>62320.642737505688</v>
      </c>
      <c r="I90" s="13">
        <f t="shared" si="11"/>
        <v>1767.9614960994522</v>
      </c>
      <c r="J90" s="13">
        <f t="shared" si="8"/>
        <v>61436.661989455963</v>
      </c>
      <c r="K90" s="13">
        <f t="shared" si="9"/>
        <v>539220.76856723207</v>
      </c>
      <c r="L90" s="16">
        <f t="shared" si="12"/>
        <v>8.6523621208213122</v>
      </c>
    </row>
    <row r="91" spans="1:12" x14ac:dyDescent="0.2">
      <c r="A91" s="17">
        <v>82</v>
      </c>
      <c r="B91" s="54">
        <v>23</v>
      </c>
      <c r="C91" s="54">
        <v>326</v>
      </c>
      <c r="D91" s="54">
        <v>341</v>
      </c>
      <c r="E91" s="62">
        <v>0.5</v>
      </c>
      <c r="F91" s="15">
        <f t="shared" si="10"/>
        <v>6.8965517241379309E-2</v>
      </c>
      <c r="G91" s="15">
        <f t="shared" si="7"/>
        <v>6.6666666666666666E-2</v>
      </c>
      <c r="H91" s="13">
        <f t="shared" si="13"/>
        <v>60552.681241406237</v>
      </c>
      <c r="I91" s="13">
        <f t="shared" si="11"/>
        <v>4036.845416093749</v>
      </c>
      <c r="J91" s="13">
        <f t="shared" si="8"/>
        <v>58534.258533359367</v>
      </c>
      <c r="K91" s="13">
        <f t="shared" si="9"/>
        <v>477784.10657777614</v>
      </c>
      <c r="L91" s="16">
        <f t="shared" si="12"/>
        <v>7.8903872922321545</v>
      </c>
    </row>
    <row r="92" spans="1:12" x14ac:dyDescent="0.2">
      <c r="A92" s="17">
        <v>83</v>
      </c>
      <c r="B92" s="54">
        <v>17</v>
      </c>
      <c r="C92" s="54">
        <v>309</v>
      </c>
      <c r="D92" s="54">
        <v>307</v>
      </c>
      <c r="E92" s="62">
        <v>0.5</v>
      </c>
      <c r="F92" s="15">
        <f t="shared" si="10"/>
        <v>5.5194805194805192E-2</v>
      </c>
      <c r="G92" s="15">
        <f t="shared" si="7"/>
        <v>5.3712480252764608E-2</v>
      </c>
      <c r="H92" s="13">
        <f t="shared" si="13"/>
        <v>56515.83582531249</v>
      </c>
      <c r="I92" s="13">
        <f t="shared" si="11"/>
        <v>3035.6057157355835</v>
      </c>
      <c r="J92" s="13">
        <f t="shared" si="8"/>
        <v>54998.032967444698</v>
      </c>
      <c r="K92" s="13">
        <f t="shared" si="9"/>
        <v>419249.84804441675</v>
      </c>
      <c r="L92" s="16">
        <f t="shared" si="12"/>
        <v>7.4182720988201654</v>
      </c>
    </row>
    <row r="93" spans="1:12" x14ac:dyDescent="0.2">
      <c r="A93" s="17">
        <v>84</v>
      </c>
      <c r="B93" s="54">
        <v>23</v>
      </c>
      <c r="C93" s="54">
        <v>241</v>
      </c>
      <c r="D93" s="54">
        <v>295</v>
      </c>
      <c r="E93" s="62">
        <v>0.5</v>
      </c>
      <c r="F93" s="15">
        <f t="shared" si="10"/>
        <v>8.5820895522388058E-2</v>
      </c>
      <c r="G93" s="15">
        <f t="shared" si="7"/>
        <v>8.2289803220035762E-2</v>
      </c>
      <c r="H93" s="13">
        <f t="shared" si="13"/>
        <v>53480.230109576907</v>
      </c>
      <c r="I93" s="13">
        <f t="shared" si="11"/>
        <v>4400.8776118793157</v>
      </c>
      <c r="J93" s="13">
        <f t="shared" si="8"/>
        <v>51279.791303637248</v>
      </c>
      <c r="K93" s="13">
        <f t="shared" si="9"/>
        <v>364251.81507697207</v>
      </c>
      <c r="L93" s="16">
        <f t="shared" si="12"/>
        <v>6.8109620009234799</v>
      </c>
    </row>
    <row r="94" spans="1:12" x14ac:dyDescent="0.2">
      <c r="A94" s="17">
        <v>85</v>
      </c>
      <c r="B94" s="54">
        <v>15</v>
      </c>
      <c r="C94" s="54">
        <v>215</v>
      </c>
      <c r="D94" s="54">
        <v>221</v>
      </c>
      <c r="E94" s="62">
        <v>0.5</v>
      </c>
      <c r="F94" s="15">
        <f t="shared" si="10"/>
        <v>6.8807339449541288E-2</v>
      </c>
      <c r="G94" s="15">
        <f t="shared" si="7"/>
        <v>6.6518847006651879E-2</v>
      </c>
      <c r="H94" s="13">
        <f t="shared" si="13"/>
        <v>49079.35249769759</v>
      </c>
      <c r="I94" s="13">
        <f t="shared" si="11"/>
        <v>3264.7019399798837</v>
      </c>
      <c r="J94" s="13">
        <f t="shared" si="8"/>
        <v>47447.001527707653</v>
      </c>
      <c r="K94" s="13">
        <f t="shared" si="9"/>
        <v>312972.0237733348</v>
      </c>
      <c r="L94" s="16">
        <f t="shared" si="12"/>
        <v>6.376857229076462</v>
      </c>
    </row>
    <row r="95" spans="1:12" x14ac:dyDescent="0.2">
      <c r="A95" s="17">
        <v>86</v>
      </c>
      <c r="B95" s="54">
        <v>22</v>
      </c>
      <c r="C95" s="54">
        <v>189</v>
      </c>
      <c r="D95" s="54">
        <v>186</v>
      </c>
      <c r="E95" s="62">
        <v>0.5</v>
      </c>
      <c r="F95" s="15">
        <f t="shared" si="10"/>
        <v>0.11733333333333333</v>
      </c>
      <c r="G95" s="15">
        <f t="shared" si="7"/>
        <v>0.11083123425692695</v>
      </c>
      <c r="H95" s="13">
        <f t="shared" si="13"/>
        <v>45814.650557717709</v>
      </c>
      <c r="I95" s="13">
        <f t="shared" si="11"/>
        <v>5077.6942683616608</v>
      </c>
      <c r="J95" s="13">
        <f t="shared" si="8"/>
        <v>43275.803423536883</v>
      </c>
      <c r="K95" s="13">
        <f t="shared" si="9"/>
        <v>265525.02224562713</v>
      </c>
      <c r="L95" s="16">
        <f t="shared" si="12"/>
        <v>5.795635653951269</v>
      </c>
    </row>
    <row r="96" spans="1:12" x14ac:dyDescent="0.2">
      <c r="A96" s="17">
        <v>87</v>
      </c>
      <c r="B96" s="54">
        <v>15</v>
      </c>
      <c r="C96" s="54">
        <v>163</v>
      </c>
      <c r="D96" s="54">
        <v>167</v>
      </c>
      <c r="E96" s="62">
        <v>0.5</v>
      </c>
      <c r="F96" s="15">
        <f t="shared" si="10"/>
        <v>9.0909090909090912E-2</v>
      </c>
      <c r="G96" s="15">
        <f t="shared" si="7"/>
        <v>8.6956521739130446E-2</v>
      </c>
      <c r="H96" s="13">
        <f t="shared" si="13"/>
        <v>40736.956289356051</v>
      </c>
      <c r="I96" s="13">
        <f t="shared" si="11"/>
        <v>3542.3440251613961</v>
      </c>
      <c r="J96" s="13">
        <f t="shared" si="8"/>
        <v>38965.784276775354</v>
      </c>
      <c r="K96" s="13">
        <f t="shared" si="9"/>
        <v>222249.21882209025</v>
      </c>
      <c r="L96" s="16">
        <f t="shared" si="12"/>
        <v>5.4557148856052509</v>
      </c>
    </row>
    <row r="97" spans="1:12" x14ac:dyDescent="0.2">
      <c r="A97" s="17">
        <v>88</v>
      </c>
      <c r="B97" s="54">
        <v>19</v>
      </c>
      <c r="C97" s="54">
        <v>133</v>
      </c>
      <c r="D97" s="54">
        <v>143</v>
      </c>
      <c r="E97" s="62">
        <v>0.5</v>
      </c>
      <c r="F97" s="15">
        <f t="shared" si="10"/>
        <v>0.13768115942028986</v>
      </c>
      <c r="G97" s="15">
        <f t="shared" si="7"/>
        <v>0.12881355932203389</v>
      </c>
      <c r="H97" s="13">
        <f t="shared" si="13"/>
        <v>37194.612264194657</v>
      </c>
      <c r="I97" s="13">
        <f t="shared" si="11"/>
        <v>4791.1703933538874</v>
      </c>
      <c r="J97" s="13">
        <f t="shared" si="8"/>
        <v>34799.027067517709</v>
      </c>
      <c r="K97" s="13">
        <f t="shared" si="9"/>
        <v>183283.4345453149</v>
      </c>
      <c r="L97" s="16">
        <f t="shared" si="12"/>
        <v>4.9276877318533696</v>
      </c>
    </row>
    <row r="98" spans="1:12" x14ac:dyDescent="0.2">
      <c r="A98" s="17">
        <v>89</v>
      </c>
      <c r="B98" s="54">
        <v>16</v>
      </c>
      <c r="C98" s="54">
        <v>107</v>
      </c>
      <c r="D98" s="54">
        <v>122</v>
      </c>
      <c r="E98" s="62">
        <v>0.5</v>
      </c>
      <c r="F98" s="15">
        <f t="shared" si="10"/>
        <v>0.13973799126637554</v>
      </c>
      <c r="G98" s="15">
        <f t="shared" si="7"/>
        <v>0.1306122448979592</v>
      </c>
      <c r="H98" s="13">
        <f t="shared" si="13"/>
        <v>32403.441870840768</v>
      </c>
      <c r="I98" s="13">
        <f t="shared" si="11"/>
        <v>4232.2862851710397</v>
      </c>
      <c r="J98" s="13">
        <f t="shared" si="8"/>
        <v>30287.298728255249</v>
      </c>
      <c r="K98" s="13">
        <f>K99+J98</f>
        <v>148484.40747779718</v>
      </c>
      <c r="L98" s="16">
        <f t="shared" si="12"/>
        <v>4.5823652953180707</v>
      </c>
    </row>
    <row r="99" spans="1:12" x14ac:dyDescent="0.2">
      <c r="A99" s="17">
        <v>90</v>
      </c>
      <c r="B99" s="54">
        <v>14</v>
      </c>
      <c r="C99" s="54">
        <v>106</v>
      </c>
      <c r="D99" s="54">
        <v>92</v>
      </c>
      <c r="E99" s="62">
        <v>0.5</v>
      </c>
      <c r="F99" s="32">
        <f t="shared" si="10"/>
        <v>0.14141414141414141</v>
      </c>
      <c r="G99" s="32">
        <f t="shared" si="7"/>
        <v>0.13207547169811321</v>
      </c>
      <c r="H99" s="33">
        <f t="shared" si="13"/>
        <v>28171.15558566973</v>
      </c>
      <c r="I99" s="33">
        <f t="shared" si="11"/>
        <v>3720.7186622582662</v>
      </c>
      <c r="J99" s="33">
        <f t="shared" si="8"/>
        <v>26310.796254540597</v>
      </c>
      <c r="K99" s="33">
        <f t="shared" ref="K99:K108" si="14">K100+J99</f>
        <v>118197.10874954192</v>
      </c>
      <c r="L99" s="18">
        <f t="shared" si="12"/>
        <v>4.195678391328296</v>
      </c>
    </row>
    <row r="100" spans="1:12" x14ac:dyDescent="0.2">
      <c r="A100" s="17">
        <v>91</v>
      </c>
      <c r="B100" s="54">
        <v>16</v>
      </c>
      <c r="C100" s="54">
        <v>57</v>
      </c>
      <c r="D100" s="54">
        <v>90</v>
      </c>
      <c r="E100" s="62">
        <v>0.5</v>
      </c>
      <c r="F100" s="32">
        <f t="shared" si="10"/>
        <v>0.21768707482993196</v>
      </c>
      <c r="G100" s="32">
        <f t="shared" si="7"/>
        <v>0.19631901840490798</v>
      </c>
      <c r="H100" s="33">
        <f t="shared" si="13"/>
        <v>24450.436923411464</v>
      </c>
      <c r="I100" s="33">
        <f t="shared" si="11"/>
        <v>4800.0857763752565</v>
      </c>
      <c r="J100" s="33">
        <f t="shared" si="8"/>
        <v>22050.394035223835</v>
      </c>
      <c r="K100" s="33">
        <f t="shared" si="14"/>
        <v>91886.31249500133</v>
      </c>
      <c r="L100" s="18">
        <f t="shared" si="12"/>
        <v>3.7580642334869503</v>
      </c>
    </row>
    <row r="101" spans="1:12" x14ac:dyDescent="0.2">
      <c r="A101" s="17">
        <v>92</v>
      </c>
      <c r="B101" s="54">
        <v>14</v>
      </c>
      <c r="C101" s="54">
        <v>53</v>
      </c>
      <c r="D101" s="54">
        <v>47</v>
      </c>
      <c r="E101" s="62">
        <v>0.5</v>
      </c>
      <c r="F101" s="32">
        <f t="shared" si="10"/>
        <v>0.28000000000000003</v>
      </c>
      <c r="G101" s="32">
        <f t="shared" si="7"/>
        <v>0.24561403508771928</v>
      </c>
      <c r="H101" s="33">
        <f t="shared" si="13"/>
        <v>19650.351147036206</v>
      </c>
      <c r="I101" s="33">
        <f t="shared" si="11"/>
        <v>4826.4020361141556</v>
      </c>
      <c r="J101" s="33">
        <f t="shared" si="8"/>
        <v>17237.150128979127</v>
      </c>
      <c r="K101" s="33">
        <f t="shared" si="14"/>
        <v>69835.918459777487</v>
      </c>
      <c r="L101" s="18">
        <f t="shared" si="12"/>
        <v>3.5539272523539913</v>
      </c>
    </row>
    <row r="102" spans="1:12" x14ac:dyDescent="0.2">
      <c r="A102" s="17">
        <v>93</v>
      </c>
      <c r="B102" s="54">
        <v>14</v>
      </c>
      <c r="C102" s="54">
        <v>49</v>
      </c>
      <c r="D102" s="54">
        <v>41</v>
      </c>
      <c r="E102" s="62">
        <v>0.5</v>
      </c>
      <c r="F102" s="32">
        <f t="shared" si="10"/>
        <v>0.31111111111111112</v>
      </c>
      <c r="G102" s="32">
        <f t="shared" si="7"/>
        <v>0.26923076923076927</v>
      </c>
      <c r="H102" s="33">
        <f t="shared" si="13"/>
        <v>14823.949110922051</v>
      </c>
      <c r="I102" s="33">
        <f t="shared" si="11"/>
        <v>3991.0632221713222</v>
      </c>
      <c r="J102" s="33">
        <f t="shared" si="8"/>
        <v>12828.417499836389</v>
      </c>
      <c r="K102" s="33">
        <f t="shared" si="14"/>
        <v>52598.768330798361</v>
      </c>
      <c r="L102" s="18">
        <f t="shared" si="12"/>
        <v>3.5482291484692445</v>
      </c>
    </row>
    <row r="103" spans="1:12" x14ac:dyDescent="0.2">
      <c r="A103" s="17">
        <v>94</v>
      </c>
      <c r="B103" s="54">
        <v>9</v>
      </c>
      <c r="C103" s="54">
        <v>36</v>
      </c>
      <c r="D103" s="54">
        <v>32</v>
      </c>
      <c r="E103" s="62">
        <v>0.5</v>
      </c>
      <c r="F103" s="32">
        <f t="shared" si="10"/>
        <v>0.26470588235294118</v>
      </c>
      <c r="G103" s="32">
        <f t="shared" si="7"/>
        <v>0.23376623376623376</v>
      </c>
      <c r="H103" s="33">
        <f t="shared" si="13"/>
        <v>10832.885888750729</v>
      </c>
      <c r="I103" s="33">
        <f t="shared" si="11"/>
        <v>2532.3629350326378</v>
      </c>
      <c r="J103" s="33">
        <f t="shared" si="8"/>
        <v>9566.7044212344099</v>
      </c>
      <c r="K103" s="33">
        <f t="shared" si="14"/>
        <v>39770.350830961972</v>
      </c>
      <c r="L103" s="18">
        <f t="shared" si="12"/>
        <v>3.6712609400105456</v>
      </c>
    </row>
    <row r="104" spans="1:12" x14ac:dyDescent="0.2">
      <c r="A104" s="17">
        <v>95</v>
      </c>
      <c r="B104" s="54">
        <v>4</v>
      </c>
      <c r="C104" s="54">
        <v>25</v>
      </c>
      <c r="D104" s="54">
        <v>34</v>
      </c>
      <c r="E104" s="62">
        <v>0.5</v>
      </c>
      <c r="F104" s="32">
        <f t="shared" si="10"/>
        <v>0.13559322033898305</v>
      </c>
      <c r="G104" s="32">
        <f t="shared" si="7"/>
        <v>0.12698412698412698</v>
      </c>
      <c r="H104" s="33">
        <f t="shared" si="13"/>
        <v>8300.5229537180912</v>
      </c>
      <c r="I104" s="33">
        <f t="shared" si="11"/>
        <v>1054.0346607895988</v>
      </c>
      <c r="J104" s="33">
        <f t="shared" si="8"/>
        <v>7773.5056233232917</v>
      </c>
      <c r="K104" s="33">
        <f t="shared" si="14"/>
        <v>30203.64640972756</v>
      </c>
      <c r="L104" s="18">
        <f t="shared" si="12"/>
        <v>3.6387642776408806</v>
      </c>
    </row>
    <row r="105" spans="1:12" x14ac:dyDescent="0.2">
      <c r="A105" s="17">
        <v>96</v>
      </c>
      <c r="B105" s="54">
        <v>1</v>
      </c>
      <c r="C105" s="54">
        <v>16</v>
      </c>
      <c r="D105" s="54">
        <v>21</v>
      </c>
      <c r="E105" s="62">
        <v>0.5</v>
      </c>
      <c r="F105" s="32">
        <f t="shared" si="10"/>
        <v>5.4054054054054057E-2</v>
      </c>
      <c r="G105" s="32">
        <f t="shared" si="7"/>
        <v>5.2631578947368425E-2</v>
      </c>
      <c r="H105" s="33">
        <f t="shared" si="13"/>
        <v>7246.4882929284922</v>
      </c>
      <c r="I105" s="33">
        <f t="shared" si="11"/>
        <v>381.39412068044697</v>
      </c>
      <c r="J105" s="33">
        <f t="shared" si="8"/>
        <v>7055.7912325882689</v>
      </c>
      <c r="K105" s="33">
        <f t="shared" si="14"/>
        <v>22430.140786404267</v>
      </c>
      <c r="L105" s="18">
        <f t="shared" si="12"/>
        <v>3.0953118089340994</v>
      </c>
    </row>
    <row r="106" spans="1:12" x14ac:dyDescent="0.2">
      <c r="A106" s="17">
        <v>97</v>
      </c>
      <c r="B106" s="54">
        <v>2</v>
      </c>
      <c r="C106" s="54">
        <v>15</v>
      </c>
      <c r="D106" s="54">
        <v>17</v>
      </c>
      <c r="E106" s="62">
        <v>0.5</v>
      </c>
      <c r="F106" s="32">
        <f t="shared" si="10"/>
        <v>0.125</v>
      </c>
      <c r="G106" s="32">
        <f t="shared" si="7"/>
        <v>0.11764705882352941</v>
      </c>
      <c r="H106" s="33">
        <f t="shared" si="13"/>
        <v>6865.0941722480457</v>
      </c>
      <c r="I106" s="33">
        <f t="shared" si="11"/>
        <v>807.65813791153482</v>
      </c>
      <c r="J106" s="33">
        <f t="shared" si="8"/>
        <v>6461.2651032922777</v>
      </c>
      <c r="K106" s="33">
        <f t="shared" si="14"/>
        <v>15374.349553815999</v>
      </c>
      <c r="L106" s="18">
        <f t="shared" si="12"/>
        <v>2.2394957983193273</v>
      </c>
    </row>
    <row r="107" spans="1:12" x14ac:dyDescent="0.2">
      <c r="A107" s="17">
        <v>98</v>
      </c>
      <c r="B107" s="54">
        <v>5</v>
      </c>
      <c r="C107" s="54">
        <v>12</v>
      </c>
      <c r="D107" s="54">
        <v>11</v>
      </c>
      <c r="E107" s="62">
        <v>0.5</v>
      </c>
      <c r="F107" s="32">
        <f t="shared" si="10"/>
        <v>0.43478260869565216</v>
      </c>
      <c r="G107" s="32">
        <f t="shared" si="7"/>
        <v>0.3571428571428571</v>
      </c>
      <c r="H107" s="33">
        <f t="shared" si="13"/>
        <v>6057.4360343365106</v>
      </c>
      <c r="I107" s="33">
        <f t="shared" si="11"/>
        <v>2163.3700122630394</v>
      </c>
      <c r="J107" s="33">
        <f t="shared" si="8"/>
        <v>4975.7510282049907</v>
      </c>
      <c r="K107" s="33">
        <f t="shared" si="14"/>
        <v>8913.0844505237219</v>
      </c>
      <c r="L107" s="18">
        <f t="shared" si="12"/>
        <v>1.4714285714285713</v>
      </c>
    </row>
    <row r="108" spans="1:12" x14ac:dyDescent="0.2">
      <c r="A108" s="17">
        <v>99</v>
      </c>
      <c r="B108" s="54">
        <v>3</v>
      </c>
      <c r="C108" s="54">
        <v>6</v>
      </c>
      <c r="D108" s="54">
        <v>9</v>
      </c>
      <c r="E108" s="62">
        <v>0.5</v>
      </c>
      <c r="F108" s="32">
        <f t="shared" si="10"/>
        <v>0.4</v>
      </c>
      <c r="G108" s="32">
        <f t="shared" si="7"/>
        <v>0.33333333333333337</v>
      </c>
      <c r="H108" s="33">
        <f t="shared" si="13"/>
        <v>3894.0660220734712</v>
      </c>
      <c r="I108" s="33">
        <f t="shared" si="11"/>
        <v>1298.0220073578239</v>
      </c>
      <c r="J108" s="33">
        <f t="shared" si="8"/>
        <v>3245.0550183945593</v>
      </c>
      <c r="K108" s="33">
        <f t="shared" si="14"/>
        <v>3937.3334223187321</v>
      </c>
      <c r="L108" s="18">
        <f t="shared" si="12"/>
        <v>1.0111111111111111</v>
      </c>
    </row>
    <row r="109" spans="1:12" x14ac:dyDescent="0.2">
      <c r="A109" s="17" t="s">
        <v>24</v>
      </c>
      <c r="B109" s="54">
        <v>2</v>
      </c>
      <c r="C109" s="53">
        <v>5</v>
      </c>
      <c r="D109" s="53">
        <v>10</v>
      </c>
      <c r="E109" s="31"/>
      <c r="F109" s="32">
        <f>B109/((C109+D109)/2)</f>
        <v>0.26666666666666666</v>
      </c>
      <c r="G109" s="32">
        <v>1</v>
      </c>
      <c r="H109" s="33">
        <f>H108-I108</f>
        <v>2596.0440147156473</v>
      </c>
      <c r="I109" s="33">
        <f>H109*G109</f>
        <v>2596.0440147156473</v>
      </c>
      <c r="J109" s="33">
        <f>H109*F109</f>
        <v>692.27840392417261</v>
      </c>
      <c r="K109" s="33">
        <f>J109</f>
        <v>692.27840392417261</v>
      </c>
      <c r="L109" s="18">
        <f>K109/H109</f>
        <v>0.26666666666666666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0.85546875" style="10"/>
    <col min="8" max="11" width="10.85546875" style="9"/>
    <col min="12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249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14.75" x14ac:dyDescent="0.2">
      <c r="A6" s="71" t="s">
        <v>0</v>
      </c>
      <c r="B6" s="73" t="s">
        <v>31</v>
      </c>
      <c r="C6" s="75" t="s">
        <v>32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43101</v>
      </c>
      <c r="D7" s="60">
        <v>43466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3</v>
      </c>
      <c r="C9" s="54">
        <v>1030</v>
      </c>
      <c r="D9" s="54">
        <v>983</v>
      </c>
      <c r="E9" s="62">
        <v>0.5</v>
      </c>
      <c r="F9" s="15">
        <f>B9/((C9+D9)/2)</f>
        <v>2.9806259314456036E-3</v>
      </c>
      <c r="G9" s="15">
        <f t="shared" ref="G9:G72" si="0">F9/((1+(1-E9)*F9))</f>
        <v>2.976190476190476E-3</v>
      </c>
      <c r="H9" s="13">
        <v>100000</v>
      </c>
      <c r="I9" s="13">
        <f>H9*G9</f>
        <v>297.61904761904759</v>
      </c>
      <c r="J9" s="13">
        <f t="shared" ref="J9:J72" si="1">H10+I9*E9</f>
        <v>99851.190476190473</v>
      </c>
      <c r="K9" s="13">
        <f t="shared" ref="K9:K72" si="2">K10+J9</f>
        <v>8172276.2883639606</v>
      </c>
      <c r="L9" s="30">
        <f>K9/H9</f>
        <v>81.722762883639604</v>
      </c>
    </row>
    <row r="10" spans="1:13" x14ac:dyDescent="0.2">
      <c r="A10" s="17">
        <v>1</v>
      </c>
      <c r="B10" s="54">
        <v>0</v>
      </c>
      <c r="C10" s="54">
        <v>1059</v>
      </c>
      <c r="D10" s="54">
        <v>1042</v>
      </c>
      <c r="E10" s="62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99702.380952380947</v>
      </c>
      <c r="I10" s="13">
        <f t="shared" ref="I10:I73" si="4">H10*G10</f>
        <v>0</v>
      </c>
      <c r="J10" s="13">
        <f t="shared" si="1"/>
        <v>99702.380952380947</v>
      </c>
      <c r="K10" s="13">
        <f t="shared" si="2"/>
        <v>8072425.0978877703</v>
      </c>
      <c r="L10" s="16">
        <f t="shared" ref="L10:L73" si="5">K10/H10</f>
        <v>80.965218892247492</v>
      </c>
    </row>
    <row r="11" spans="1:13" x14ac:dyDescent="0.2">
      <c r="A11" s="17">
        <v>2</v>
      </c>
      <c r="B11" s="54">
        <v>0</v>
      </c>
      <c r="C11" s="54">
        <v>1073</v>
      </c>
      <c r="D11" s="54">
        <v>1038</v>
      </c>
      <c r="E11" s="62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99702.380952380947</v>
      </c>
      <c r="I11" s="13">
        <f t="shared" si="4"/>
        <v>0</v>
      </c>
      <c r="J11" s="13">
        <f t="shared" si="1"/>
        <v>99702.380952380947</v>
      </c>
      <c r="K11" s="13">
        <f t="shared" si="2"/>
        <v>7972722.7169353897</v>
      </c>
      <c r="L11" s="16">
        <f t="shared" si="5"/>
        <v>79.965218892247492</v>
      </c>
    </row>
    <row r="12" spans="1:13" x14ac:dyDescent="0.2">
      <c r="A12" s="17">
        <v>3</v>
      </c>
      <c r="B12" s="54">
        <v>0</v>
      </c>
      <c r="C12" s="54">
        <v>1044</v>
      </c>
      <c r="D12" s="54">
        <v>1086</v>
      </c>
      <c r="E12" s="62">
        <v>0.5</v>
      </c>
      <c r="F12" s="15">
        <f t="shared" si="3"/>
        <v>0</v>
      </c>
      <c r="G12" s="15">
        <f t="shared" si="0"/>
        <v>0</v>
      </c>
      <c r="H12" s="13">
        <f t="shared" si="6"/>
        <v>99702.380952380947</v>
      </c>
      <c r="I12" s="13">
        <f t="shared" si="4"/>
        <v>0</v>
      </c>
      <c r="J12" s="13">
        <f t="shared" si="1"/>
        <v>99702.380952380947</v>
      </c>
      <c r="K12" s="13">
        <f t="shared" si="2"/>
        <v>7873020.3359830091</v>
      </c>
      <c r="L12" s="16">
        <f t="shared" si="5"/>
        <v>78.965218892247492</v>
      </c>
    </row>
    <row r="13" spans="1:13" x14ac:dyDescent="0.2">
      <c r="A13" s="17">
        <v>4</v>
      </c>
      <c r="B13" s="54">
        <v>0</v>
      </c>
      <c r="C13" s="54">
        <v>1015</v>
      </c>
      <c r="D13" s="54">
        <v>1062</v>
      </c>
      <c r="E13" s="62">
        <v>0.5</v>
      </c>
      <c r="F13" s="15">
        <f t="shared" si="3"/>
        <v>0</v>
      </c>
      <c r="G13" s="15">
        <f t="shared" si="0"/>
        <v>0</v>
      </c>
      <c r="H13" s="13">
        <f t="shared" si="6"/>
        <v>99702.380952380947</v>
      </c>
      <c r="I13" s="13">
        <f t="shared" si="4"/>
        <v>0</v>
      </c>
      <c r="J13" s="13">
        <f t="shared" si="1"/>
        <v>99702.380952380947</v>
      </c>
      <c r="K13" s="13">
        <f t="shared" si="2"/>
        <v>7773317.9550306285</v>
      </c>
      <c r="L13" s="16">
        <f t="shared" si="5"/>
        <v>77.965218892247506</v>
      </c>
    </row>
    <row r="14" spans="1:13" x14ac:dyDescent="0.2">
      <c r="A14" s="17">
        <v>5</v>
      </c>
      <c r="B14" s="54">
        <v>0</v>
      </c>
      <c r="C14" s="54">
        <v>1062</v>
      </c>
      <c r="D14" s="54">
        <v>1025</v>
      </c>
      <c r="E14" s="62">
        <v>0.5</v>
      </c>
      <c r="F14" s="15">
        <f t="shared" si="3"/>
        <v>0</v>
      </c>
      <c r="G14" s="15">
        <f t="shared" si="0"/>
        <v>0</v>
      </c>
      <c r="H14" s="13">
        <f t="shared" si="6"/>
        <v>99702.380952380947</v>
      </c>
      <c r="I14" s="13">
        <f t="shared" si="4"/>
        <v>0</v>
      </c>
      <c r="J14" s="13">
        <f t="shared" si="1"/>
        <v>99702.380952380947</v>
      </c>
      <c r="K14" s="13">
        <f t="shared" si="2"/>
        <v>7673615.5740782479</v>
      </c>
      <c r="L14" s="16">
        <f t="shared" si="5"/>
        <v>76.965218892247506</v>
      </c>
    </row>
    <row r="15" spans="1:13" x14ac:dyDescent="0.2">
      <c r="A15" s="17">
        <v>6</v>
      </c>
      <c r="B15" s="54">
        <v>0</v>
      </c>
      <c r="C15" s="54">
        <v>1055</v>
      </c>
      <c r="D15" s="54">
        <v>1079</v>
      </c>
      <c r="E15" s="62">
        <v>0.5</v>
      </c>
      <c r="F15" s="15">
        <f t="shared" si="3"/>
        <v>0</v>
      </c>
      <c r="G15" s="15">
        <f t="shared" si="0"/>
        <v>0</v>
      </c>
      <c r="H15" s="13">
        <f t="shared" si="6"/>
        <v>99702.380952380947</v>
      </c>
      <c r="I15" s="13">
        <f t="shared" si="4"/>
        <v>0</v>
      </c>
      <c r="J15" s="13">
        <f t="shared" si="1"/>
        <v>99702.380952380947</v>
      </c>
      <c r="K15" s="13">
        <f t="shared" si="2"/>
        <v>7573913.1931258673</v>
      </c>
      <c r="L15" s="16">
        <f t="shared" si="5"/>
        <v>75.965218892247506</v>
      </c>
    </row>
    <row r="16" spans="1:13" x14ac:dyDescent="0.2">
      <c r="A16" s="17">
        <v>7</v>
      </c>
      <c r="B16" s="54">
        <v>0</v>
      </c>
      <c r="C16" s="54">
        <v>1083</v>
      </c>
      <c r="D16" s="54">
        <v>1062</v>
      </c>
      <c r="E16" s="62">
        <v>0.5</v>
      </c>
      <c r="F16" s="15">
        <f t="shared" si="3"/>
        <v>0</v>
      </c>
      <c r="G16" s="15">
        <f t="shared" si="0"/>
        <v>0</v>
      </c>
      <c r="H16" s="13">
        <f t="shared" si="6"/>
        <v>99702.380952380947</v>
      </c>
      <c r="I16" s="13">
        <f t="shared" si="4"/>
        <v>0</v>
      </c>
      <c r="J16" s="13">
        <f t="shared" si="1"/>
        <v>99702.380952380947</v>
      </c>
      <c r="K16" s="13">
        <f t="shared" si="2"/>
        <v>7474210.8121734867</v>
      </c>
      <c r="L16" s="16">
        <f t="shared" si="5"/>
        <v>74.965218892247506</v>
      </c>
    </row>
    <row r="17" spans="1:12" x14ac:dyDescent="0.2">
      <c r="A17" s="17">
        <v>8</v>
      </c>
      <c r="B17" s="54">
        <v>0</v>
      </c>
      <c r="C17" s="54">
        <v>1072</v>
      </c>
      <c r="D17" s="54">
        <v>1097</v>
      </c>
      <c r="E17" s="62">
        <v>0.5</v>
      </c>
      <c r="F17" s="15">
        <f t="shared" si="3"/>
        <v>0</v>
      </c>
      <c r="G17" s="15">
        <f t="shared" si="0"/>
        <v>0</v>
      </c>
      <c r="H17" s="13">
        <f t="shared" si="6"/>
        <v>99702.380952380947</v>
      </c>
      <c r="I17" s="13">
        <f t="shared" si="4"/>
        <v>0</v>
      </c>
      <c r="J17" s="13">
        <f t="shared" si="1"/>
        <v>99702.380952380947</v>
      </c>
      <c r="K17" s="13">
        <f t="shared" si="2"/>
        <v>7374508.4312211061</v>
      </c>
      <c r="L17" s="16">
        <f t="shared" si="5"/>
        <v>73.96521889224752</v>
      </c>
    </row>
    <row r="18" spans="1:12" x14ac:dyDescent="0.2">
      <c r="A18" s="17">
        <v>9</v>
      </c>
      <c r="B18" s="54">
        <v>0</v>
      </c>
      <c r="C18" s="54">
        <v>1087</v>
      </c>
      <c r="D18" s="54">
        <v>1091</v>
      </c>
      <c r="E18" s="62">
        <v>0.5</v>
      </c>
      <c r="F18" s="15">
        <f t="shared" si="3"/>
        <v>0</v>
      </c>
      <c r="G18" s="15">
        <f t="shared" si="0"/>
        <v>0</v>
      </c>
      <c r="H18" s="13">
        <f t="shared" si="6"/>
        <v>99702.380952380947</v>
      </c>
      <c r="I18" s="13">
        <f t="shared" si="4"/>
        <v>0</v>
      </c>
      <c r="J18" s="13">
        <f t="shared" si="1"/>
        <v>99702.380952380947</v>
      </c>
      <c r="K18" s="13">
        <f t="shared" si="2"/>
        <v>7274806.0502687255</v>
      </c>
      <c r="L18" s="16">
        <f t="shared" si="5"/>
        <v>72.96521889224752</v>
      </c>
    </row>
    <row r="19" spans="1:12" x14ac:dyDescent="0.2">
      <c r="A19" s="17">
        <v>10</v>
      </c>
      <c r="B19" s="54">
        <v>0</v>
      </c>
      <c r="C19" s="54">
        <v>980</v>
      </c>
      <c r="D19" s="54">
        <v>1104</v>
      </c>
      <c r="E19" s="62">
        <v>0.5</v>
      </c>
      <c r="F19" s="15">
        <f t="shared" si="3"/>
        <v>0</v>
      </c>
      <c r="G19" s="15">
        <f t="shared" si="0"/>
        <v>0</v>
      </c>
      <c r="H19" s="13">
        <f t="shared" si="6"/>
        <v>99702.380952380947</v>
      </c>
      <c r="I19" s="13">
        <f t="shared" si="4"/>
        <v>0</v>
      </c>
      <c r="J19" s="13">
        <f t="shared" si="1"/>
        <v>99702.380952380947</v>
      </c>
      <c r="K19" s="13">
        <f t="shared" si="2"/>
        <v>7175103.6693163449</v>
      </c>
      <c r="L19" s="16">
        <f t="shared" si="5"/>
        <v>71.96521889224752</v>
      </c>
    </row>
    <row r="20" spans="1:12" x14ac:dyDescent="0.2">
      <c r="A20" s="17">
        <v>11</v>
      </c>
      <c r="B20" s="54">
        <v>0</v>
      </c>
      <c r="C20" s="54">
        <v>1015</v>
      </c>
      <c r="D20" s="54">
        <v>985</v>
      </c>
      <c r="E20" s="62">
        <v>0.5</v>
      </c>
      <c r="F20" s="15">
        <f t="shared" si="3"/>
        <v>0</v>
      </c>
      <c r="G20" s="15">
        <f t="shared" si="0"/>
        <v>0</v>
      </c>
      <c r="H20" s="13">
        <f t="shared" si="6"/>
        <v>99702.380952380947</v>
      </c>
      <c r="I20" s="13">
        <f t="shared" si="4"/>
        <v>0</v>
      </c>
      <c r="J20" s="13">
        <f t="shared" si="1"/>
        <v>99702.380952380947</v>
      </c>
      <c r="K20" s="13">
        <f t="shared" si="2"/>
        <v>7075401.2883639643</v>
      </c>
      <c r="L20" s="16">
        <f t="shared" si="5"/>
        <v>70.96521889224752</v>
      </c>
    </row>
    <row r="21" spans="1:12" x14ac:dyDescent="0.2">
      <c r="A21" s="17">
        <v>12</v>
      </c>
      <c r="B21" s="54">
        <v>0</v>
      </c>
      <c r="C21" s="54">
        <v>956</v>
      </c>
      <c r="D21" s="54">
        <v>1016</v>
      </c>
      <c r="E21" s="62">
        <v>0.5</v>
      </c>
      <c r="F21" s="15">
        <f t="shared" si="3"/>
        <v>0</v>
      </c>
      <c r="G21" s="15">
        <f t="shared" si="0"/>
        <v>0</v>
      </c>
      <c r="H21" s="13">
        <f t="shared" si="6"/>
        <v>99702.380952380947</v>
      </c>
      <c r="I21" s="13">
        <f t="shared" si="4"/>
        <v>0</v>
      </c>
      <c r="J21" s="13">
        <f t="shared" si="1"/>
        <v>99702.380952380947</v>
      </c>
      <c r="K21" s="13">
        <f t="shared" si="2"/>
        <v>6975698.9074115837</v>
      </c>
      <c r="L21" s="16">
        <f t="shared" si="5"/>
        <v>69.965218892247535</v>
      </c>
    </row>
    <row r="22" spans="1:12" x14ac:dyDescent="0.2">
      <c r="A22" s="17">
        <v>13</v>
      </c>
      <c r="B22" s="54">
        <v>0</v>
      </c>
      <c r="C22" s="54">
        <v>1012</v>
      </c>
      <c r="D22" s="54">
        <v>955</v>
      </c>
      <c r="E22" s="62">
        <v>0.5</v>
      </c>
      <c r="F22" s="15">
        <f t="shared" si="3"/>
        <v>0</v>
      </c>
      <c r="G22" s="15">
        <f t="shared" si="0"/>
        <v>0</v>
      </c>
      <c r="H22" s="13">
        <f t="shared" si="6"/>
        <v>99702.380952380947</v>
      </c>
      <c r="I22" s="13">
        <f t="shared" si="4"/>
        <v>0</v>
      </c>
      <c r="J22" s="13">
        <f t="shared" si="1"/>
        <v>99702.380952380947</v>
      </c>
      <c r="K22" s="13">
        <f t="shared" si="2"/>
        <v>6875996.5264592031</v>
      </c>
      <c r="L22" s="16">
        <f t="shared" si="5"/>
        <v>68.965218892247535</v>
      </c>
    </row>
    <row r="23" spans="1:12" x14ac:dyDescent="0.2">
      <c r="A23" s="17">
        <v>14</v>
      </c>
      <c r="B23" s="54">
        <v>0</v>
      </c>
      <c r="C23" s="54">
        <v>951</v>
      </c>
      <c r="D23" s="54">
        <v>1028</v>
      </c>
      <c r="E23" s="62">
        <v>0.5</v>
      </c>
      <c r="F23" s="15">
        <f t="shared" si="3"/>
        <v>0</v>
      </c>
      <c r="G23" s="15">
        <f t="shared" si="0"/>
        <v>0</v>
      </c>
      <c r="H23" s="13">
        <f t="shared" si="6"/>
        <v>99702.380952380947</v>
      </c>
      <c r="I23" s="13">
        <f t="shared" si="4"/>
        <v>0</v>
      </c>
      <c r="J23" s="13">
        <f t="shared" si="1"/>
        <v>99702.380952380947</v>
      </c>
      <c r="K23" s="13">
        <f t="shared" si="2"/>
        <v>6776294.1455068225</v>
      </c>
      <c r="L23" s="16">
        <f t="shared" si="5"/>
        <v>67.965218892247535</v>
      </c>
    </row>
    <row r="24" spans="1:12" x14ac:dyDescent="0.2">
      <c r="A24" s="17">
        <v>15</v>
      </c>
      <c r="B24" s="54">
        <v>0</v>
      </c>
      <c r="C24" s="54">
        <v>898</v>
      </c>
      <c r="D24" s="54">
        <v>960</v>
      </c>
      <c r="E24" s="62">
        <v>0.5</v>
      </c>
      <c r="F24" s="15">
        <f t="shared" si="3"/>
        <v>0</v>
      </c>
      <c r="G24" s="15">
        <f t="shared" si="0"/>
        <v>0</v>
      </c>
      <c r="H24" s="13">
        <f t="shared" si="6"/>
        <v>99702.380952380947</v>
      </c>
      <c r="I24" s="13">
        <f t="shared" si="4"/>
        <v>0</v>
      </c>
      <c r="J24" s="13">
        <f t="shared" si="1"/>
        <v>99702.380952380947</v>
      </c>
      <c r="K24" s="13">
        <f t="shared" si="2"/>
        <v>6676591.7645544419</v>
      </c>
      <c r="L24" s="16">
        <f t="shared" si="5"/>
        <v>66.965218892247535</v>
      </c>
    </row>
    <row r="25" spans="1:12" x14ac:dyDescent="0.2">
      <c r="A25" s="17">
        <v>16</v>
      </c>
      <c r="B25" s="54">
        <v>1</v>
      </c>
      <c r="C25" s="54">
        <v>884</v>
      </c>
      <c r="D25" s="54">
        <v>914</v>
      </c>
      <c r="E25" s="62">
        <v>0.5</v>
      </c>
      <c r="F25" s="15">
        <f t="shared" si="3"/>
        <v>1.1123470522803114E-3</v>
      </c>
      <c r="G25" s="15">
        <f t="shared" si="0"/>
        <v>1.1117287381878821E-3</v>
      </c>
      <c r="H25" s="13">
        <f t="shared" si="6"/>
        <v>99702.380952380947</v>
      </c>
      <c r="I25" s="13">
        <f t="shared" si="4"/>
        <v>110.842002170518</v>
      </c>
      <c r="J25" s="13">
        <f t="shared" si="1"/>
        <v>99646.959951295677</v>
      </c>
      <c r="K25" s="13">
        <f t="shared" si="2"/>
        <v>6576889.3836020613</v>
      </c>
      <c r="L25" s="16">
        <f t="shared" si="5"/>
        <v>65.965218892247549</v>
      </c>
    </row>
    <row r="26" spans="1:12" x14ac:dyDescent="0.2">
      <c r="A26" s="17">
        <v>17</v>
      </c>
      <c r="B26" s="54">
        <v>1</v>
      </c>
      <c r="C26" s="54">
        <v>935</v>
      </c>
      <c r="D26" s="54">
        <v>884</v>
      </c>
      <c r="E26" s="62">
        <v>0.5</v>
      </c>
      <c r="F26" s="15">
        <f t="shared" si="3"/>
        <v>1.0995052226498076E-3</v>
      </c>
      <c r="G26" s="15">
        <f t="shared" si="0"/>
        <v>1.0989010989010989E-3</v>
      </c>
      <c r="H26" s="13">
        <f t="shared" si="6"/>
        <v>99591.538950210423</v>
      </c>
      <c r="I26" s="13">
        <f t="shared" si="4"/>
        <v>109.44125159363783</v>
      </c>
      <c r="J26" s="13">
        <f t="shared" si="1"/>
        <v>99536.818324413602</v>
      </c>
      <c r="K26" s="13">
        <f t="shared" si="2"/>
        <v>6477242.4236507658</v>
      </c>
      <c r="L26" s="16">
        <f t="shared" si="5"/>
        <v>65.038079458627351</v>
      </c>
    </row>
    <row r="27" spans="1:12" x14ac:dyDescent="0.2">
      <c r="A27" s="17">
        <v>18</v>
      </c>
      <c r="B27" s="54">
        <v>0</v>
      </c>
      <c r="C27" s="54">
        <v>885</v>
      </c>
      <c r="D27" s="54">
        <v>963</v>
      </c>
      <c r="E27" s="62">
        <v>0.5</v>
      </c>
      <c r="F27" s="15">
        <f t="shared" si="3"/>
        <v>0</v>
      </c>
      <c r="G27" s="15">
        <f t="shared" si="0"/>
        <v>0</v>
      </c>
      <c r="H27" s="13">
        <f t="shared" si="6"/>
        <v>99482.097698616781</v>
      </c>
      <c r="I27" s="13">
        <f t="shared" si="4"/>
        <v>0</v>
      </c>
      <c r="J27" s="13">
        <f t="shared" si="1"/>
        <v>99482.097698616781</v>
      </c>
      <c r="K27" s="13">
        <f t="shared" si="2"/>
        <v>6377705.6053263526</v>
      </c>
      <c r="L27" s="16">
        <f t="shared" si="5"/>
        <v>64.109078445930578</v>
      </c>
    </row>
    <row r="28" spans="1:12" x14ac:dyDescent="0.2">
      <c r="A28" s="17">
        <v>19</v>
      </c>
      <c r="B28" s="54">
        <v>0</v>
      </c>
      <c r="C28" s="54">
        <v>905</v>
      </c>
      <c r="D28" s="54">
        <v>908</v>
      </c>
      <c r="E28" s="62">
        <v>0.5</v>
      </c>
      <c r="F28" s="15">
        <f t="shared" si="3"/>
        <v>0</v>
      </c>
      <c r="G28" s="15">
        <f t="shared" si="0"/>
        <v>0</v>
      </c>
      <c r="H28" s="13">
        <f t="shared" si="6"/>
        <v>99482.097698616781</v>
      </c>
      <c r="I28" s="13">
        <f t="shared" si="4"/>
        <v>0</v>
      </c>
      <c r="J28" s="13">
        <f t="shared" si="1"/>
        <v>99482.097698616781</v>
      </c>
      <c r="K28" s="13">
        <f t="shared" si="2"/>
        <v>6278223.5076277358</v>
      </c>
      <c r="L28" s="16">
        <f t="shared" si="5"/>
        <v>63.109078445930571</v>
      </c>
    </row>
    <row r="29" spans="1:12" x14ac:dyDescent="0.2">
      <c r="A29" s="17">
        <v>20</v>
      </c>
      <c r="B29" s="54">
        <v>0</v>
      </c>
      <c r="C29" s="54">
        <v>877</v>
      </c>
      <c r="D29" s="54">
        <v>938</v>
      </c>
      <c r="E29" s="62">
        <v>0.5</v>
      </c>
      <c r="F29" s="15">
        <f t="shared" si="3"/>
        <v>0</v>
      </c>
      <c r="G29" s="15">
        <f t="shared" si="0"/>
        <v>0</v>
      </c>
      <c r="H29" s="13">
        <f t="shared" si="6"/>
        <v>99482.097698616781</v>
      </c>
      <c r="I29" s="13">
        <f t="shared" si="4"/>
        <v>0</v>
      </c>
      <c r="J29" s="13">
        <f t="shared" si="1"/>
        <v>99482.097698616781</v>
      </c>
      <c r="K29" s="13">
        <f t="shared" si="2"/>
        <v>6178741.4099291191</v>
      </c>
      <c r="L29" s="16">
        <f t="shared" si="5"/>
        <v>62.109078445930571</v>
      </c>
    </row>
    <row r="30" spans="1:12" x14ac:dyDescent="0.2">
      <c r="A30" s="17">
        <v>21</v>
      </c>
      <c r="B30" s="54">
        <v>0</v>
      </c>
      <c r="C30" s="54">
        <v>965</v>
      </c>
      <c r="D30" s="54">
        <v>909</v>
      </c>
      <c r="E30" s="62">
        <v>0.5</v>
      </c>
      <c r="F30" s="15">
        <f t="shared" si="3"/>
        <v>0</v>
      </c>
      <c r="G30" s="15">
        <f t="shared" si="0"/>
        <v>0</v>
      </c>
      <c r="H30" s="13">
        <f t="shared" si="6"/>
        <v>99482.097698616781</v>
      </c>
      <c r="I30" s="13">
        <f t="shared" si="4"/>
        <v>0</v>
      </c>
      <c r="J30" s="13">
        <f t="shared" si="1"/>
        <v>99482.097698616781</v>
      </c>
      <c r="K30" s="13">
        <f t="shared" si="2"/>
        <v>6079259.3122305023</v>
      </c>
      <c r="L30" s="16">
        <f t="shared" si="5"/>
        <v>61.109078445930571</v>
      </c>
    </row>
    <row r="31" spans="1:12" x14ac:dyDescent="0.2">
      <c r="A31" s="17">
        <v>22</v>
      </c>
      <c r="B31" s="54">
        <v>0</v>
      </c>
      <c r="C31" s="54">
        <v>926</v>
      </c>
      <c r="D31" s="54">
        <v>972</v>
      </c>
      <c r="E31" s="62">
        <v>0.5</v>
      </c>
      <c r="F31" s="15">
        <f t="shared" si="3"/>
        <v>0</v>
      </c>
      <c r="G31" s="15">
        <f t="shared" si="0"/>
        <v>0</v>
      </c>
      <c r="H31" s="13">
        <f t="shared" si="6"/>
        <v>99482.097698616781</v>
      </c>
      <c r="I31" s="13">
        <f t="shared" si="4"/>
        <v>0</v>
      </c>
      <c r="J31" s="13">
        <f t="shared" si="1"/>
        <v>99482.097698616781</v>
      </c>
      <c r="K31" s="13">
        <f t="shared" si="2"/>
        <v>5979777.2145318855</v>
      </c>
      <c r="L31" s="16">
        <f t="shared" si="5"/>
        <v>60.109078445930571</v>
      </c>
    </row>
    <row r="32" spans="1:12" x14ac:dyDescent="0.2">
      <c r="A32" s="17">
        <v>23</v>
      </c>
      <c r="B32" s="54">
        <v>1</v>
      </c>
      <c r="C32" s="54">
        <v>942</v>
      </c>
      <c r="D32" s="54">
        <v>961</v>
      </c>
      <c r="E32" s="62">
        <v>0.5</v>
      </c>
      <c r="F32" s="15">
        <f t="shared" si="3"/>
        <v>1.0509721492380452E-3</v>
      </c>
      <c r="G32" s="15">
        <f t="shared" si="0"/>
        <v>1.0504201680672268E-3</v>
      </c>
      <c r="H32" s="13">
        <f t="shared" si="6"/>
        <v>99482.097698616781</v>
      </c>
      <c r="I32" s="13">
        <f t="shared" si="4"/>
        <v>104.49800178426132</v>
      </c>
      <c r="J32" s="13">
        <f t="shared" si="1"/>
        <v>99429.84869772465</v>
      </c>
      <c r="K32" s="13">
        <f t="shared" si="2"/>
        <v>5880295.1168332687</v>
      </c>
      <c r="L32" s="16">
        <f t="shared" si="5"/>
        <v>59.109078445930571</v>
      </c>
    </row>
    <row r="33" spans="1:12" x14ac:dyDescent="0.2">
      <c r="A33" s="17">
        <v>24</v>
      </c>
      <c r="B33" s="54">
        <v>0</v>
      </c>
      <c r="C33" s="54">
        <v>1022</v>
      </c>
      <c r="D33" s="54">
        <v>986</v>
      </c>
      <c r="E33" s="62">
        <v>0.5</v>
      </c>
      <c r="F33" s="15">
        <f t="shared" si="3"/>
        <v>0</v>
      </c>
      <c r="G33" s="15">
        <f t="shared" si="0"/>
        <v>0</v>
      </c>
      <c r="H33" s="13">
        <f t="shared" si="6"/>
        <v>99377.59969683252</v>
      </c>
      <c r="I33" s="13">
        <f t="shared" si="4"/>
        <v>0</v>
      </c>
      <c r="J33" s="13">
        <f t="shared" si="1"/>
        <v>99377.59969683252</v>
      </c>
      <c r="K33" s="13">
        <f t="shared" si="2"/>
        <v>5780865.2681355439</v>
      </c>
      <c r="L33" s="16">
        <f t="shared" si="5"/>
        <v>58.170707340195484</v>
      </c>
    </row>
    <row r="34" spans="1:12" x14ac:dyDescent="0.2">
      <c r="A34" s="17">
        <v>25</v>
      </c>
      <c r="B34" s="54">
        <v>0</v>
      </c>
      <c r="C34" s="54">
        <v>1109</v>
      </c>
      <c r="D34" s="54">
        <v>1054</v>
      </c>
      <c r="E34" s="62">
        <v>0.5</v>
      </c>
      <c r="F34" s="15">
        <f t="shared" si="3"/>
        <v>0</v>
      </c>
      <c r="G34" s="15">
        <f t="shared" si="0"/>
        <v>0</v>
      </c>
      <c r="H34" s="13">
        <f t="shared" si="6"/>
        <v>99377.59969683252</v>
      </c>
      <c r="I34" s="13">
        <f t="shared" si="4"/>
        <v>0</v>
      </c>
      <c r="J34" s="13">
        <f t="shared" si="1"/>
        <v>99377.59969683252</v>
      </c>
      <c r="K34" s="13">
        <f t="shared" si="2"/>
        <v>5681487.6684387112</v>
      </c>
      <c r="L34" s="16">
        <f t="shared" si="5"/>
        <v>57.170707340195484</v>
      </c>
    </row>
    <row r="35" spans="1:12" x14ac:dyDescent="0.2">
      <c r="A35" s="17">
        <v>26</v>
      </c>
      <c r="B35" s="54">
        <v>1</v>
      </c>
      <c r="C35" s="54">
        <v>1126</v>
      </c>
      <c r="D35" s="54">
        <v>1127</v>
      </c>
      <c r="E35" s="62">
        <v>0.5</v>
      </c>
      <c r="F35" s="15">
        <f t="shared" si="3"/>
        <v>8.8770528184642697E-4</v>
      </c>
      <c r="G35" s="15">
        <f t="shared" si="0"/>
        <v>8.8731144631765753E-4</v>
      </c>
      <c r="H35" s="13">
        <f t="shared" si="6"/>
        <v>99377.59969683252</v>
      </c>
      <c r="I35" s="13">
        <f t="shared" si="4"/>
        <v>88.178881718573663</v>
      </c>
      <c r="J35" s="13">
        <f t="shared" si="1"/>
        <v>99333.510255973233</v>
      </c>
      <c r="K35" s="13">
        <f t="shared" si="2"/>
        <v>5582110.0687418785</v>
      </c>
      <c r="L35" s="16">
        <f t="shared" si="5"/>
        <v>56.170707340195477</v>
      </c>
    </row>
    <row r="36" spans="1:12" x14ac:dyDescent="0.2">
      <c r="A36" s="17">
        <v>27</v>
      </c>
      <c r="B36" s="54">
        <v>0</v>
      </c>
      <c r="C36" s="54">
        <v>1092</v>
      </c>
      <c r="D36" s="54">
        <v>1170</v>
      </c>
      <c r="E36" s="62">
        <v>0.5</v>
      </c>
      <c r="F36" s="15">
        <f t="shared" si="3"/>
        <v>0</v>
      </c>
      <c r="G36" s="15">
        <f t="shared" si="0"/>
        <v>0</v>
      </c>
      <c r="H36" s="13">
        <f t="shared" si="6"/>
        <v>99289.420815113946</v>
      </c>
      <c r="I36" s="13">
        <f t="shared" si="4"/>
        <v>0</v>
      </c>
      <c r="J36" s="13">
        <f t="shared" si="1"/>
        <v>99289.420815113946</v>
      </c>
      <c r="K36" s="13">
        <f t="shared" si="2"/>
        <v>5482776.5584859056</v>
      </c>
      <c r="L36" s="16">
        <f t="shared" si="5"/>
        <v>55.220148465719639</v>
      </c>
    </row>
    <row r="37" spans="1:12" x14ac:dyDescent="0.2">
      <c r="A37" s="17">
        <v>28</v>
      </c>
      <c r="B37" s="54">
        <v>1</v>
      </c>
      <c r="C37" s="54">
        <v>1191</v>
      </c>
      <c r="D37" s="54">
        <v>1138</v>
      </c>
      <c r="E37" s="62">
        <v>0.5</v>
      </c>
      <c r="F37" s="15">
        <f t="shared" si="3"/>
        <v>8.5873765564620013E-4</v>
      </c>
      <c r="G37" s="15">
        <f t="shared" si="0"/>
        <v>8.5836909871244631E-4</v>
      </c>
      <c r="H37" s="13">
        <f t="shared" si="6"/>
        <v>99289.420815113946</v>
      </c>
      <c r="I37" s="13">
        <f t="shared" si="4"/>
        <v>85.226970656750169</v>
      </c>
      <c r="J37" s="13">
        <f t="shared" si="1"/>
        <v>99246.807329785574</v>
      </c>
      <c r="K37" s="13">
        <f t="shared" si="2"/>
        <v>5383487.1376707917</v>
      </c>
      <c r="L37" s="16">
        <f t="shared" si="5"/>
        <v>54.220148465719639</v>
      </c>
    </row>
    <row r="38" spans="1:12" x14ac:dyDescent="0.2">
      <c r="A38" s="17">
        <v>29</v>
      </c>
      <c r="B38" s="54">
        <v>0</v>
      </c>
      <c r="C38" s="54">
        <v>1246</v>
      </c>
      <c r="D38" s="54">
        <v>1216</v>
      </c>
      <c r="E38" s="62">
        <v>0.5</v>
      </c>
      <c r="F38" s="15">
        <f t="shared" si="3"/>
        <v>0</v>
      </c>
      <c r="G38" s="15">
        <f t="shared" si="0"/>
        <v>0</v>
      </c>
      <c r="H38" s="13">
        <f t="shared" si="6"/>
        <v>99204.193844457201</v>
      </c>
      <c r="I38" s="13">
        <f t="shared" si="4"/>
        <v>0</v>
      </c>
      <c r="J38" s="13">
        <f t="shared" si="1"/>
        <v>99204.193844457201</v>
      </c>
      <c r="K38" s="13">
        <f t="shared" si="2"/>
        <v>5284240.3303410057</v>
      </c>
      <c r="L38" s="16">
        <f t="shared" si="5"/>
        <v>53.266299796016639</v>
      </c>
    </row>
    <row r="39" spans="1:12" x14ac:dyDescent="0.2">
      <c r="A39" s="17">
        <v>30</v>
      </c>
      <c r="B39" s="54">
        <v>1</v>
      </c>
      <c r="C39" s="54">
        <v>1341</v>
      </c>
      <c r="D39" s="54">
        <v>1270</v>
      </c>
      <c r="E39" s="62">
        <v>0.5</v>
      </c>
      <c r="F39" s="15">
        <f t="shared" si="3"/>
        <v>7.659900421294523E-4</v>
      </c>
      <c r="G39" s="15">
        <f t="shared" si="0"/>
        <v>7.6569678407350681E-4</v>
      </c>
      <c r="H39" s="13">
        <f t="shared" si="6"/>
        <v>99204.193844457201</v>
      </c>
      <c r="I39" s="13">
        <f t="shared" si="4"/>
        <v>75.960332193305661</v>
      </c>
      <c r="J39" s="13">
        <f t="shared" si="1"/>
        <v>99166.213678360538</v>
      </c>
      <c r="K39" s="13">
        <f t="shared" si="2"/>
        <v>5185036.1364965485</v>
      </c>
      <c r="L39" s="16">
        <f t="shared" si="5"/>
        <v>52.266299796016639</v>
      </c>
    </row>
    <row r="40" spans="1:12" x14ac:dyDescent="0.2">
      <c r="A40" s="17">
        <v>31</v>
      </c>
      <c r="B40" s="54">
        <v>1</v>
      </c>
      <c r="C40" s="54">
        <v>1460</v>
      </c>
      <c r="D40" s="54">
        <v>1360</v>
      </c>
      <c r="E40" s="62">
        <v>0.5</v>
      </c>
      <c r="F40" s="15">
        <f t="shared" si="3"/>
        <v>7.0921985815602842E-4</v>
      </c>
      <c r="G40" s="15">
        <f t="shared" si="0"/>
        <v>7.0896845090393477E-4</v>
      </c>
      <c r="H40" s="13">
        <f t="shared" si="6"/>
        <v>99128.233512263891</v>
      </c>
      <c r="I40" s="13">
        <f t="shared" si="4"/>
        <v>70.278790154033246</v>
      </c>
      <c r="J40" s="13">
        <f t="shared" si="1"/>
        <v>99093.094117186876</v>
      </c>
      <c r="K40" s="13">
        <f t="shared" si="2"/>
        <v>5085869.9228181876</v>
      </c>
      <c r="L40" s="16">
        <f t="shared" si="5"/>
        <v>51.305967458695577</v>
      </c>
    </row>
    <row r="41" spans="1:12" x14ac:dyDescent="0.2">
      <c r="A41" s="17">
        <v>32</v>
      </c>
      <c r="B41" s="54">
        <v>0</v>
      </c>
      <c r="C41" s="54">
        <v>1563</v>
      </c>
      <c r="D41" s="54">
        <v>1480</v>
      </c>
      <c r="E41" s="62">
        <v>0.5</v>
      </c>
      <c r="F41" s="15">
        <f t="shared" si="3"/>
        <v>0</v>
      </c>
      <c r="G41" s="15">
        <f t="shared" si="0"/>
        <v>0</v>
      </c>
      <c r="H41" s="13">
        <f t="shared" si="6"/>
        <v>99057.954722109862</v>
      </c>
      <c r="I41" s="13">
        <f t="shared" si="4"/>
        <v>0</v>
      </c>
      <c r="J41" s="13">
        <f t="shared" si="1"/>
        <v>99057.954722109862</v>
      </c>
      <c r="K41" s="13">
        <f t="shared" si="2"/>
        <v>4986776.8287010007</v>
      </c>
      <c r="L41" s="16">
        <f t="shared" si="5"/>
        <v>50.34201284178085</v>
      </c>
    </row>
    <row r="42" spans="1:12" x14ac:dyDescent="0.2">
      <c r="A42" s="17">
        <v>33</v>
      </c>
      <c r="B42" s="54">
        <v>1</v>
      </c>
      <c r="C42" s="54">
        <v>1536</v>
      </c>
      <c r="D42" s="54">
        <v>1576</v>
      </c>
      <c r="E42" s="62">
        <v>0.5</v>
      </c>
      <c r="F42" s="15">
        <f t="shared" si="3"/>
        <v>6.426735218508997E-4</v>
      </c>
      <c r="G42" s="15">
        <f t="shared" si="0"/>
        <v>6.4246707356247987E-4</v>
      </c>
      <c r="H42" s="13">
        <f t="shared" si="6"/>
        <v>99057.954722109862</v>
      </c>
      <c r="I42" s="13">
        <f t="shared" si="4"/>
        <v>63.641474283398558</v>
      </c>
      <c r="J42" s="13">
        <f t="shared" si="1"/>
        <v>99026.133984968154</v>
      </c>
      <c r="K42" s="13">
        <f t="shared" si="2"/>
        <v>4887718.8739788905</v>
      </c>
      <c r="L42" s="16">
        <f t="shared" si="5"/>
        <v>49.34201284178085</v>
      </c>
    </row>
    <row r="43" spans="1:12" x14ac:dyDescent="0.2">
      <c r="A43" s="17">
        <v>34</v>
      </c>
      <c r="B43" s="54">
        <v>2</v>
      </c>
      <c r="C43" s="54">
        <v>1665</v>
      </c>
      <c r="D43" s="54">
        <v>1548</v>
      </c>
      <c r="E43" s="62">
        <v>0.5</v>
      </c>
      <c r="F43" s="15">
        <f t="shared" si="3"/>
        <v>1.2449424214130097E-3</v>
      </c>
      <c r="G43" s="15">
        <f t="shared" si="0"/>
        <v>1.244167962674961E-3</v>
      </c>
      <c r="H43" s="13">
        <f t="shared" si="6"/>
        <v>98994.31324782646</v>
      </c>
      <c r="I43" s="13">
        <f t="shared" si="4"/>
        <v>123.16555302995515</v>
      </c>
      <c r="J43" s="13">
        <f t="shared" si="1"/>
        <v>98932.730471311472</v>
      </c>
      <c r="K43" s="13">
        <f t="shared" si="2"/>
        <v>4788692.7399939224</v>
      </c>
      <c r="L43" s="16">
        <f t="shared" si="5"/>
        <v>48.373412400020506</v>
      </c>
    </row>
    <row r="44" spans="1:12" x14ac:dyDescent="0.2">
      <c r="A44" s="17">
        <v>35</v>
      </c>
      <c r="B44" s="54">
        <v>3</v>
      </c>
      <c r="C44" s="54">
        <v>1773</v>
      </c>
      <c r="D44" s="54">
        <v>1701</v>
      </c>
      <c r="E44" s="62">
        <v>0.5</v>
      </c>
      <c r="F44" s="15">
        <f t="shared" si="3"/>
        <v>1.7271157167530224E-3</v>
      </c>
      <c r="G44" s="15">
        <f t="shared" si="0"/>
        <v>1.7256255392579811E-3</v>
      </c>
      <c r="H44" s="13">
        <f t="shared" si="6"/>
        <v>98871.147694796498</v>
      </c>
      <c r="I44" s="13">
        <f t="shared" si="4"/>
        <v>170.61457755788871</v>
      </c>
      <c r="J44" s="13">
        <f t="shared" si="1"/>
        <v>98785.840406017553</v>
      </c>
      <c r="K44" s="13">
        <f t="shared" si="2"/>
        <v>4689760.0095226113</v>
      </c>
      <c r="L44" s="16">
        <f t="shared" si="5"/>
        <v>47.43304916414386</v>
      </c>
    </row>
    <row r="45" spans="1:12" x14ac:dyDescent="0.2">
      <c r="A45" s="17">
        <v>36</v>
      </c>
      <c r="B45" s="54">
        <v>0</v>
      </c>
      <c r="C45" s="54">
        <v>1934</v>
      </c>
      <c r="D45" s="54">
        <v>1783</v>
      </c>
      <c r="E45" s="62">
        <v>0.5</v>
      </c>
      <c r="F45" s="15">
        <f t="shared" si="3"/>
        <v>0</v>
      </c>
      <c r="G45" s="15">
        <f t="shared" si="0"/>
        <v>0</v>
      </c>
      <c r="H45" s="13">
        <f t="shared" si="6"/>
        <v>98700.533117238607</v>
      </c>
      <c r="I45" s="13">
        <f t="shared" si="4"/>
        <v>0</v>
      </c>
      <c r="J45" s="13">
        <f t="shared" si="1"/>
        <v>98700.533117238607</v>
      </c>
      <c r="K45" s="13">
        <f t="shared" si="2"/>
        <v>4590974.1691165939</v>
      </c>
      <c r="L45" s="16">
        <f t="shared" si="5"/>
        <v>46.51417803046045</v>
      </c>
    </row>
    <row r="46" spans="1:12" x14ac:dyDescent="0.2">
      <c r="A46" s="17">
        <v>37</v>
      </c>
      <c r="B46" s="54">
        <v>1</v>
      </c>
      <c r="C46" s="54">
        <v>1932</v>
      </c>
      <c r="D46" s="54">
        <v>1920</v>
      </c>
      <c r="E46" s="62">
        <v>0.5</v>
      </c>
      <c r="F46" s="15">
        <f t="shared" si="3"/>
        <v>5.1921079958463135E-4</v>
      </c>
      <c r="G46" s="15">
        <f t="shared" si="0"/>
        <v>5.1907604464053979E-4</v>
      </c>
      <c r="H46" s="13">
        <f t="shared" si="6"/>
        <v>98700.533117238607</v>
      </c>
      <c r="I46" s="13">
        <f t="shared" si="4"/>
        <v>51.23308233440882</v>
      </c>
      <c r="J46" s="13">
        <f t="shared" si="1"/>
        <v>98674.916576071395</v>
      </c>
      <c r="K46" s="13">
        <f t="shared" si="2"/>
        <v>4492273.6359993555</v>
      </c>
      <c r="L46" s="16">
        <f t="shared" si="5"/>
        <v>45.51417803046045</v>
      </c>
    </row>
    <row r="47" spans="1:12" x14ac:dyDescent="0.2">
      <c r="A47" s="17">
        <v>38</v>
      </c>
      <c r="B47" s="54">
        <v>1</v>
      </c>
      <c r="C47" s="54">
        <v>2017</v>
      </c>
      <c r="D47" s="54">
        <v>1916</v>
      </c>
      <c r="E47" s="62">
        <v>0.5</v>
      </c>
      <c r="F47" s="15">
        <f t="shared" si="3"/>
        <v>5.0851767098906682E-4</v>
      </c>
      <c r="G47" s="15">
        <f t="shared" si="0"/>
        <v>5.0838840874428053E-4</v>
      </c>
      <c r="H47" s="13">
        <f t="shared" si="6"/>
        <v>98649.300034904198</v>
      </c>
      <c r="I47" s="13">
        <f t="shared" si="4"/>
        <v>50.15216066848204</v>
      </c>
      <c r="J47" s="13">
        <f t="shared" si="1"/>
        <v>98624.223954569956</v>
      </c>
      <c r="K47" s="13">
        <f t="shared" si="2"/>
        <v>4393598.7194232838</v>
      </c>
      <c r="L47" s="16">
        <f t="shared" si="5"/>
        <v>44.537555946861623</v>
      </c>
    </row>
    <row r="48" spans="1:12" x14ac:dyDescent="0.2">
      <c r="A48" s="17">
        <v>39</v>
      </c>
      <c r="B48" s="54">
        <v>1</v>
      </c>
      <c r="C48" s="54">
        <v>2026</v>
      </c>
      <c r="D48" s="54">
        <v>2034</v>
      </c>
      <c r="E48" s="62">
        <v>0.5</v>
      </c>
      <c r="F48" s="15">
        <f t="shared" si="3"/>
        <v>4.9261083743842361E-4</v>
      </c>
      <c r="G48" s="15">
        <f t="shared" si="0"/>
        <v>4.9248953459738983E-4</v>
      </c>
      <c r="H48" s="13">
        <f t="shared" si="6"/>
        <v>98599.147874235714</v>
      </c>
      <c r="I48" s="13">
        <f t="shared" si="4"/>
        <v>48.559048448281565</v>
      </c>
      <c r="J48" s="13">
        <f t="shared" si="1"/>
        <v>98574.868350011573</v>
      </c>
      <c r="K48" s="13">
        <f t="shared" si="2"/>
        <v>4294974.4954687143</v>
      </c>
      <c r="L48" s="16">
        <f t="shared" si="5"/>
        <v>43.55995551753653</v>
      </c>
    </row>
    <row r="49" spans="1:12" x14ac:dyDescent="0.2">
      <c r="A49" s="17">
        <v>40</v>
      </c>
      <c r="B49" s="54">
        <v>2</v>
      </c>
      <c r="C49" s="54">
        <v>2051</v>
      </c>
      <c r="D49" s="54">
        <v>2051</v>
      </c>
      <c r="E49" s="62">
        <v>0.5</v>
      </c>
      <c r="F49" s="15">
        <f t="shared" si="3"/>
        <v>9.7513408093612868E-4</v>
      </c>
      <c r="G49" s="15">
        <f t="shared" si="0"/>
        <v>9.7465886939571145E-4</v>
      </c>
      <c r="H49" s="13">
        <f t="shared" si="6"/>
        <v>98550.588825787432</v>
      </c>
      <c r="I49" s="13">
        <f t="shared" si="4"/>
        <v>96.053205483223607</v>
      </c>
      <c r="J49" s="13">
        <f t="shared" si="1"/>
        <v>98502.56222304581</v>
      </c>
      <c r="K49" s="13">
        <f t="shared" si="2"/>
        <v>4196399.627118703</v>
      </c>
      <c r="L49" s="16">
        <f t="shared" si="5"/>
        <v>42.581172544152714</v>
      </c>
    </row>
    <row r="50" spans="1:12" x14ac:dyDescent="0.2">
      <c r="A50" s="17">
        <v>41</v>
      </c>
      <c r="B50" s="54">
        <v>2</v>
      </c>
      <c r="C50" s="54">
        <v>2049</v>
      </c>
      <c r="D50" s="54">
        <v>2056</v>
      </c>
      <c r="E50" s="62">
        <v>0.5</v>
      </c>
      <c r="F50" s="15">
        <f t="shared" si="3"/>
        <v>9.7442143727162001E-4</v>
      </c>
      <c r="G50" s="15">
        <f t="shared" si="0"/>
        <v>9.7394691989286593E-4</v>
      </c>
      <c r="H50" s="13">
        <f t="shared" si="6"/>
        <v>98454.535620304203</v>
      </c>
      <c r="I50" s="13">
        <f t="shared" si="4"/>
        <v>95.889491716877728</v>
      </c>
      <c r="J50" s="13">
        <f t="shared" si="1"/>
        <v>98406.590874445756</v>
      </c>
      <c r="K50" s="13">
        <f t="shared" si="2"/>
        <v>4097897.0648956574</v>
      </c>
      <c r="L50" s="16">
        <f t="shared" si="5"/>
        <v>41.622227346634816</v>
      </c>
    </row>
    <row r="51" spans="1:12" x14ac:dyDescent="0.2">
      <c r="A51" s="17">
        <v>42</v>
      </c>
      <c r="B51" s="54">
        <v>0</v>
      </c>
      <c r="C51" s="54">
        <v>1963</v>
      </c>
      <c r="D51" s="54">
        <v>2046</v>
      </c>
      <c r="E51" s="62">
        <v>0.5</v>
      </c>
      <c r="F51" s="15">
        <f t="shared" si="3"/>
        <v>0</v>
      </c>
      <c r="G51" s="15">
        <f t="shared" si="0"/>
        <v>0</v>
      </c>
      <c r="H51" s="13">
        <f t="shared" si="6"/>
        <v>98358.646128587323</v>
      </c>
      <c r="I51" s="13">
        <f t="shared" si="4"/>
        <v>0</v>
      </c>
      <c r="J51" s="13">
        <f t="shared" si="1"/>
        <v>98358.646128587323</v>
      </c>
      <c r="K51" s="13">
        <f t="shared" si="2"/>
        <v>3999490.4740212117</v>
      </c>
      <c r="L51" s="16">
        <f t="shared" si="5"/>
        <v>40.662317258744629</v>
      </c>
    </row>
    <row r="52" spans="1:12" x14ac:dyDescent="0.2">
      <c r="A52" s="17">
        <v>43</v>
      </c>
      <c r="B52" s="54">
        <v>3</v>
      </c>
      <c r="C52" s="54">
        <v>1833</v>
      </c>
      <c r="D52" s="54">
        <v>1957</v>
      </c>
      <c r="E52" s="62">
        <v>0.5</v>
      </c>
      <c r="F52" s="15">
        <f t="shared" si="3"/>
        <v>1.5831134564643799E-3</v>
      </c>
      <c r="G52" s="15">
        <f t="shared" si="0"/>
        <v>1.5818613234906407E-3</v>
      </c>
      <c r="H52" s="13">
        <f t="shared" si="6"/>
        <v>98358.646128587323</v>
      </c>
      <c r="I52" s="13">
        <f t="shared" si="4"/>
        <v>155.58973814171472</v>
      </c>
      <c r="J52" s="13">
        <f t="shared" si="1"/>
        <v>98280.851259516465</v>
      </c>
      <c r="K52" s="13">
        <f t="shared" si="2"/>
        <v>3901131.8278926243</v>
      </c>
      <c r="L52" s="16">
        <f t="shared" si="5"/>
        <v>39.662317258744629</v>
      </c>
    </row>
    <row r="53" spans="1:12" x14ac:dyDescent="0.2">
      <c r="A53" s="17">
        <v>44</v>
      </c>
      <c r="B53" s="54">
        <v>4</v>
      </c>
      <c r="C53" s="54">
        <v>1649</v>
      </c>
      <c r="D53" s="54">
        <v>1826</v>
      </c>
      <c r="E53" s="62">
        <v>0.5</v>
      </c>
      <c r="F53" s="15">
        <f t="shared" si="3"/>
        <v>2.3021582733812949E-3</v>
      </c>
      <c r="G53" s="15">
        <f t="shared" si="0"/>
        <v>2.2995113538373095E-3</v>
      </c>
      <c r="H53" s="13">
        <f t="shared" si="6"/>
        <v>98203.056390445607</v>
      </c>
      <c r="I53" s="13">
        <f t="shared" si="4"/>
        <v>225.81904315135523</v>
      </c>
      <c r="J53" s="13">
        <f t="shared" si="1"/>
        <v>98090.146868869939</v>
      </c>
      <c r="K53" s="13">
        <f t="shared" si="2"/>
        <v>3802850.9766331078</v>
      </c>
      <c r="L53" s="16">
        <f t="shared" si="5"/>
        <v>38.724364764303765</v>
      </c>
    </row>
    <row r="54" spans="1:12" x14ac:dyDescent="0.2">
      <c r="A54" s="17">
        <v>45</v>
      </c>
      <c r="B54" s="54">
        <v>2</v>
      </c>
      <c r="C54" s="54">
        <v>1582</v>
      </c>
      <c r="D54" s="54">
        <v>1644</v>
      </c>
      <c r="E54" s="62">
        <v>0.5</v>
      </c>
      <c r="F54" s="15">
        <f t="shared" si="3"/>
        <v>1.2399256044637321E-3</v>
      </c>
      <c r="G54" s="15">
        <f t="shared" si="0"/>
        <v>1.2391573729863693E-3</v>
      </c>
      <c r="H54" s="13">
        <f t="shared" si="6"/>
        <v>97977.237347294256</v>
      </c>
      <c r="I54" s="13">
        <f t="shared" si="4"/>
        <v>121.40921604373514</v>
      </c>
      <c r="J54" s="13">
        <f t="shared" si="1"/>
        <v>97916.532739272399</v>
      </c>
      <c r="K54" s="13">
        <f t="shared" si="2"/>
        <v>3704760.8297642376</v>
      </c>
      <c r="L54" s="16">
        <f t="shared" si="5"/>
        <v>37.812464711902273</v>
      </c>
    </row>
    <row r="55" spans="1:12" x14ac:dyDescent="0.2">
      <c r="A55" s="17">
        <v>46</v>
      </c>
      <c r="B55" s="54">
        <v>2</v>
      </c>
      <c r="C55" s="54">
        <v>1453</v>
      </c>
      <c r="D55" s="54">
        <v>1606</v>
      </c>
      <c r="E55" s="62">
        <v>0.5</v>
      </c>
      <c r="F55" s="15">
        <f t="shared" si="3"/>
        <v>1.3076168682576005E-3</v>
      </c>
      <c r="G55" s="15">
        <f t="shared" si="0"/>
        <v>1.3067624959163672E-3</v>
      </c>
      <c r="H55" s="13">
        <f t="shared" si="6"/>
        <v>97855.828131250528</v>
      </c>
      <c r="I55" s="13">
        <f t="shared" si="4"/>
        <v>127.87432620875599</v>
      </c>
      <c r="J55" s="13">
        <f t="shared" si="1"/>
        <v>97791.890968146152</v>
      </c>
      <c r="K55" s="13">
        <f t="shared" si="2"/>
        <v>3606844.2970249653</v>
      </c>
      <c r="L55" s="16">
        <f t="shared" si="5"/>
        <v>36.85875809243813</v>
      </c>
    </row>
    <row r="56" spans="1:12" x14ac:dyDescent="0.2">
      <c r="A56" s="17">
        <v>47</v>
      </c>
      <c r="B56" s="54">
        <v>1</v>
      </c>
      <c r="C56" s="54">
        <v>1427</v>
      </c>
      <c r="D56" s="54">
        <v>1453</v>
      </c>
      <c r="E56" s="62">
        <v>0.5</v>
      </c>
      <c r="F56" s="15">
        <f t="shared" si="3"/>
        <v>6.9444444444444447E-4</v>
      </c>
      <c r="G56" s="15">
        <f t="shared" si="0"/>
        <v>6.9420340159666782E-4</v>
      </c>
      <c r="H56" s="13">
        <f t="shared" si="6"/>
        <v>97727.953805041776</v>
      </c>
      <c r="I56" s="13">
        <f t="shared" si="4"/>
        <v>67.843077962542012</v>
      </c>
      <c r="J56" s="13">
        <f t="shared" si="1"/>
        <v>97694.032266060502</v>
      </c>
      <c r="K56" s="13">
        <f t="shared" si="2"/>
        <v>3509052.406056819</v>
      </c>
      <c r="L56" s="16">
        <f t="shared" si="5"/>
        <v>35.906332522392248</v>
      </c>
    </row>
    <row r="57" spans="1:12" x14ac:dyDescent="0.2">
      <c r="A57" s="17">
        <v>48</v>
      </c>
      <c r="B57" s="54">
        <v>2</v>
      </c>
      <c r="C57" s="54">
        <v>1324</v>
      </c>
      <c r="D57" s="54">
        <v>1423</v>
      </c>
      <c r="E57" s="62">
        <v>0.5</v>
      </c>
      <c r="F57" s="15">
        <f t="shared" si="3"/>
        <v>1.4561339643247178E-3</v>
      </c>
      <c r="G57" s="15">
        <f t="shared" si="0"/>
        <v>1.4550745725718443E-3</v>
      </c>
      <c r="H57" s="13">
        <f t="shared" si="6"/>
        <v>97660.110727079227</v>
      </c>
      <c r="I57" s="13">
        <f t="shared" si="4"/>
        <v>142.10274387352379</v>
      </c>
      <c r="J57" s="13">
        <f t="shared" si="1"/>
        <v>97589.059355142468</v>
      </c>
      <c r="K57" s="13">
        <f t="shared" si="2"/>
        <v>3411358.3737907587</v>
      </c>
      <c r="L57" s="16">
        <f t="shared" si="5"/>
        <v>34.930928793682561</v>
      </c>
    </row>
    <row r="58" spans="1:12" x14ac:dyDescent="0.2">
      <c r="A58" s="17">
        <v>49</v>
      </c>
      <c r="B58" s="54">
        <v>5</v>
      </c>
      <c r="C58" s="54">
        <v>1323</v>
      </c>
      <c r="D58" s="54">
        <v>1322</v>
      </c>
      <c r="E58" s="62">
        <v>0.5</v>
      </c>
      <c r="F58" s="15">
        <f t="shared" si="3"/>
        <v>3.780718336483932E-3</v>
      </c>
      <c r="G58" s="15">
        <f t="shared" si="0"/>
        <v>3.7735849056603774E-3</v>
      </c>
      <c r="H58" s="13">
        <f t="shared" si="6"/>
        <v>97518.007983205709</v>
      </c>
      <c r="I58" s="13">
        <f t="shared" si="4"/>
        <v>367.99248295549324</v>
      </c>
      <c r="J58" s="13">
        <f t="shared" si="1"/>
        <v>97334.011741727954</v>
      </c>
      <c r="K58" s="13">
        <f t="shared" si="2"/>
        <v>3313769.3144356161</v>
      </c>
      <c r="L58" s="16">
        <f t="shared" si="5"/>
        <v>33.9811013675167</v>
      </c>
    </row>
    <row r="59" spans="1:12" x14ac:dyDescent="0.2">
      <c r="A59" s="17">
        <v>50</v>
      </c>
      <c r="B59" s="54">
        <v>3</v>
      </c>
      <c r="C59" s="54">
        <v>1318</v>
      </c>
      <c r="D59" s="54">
        <v>1337</v>
      </c>
      <c r="E59" s="62">
        <v>0.5</v>
      </c>
      <c r="F59" s="15">
        <f t="shared" si="3"/>
        <v>2.2598870056497176E-3</v>
      </c>
      <c r="G59" s="15">
        <f t="shared" si="0"/>
        <v>2.257336343115124E-3</v>
      </c>
      <c r="H59" s="13">
        <f t="shared" si="6"/>
        <v>97150.015500250214</v>
      </c>
      <c r="I59" s="13">
        <f t="shared" si="4"/>
        <v>219.30026072291244</v>
      </c>
      <c r="J59" s="13">
        <f t="shared" si="1"/>
        <v>97040.36536988875</v>
      </c>
      <c r="K59" s="13">
        <f t="shared" si="2"/>
        <v>3216435.3026938881</v>
      </c>
      <c r="L59" s="16">
        <f t="shared" si="5"/>
        <v>33.107923721181535</v>
      </c>
    </row>
    <row r="60" spans="1:12" x14ac:dyDescent="0.2">
      <c r="A60" s="17">
        <v>51</v>
      </c>
      <c r="B60" s="54">
        <v>1</v>
      </c>
      <c r="C60" s="54">
        <v>1276</v>
      </c>
      <c r="D60" s="54">
        <v>1311</v>
      </c>
      <c r="E60" s="62">
        <v>0.5</v>
      </c>
      <c r="F60" s="15">
        <f t="shared" si="3"/>
        <v>7.7309625048318511E-4</v>
      </c>
      <c r="G60" s="15">
        <f t="shared" si="0"/>
        <v>7.7279752704791332E-4</v>
      </c>
      <c r="H60" s="13">
        <f t="shared" si="6"/>
        <v>96930.715239527301</v>
      </c>
      <c r="I60" s="13">
        <f t="shared" si="4"/>
        <v>74.907817032092183</v>
      </c>
      <c r="J60" s="13">
        <f t="shared" si="1"/>
        <v>96893.261331011265</v>
      </c>
      <c r="K60" s="13">
        <f t="shared" si="2"/>
        <v>3119394.9373239991</v>
      </c>
      <c r="L60" s="16">
        <f t="shared" si="5"/>
        <v>32.181697304261135</v>
      </c>
    </row>
    <row r="61" spans="1:12" x14ac:dyDescent="0.2">
      <c r="A61" s="17">
        <v>52</v>
      </c>
      <c r="B61" s="54">
        <v>4</v>
      </c>
      <c r="C61" s="54">
        <v>1251</v>
      </c>
      <c r="D61" s="54">
        <v>1269</v>
      </c>
      <c r="E61" s="62">
        <v>0.5</v>
      </c>
      <c r="F61" s="15">
        <f t="shared" si="3"/>
        <v>3.1746031746031746E-3</v>
      </c>
      <c r="G61" s="15">
        <f t="shared" si="0"/>
        <v>3.1695721077654518E-3</v>
      </c>
      <c r="H61" s="13">
        <f t="shared" si="6"/>
        <v>96855.807422495214</v>
      </c>
      <c r="I61" s="13">
        <f t="shared" si="4"/>
        <v>306.99146568144283</v>
      </c>
      <c r="J61" s="13">
        <f t="shared" si="1"/>
        <v>96702.311689654496</v>
      </c>
      <c r="K61" s="13">
        <f t="shared" si="2"/>
        <v>3022501.675992988</v>
      </c>
      <c r="L61" s="16">
        <f t="shared" si="5"/>
        <v>31.206199777040915</v>
      </c>
    </row>
    <row r="62" spans="1:12" x14ac:dyDescent="0.2">
      <c r="A62" s="17">
        <v>53</v>
      </c>
      <c r="B62" s="54">
        <v>4</v>
      </c>
      <c r="C62" s="54">
        <v>1273</v>
      </c>
      <c r="D62" s="54">
        <v>1239</v>
      </c>
      <c r="E62" s="62">
        <v>0.5</v>
      </c>
      <c r="F62" s="15">
        <f t="shared" si="3"/>
        <v>3.1847133757961785E-3</v>
      </c>
      <c r="G62" s="15">
        <f t="shared" si="0"/>
        <v>3.1796502384737677E-3</v>
      </c>
      <c r="H62" s="13">
        <f t="shared" si="6"/>
        <v>96548.815956813778</v>
      </c>
      <c r="I62" s="13">
        <f t="shared" si="4"/>
        <v>306.99146568144283</v>
      </c>
      <c r="J62" s="13">
        <f t="shared" si="1"/>
        <v>96395.32022397306</v>
      </c>
      <c r="K62" s="13">
        <f t="shared" si="2"/>
        <v>2925799.3643033337</v>
      </c>
      <c r="L62" s="16">
        <f t="shared" si="5"/>
        <v>30.303834752484608</v>
      </c>
    </row>
    <row r="63" spans="1:12" x14ac:dyDescent="0.2">
      <c r="A63" s="17">
        <v>54</v>
      </c>
      <c r="B63" s="54">
        <v>5</v>
      </c>
      <c r="C63" s="54">
        <v>1240</v>
      </c>
      <c r="D63" s="54">
        <v>1259</v>
      </c>
      <c r="E63" s="62">
        <v>0.5</v>
      </c>
      <c r="F63" s="15">
        <f t="shared" si="3"/>
        <v>4.0016006402561026E-3</v>
      </c>
      <c r="G63" s="15">
        <f t="shared" si="0"/>
        <v>3.9936102236421732E-3</v>
      </c>
      <c r="H63" s="13">
        <f t="shared" si="6"/>
        <v>96241.824491132342</v>
      </c>
      <c r="I63" s="13">
        <f t="shared" si="4"/>
        <v>384.35233422976182</v>
      </c>
      <c r="J63" s="13">
        <f t="shared" si="1"/>
        <v>96049.648324017471</v>
      </c>
      <c r="K63" s="13">
        <f t="shared" si="2"/>
        <v>2829404.0440793606</v>
      </c>
      <c r="L63" s="16">
        <f t="shared" si="5"/>
        <v>29.398902805921555</v>
      </c>
    </row>
    <row r="64" spans="1:12" x14ac:dyDescent="0.2">
      <c r="A64" s="17">
        <v>55</v>
      </c>
      <c r="B64" s="54">
        <v>2</v>
      </c>
      <c r="C64" s="54">
        <v>1214</v>
      </c>
      <c r="D64" s="54">
        <v>1240</v>
      </c>
      <c r="E64" s="62">
        <v>0.5</v>
      </c>
      <c r="F64" s="15">
        <f t="shared" si="3"/>
        <v>1.6299918500407497E-3</v>
      </c>
      <c r="G64" s="15">
        <f t="shared" si="0"/>
        <v>1.6286644951140066E-3</v>
      </c>
      <c r="H64" s="13">
        <f t="shared" si="6"/>
        <v>95857.472156902586</v>
      </c>
      <c r="I64" s="13">
        <f t="shared" si="4"/>
        <v>156.1196614933267</v>
      </c>
      <c r="J64" s="13">
        <f t="shared" si="1"/>
        <v>95779.412326155914</v>
      </c>
      <c r="K64" s="13">
        <f t="shared" si="2"/>
        <v>2733354.3957553431</v>
      </c>
      <c r="L64" s="16">
        <f t="shared" si="5"/>
        <v>28.514776514044737</v>
      </c>
    </row>
    <row r="65" spans="1:12" x14ac:dyDescent="0.2">
      <c r="A65" s="17">
        <v>56</v>
      </c>
      <c r="B65" s="54">
        <v>2</v>
      </c>
      <c r="C65" s="54">
        <v>1120</v>
      </c>
      <c r="D65" s="54">
        <v>1202</v>
      </c>
      <c r="E65" s="62">
        <v>0.5</v>
      </c>
      <c r="F65" s="15">
        <f t="shared" si="3"/>
        <v>1.7226528854435831E-3</v>
      </c>
      <c r="G65" s="15">
        <f t="shared" si="0"/>
        <v>1.7211703958691911E-3</v>
      </c>
      <c r="H65" s="13">
        <f t="shared" si="6"/>
        <v>95701.352495409257</v>
      </c>
      <c r="I65" s="13">
        <f t="shared" si="4"/>
        <v>164.71833475974054</v>
      </c>
      <c r="J65" s="13">
        <f t="shared" si="1"/>
        <v>95618.993328029377</v>
      </c>
      <c r="K65" s="13">
        <f t="shared" si="2"/>
        <v>2637574.9834291874</v>
      </c>
      <c r="L65" s="16">
        <f t="shared" si="5"/>
        <v>27.560477617656559</v>
      </c>
    </row>
    <row r="66" spans="1:12" x14ac:dyDescent="0.2">
      <c r="A66" s="17">
        <v>57</v>
      </c>
      <c r="B66" s="54">
        <v>8</v>
      </c>
      <c r="C66" s="54">
        <v>1162</v>
      </c>
      <c r="D66" s="54">
        <v>1120</v>
      </c>
      <c r="E66" s="62">
        <v>0.5</v>
      </c>
      <c r="F66" s="15">
        <f t="shared" si="3"/>
        <v>7.0113935144609993E-3</v>
      </c>
      <c r="G66" s="15">
        <f t="shared" si="0"/>
        <v>6.9868995633187774E-3</v>
      </c>
      <c r="H66" s="13">
        <f t="shared" si="6"/>
        <v>95536.634160649512</v>
      </c>
      <c r="I66" s="13">
        <f t="shared" si="4"/>
        <v>667.5048674979879</v>
      </c>
      <c r="J66" s="13">
        <f t="shared" si="1"/>
        <v>95202.881726900509</v>
      </c>
      <c r="K66" s="13">
        <f t="shared" si="2"/>
        <v>2541955.9901011582</v>
      </c>
      <c r="L66" s="16">
        <f t="shared" si="5"/>
        <v>26.60713361354907</v>
      </c>
    </row>
    <row r="67" spans="1:12" x14ac:dyDescent="0.2">
      <c r="A67" s="17">
        <v>58</v>
      </c>
      <c r="B67" s="54">
        <v>5</v>
      </c>
      <c r="C67" s="54">
        <v>1160</v>
      </c>
      <c r="D67" s="54">
        <v>1146</v>
      </c>
      <c r="E67" s="62">
        <v>0.5</v>
      </c>
      <c r="F67" s="15">
        <f t="shared" si="3"/>
        <v>4.3365134431916736E-3</v>
      </c>
      <c r="G67" s="15">
        <f t="shared" si="0"/>
        <v>4.3271311120726954E-3</v>
      </c>
      <c r="H67" s="13">
        <f t="shared" si="6"/>
        <v>94869.12929315152</v>
      </c>
      <c r="I67" s="13">
        <f t="shared" si="4"/>
        <v>410.51116093964305</v>
      </c>
      <c r="J67" s="13">
        <f t="shared" si="1"/>
        <v>94663.8737126817</v>
      </c>
      <c r="K67" s="13">
        <f t="shared" si="2"/>
        <v>2446753.1083742576</v>
      </c>
      <c r="L67" s="16">
        <f t="shared" si="5"/>
        <v>25.79082496703051</v>
      </c>
    </row>
    <row r="68" spans="1:12" x14ac:dyDescent="0.2">
      <c r="A68" s="17">
        <v>59</v>
      </c>
      <c r="B68" s="54">
        <v>7</v>
      </c>
      <c r="C68" s="54">
        <v>1279</v>
      </c>
      <c r="D68" s="54">
        <v>1151</v>
      </c>
      <c r="E68" s="62">
        <v>0.5</v>
      </c>
      <c r="F68" s="15">
        <f t="shared" si="3"/>
        <v>5.7613168724279839E-3</v>
      </c>
      <c r="G68" s="15">
        <f t="shared" si="0"/>
        <v>5.7447681575707845E-3</v>
      </c>
      <c r="H68" s="13">
        <f t="shared" si="6"/>
        <v>94458.618132211879</v>
      </c>
      <c r="I68" s="13">
        <f t="shared" si="4"/>
        <v>542.64286165406918</v>
      </c>
      <c r="J68" s="13">
        <f t="shared" si="1"/>
        <v>94187.296701384854</v>
      </c>
      <c r="K68" s="13">
        <f t="shared" si="2"/>
        <v>2352089.2346615759</v>
      </c>
      <c r="L68" s="16">
        <f t="shared" si="5"/>
        <v>24.900737287617343</v>
      </c>
    </row>
    <row r="69" spans="1:12" x14ac:dyDescent="0.2">
      <c r="A69" s="17">
        <v>60</v>
      </c>
      <c r="B69" s="54">
        <v>5</v>
      </c>
      <c r="C69" s="54">
        <v>1203</v>
      </c>
      <c r="D69" s="54">
        <v>1278</v>
      </c>
      <c r="E69" s="62">
        <v>0.5</v>
      </c>
      <c r="F69" s="15">
        <f t="shared" si="3"/>
        <v>4.0306328093510681E-3</v>
      </c>
      <c r="G69" s="15">
        <f t="shared" si="0"/>
        <v>4.0225261464199519E-3</v>
      </c>
      <c r="H69" s="13">
        <f t="shared" si="6"/>
        <v>93915.975270557814</v>
      </c>
      <c r="I69" s="13">
        <f t="shared" si="4"/>
        <v>377.7794660923484</v>
      </c>
      <c r="J69" s="13">
        <f t="shared" si="1"/>
        <v>93727.085537511637</v>
      </c>
      <c r="K69" s="13">
        <f t="shared" si="2"/>
        <v>2257901.9379601912</v>
      </c>
      <c r="L69" s="16">
        <f t="shared" si="5"/>
        <v>24.041723801041464</v>
      </c>
    </row>
    <row r="70" spans="1:12" x14ac:dyDescent="0.2">
      <c r="A70" s="17">
        <v>61</v>
      </c>
      <c r="B70" s="54">
        <v>10</v>
      </c>
      <c r="C70" s="54">
        <v>1221</v>
      </c>
      <c r="D70" s="54">
        <v>1193</v>
      </c>
      <c r="E70" s="62">
        <v>0.5</v>
      </c>
      <c r="F70" s="15">
        <f t="shared" si="3"/>
        <v>8.2850041425020712E-3</v>
      </c>
      <c r="G70" s="15">
        <f t="shared" si="0"/>
        <v>8.2508250825082501E-3</v>
      </c>
      <c r="H70" s="13">
        <f t="shared" si="6"/>
        <v>93538.19580446546</v>
      </c>
      <c r="I70" s="13">
        <f t="shared" si="4"/>
        <v>771.76729211605164</v>
      </c>
      <c r="J70" s="13">
        <f t="shared" si="1"/>
        <v>93152.312158407425</v>
      </c>
      <c r="K70" s="13">
        <f t="shared" si="2"/>
        <v>2164174.8524226793</v>
      </c>
      <c r="L70" s="16">
        <f t="shared" si="5"/>
        <v>23.136803460981046</v>
      </c>
    </row>
    <row r="71" spans="1:12" x14ac:dyDescent="0.2">
      <c r="A71" s="17">
        <v>62</v>
      </c>
      <c r="B71" s="54">
        <v>7</v>
      </c>
      <c r="C71" s="54">
        <v>1234</v>
      </c>
      <c r="D71" s="54">
        <v>1210</v>
      </c>
      <c r="E71" s="62">
        <v>0.5</v>
      </c>
      <c r="F71" s="15">
        <f t="shared" si="3"/>
        <v>5.7283142389525366E-3</v>
      </c>
      <c r="G71" s="15">
        <f t="shared" si="0"/>
        <v>5.7119543043655649E-3</v>
      </c>
      <c r="H71" s="13">
        <f t="shared" si="6"/>
        <v>92766.428512349405</v>
      </c>
      <c r="I71" s="13">
        <f t="shared" si="4"/>
        <v>529.8776006417346</v>
      </c>
      <c r="J71" s="13">
        <f t="shared" si="1"/>
        <v>92501.489712028546</v>
      </c>
      <c r="K71" s="13">
        <f t="shared" si="2"/>
        <v>2071022.5402642719</v>
      </c>
      <c r="L71" s="16">
        <f t="shared" si="5"/>
        <v>22.325129612902689</v>
      </c>
    </row>
    <row r="72" spans="1:12" x14ac:dyDescent="0.2">
      <c r="A72" s="17">
        <v>63</v>
      </c>
      <c r="B72" s="54">
        <v>9</v>
      </c>
      <c r="C72" s="54">
        <v>1262</v>
      </c>
      <c r="D72" s="54">
        <v>1215</v>
      </c>
      <c r="E72" s="62">
        <v>0.5</v>
      </c>
      <c r="F72" s="15">
        <f t="shared" si="3"/>
        <v>7.2668550666128385E-3</v>
      </c>
      <c r="G72" s="15">
        <f t="shared" si="0"/>
        <v>7.240547063555914E-3</v>
      </c>
      <c r="H72" s="13">
        <f t="shared" si="6"/>
        <v>92236.550911707673</v>
      </c>
      <c r="I72" s="13">
        <f t="shared" si="4"/>
        <v>667.84308785629059</v>
      </c>
      <c r="J72" s="13">
        <f t="shared" si="1"/>
        <v>91902.629367779518</v>
      </c>
      <c r="K72" s="13">
        <f t="shared" si="2"/>
        <v>1978521.0505522434</v>
      </c>
      <c r="L72" s="16">
        <f t="shared" si="5"/>
        <v>21.450509922537744</v>
      </c>
    </row>
    <row r="73" spans="1:12" x14ac:dyDescent="0.2">
      <c r="A73" s="17">
        <v>64</v>
      </c>
      <c r="B73" s="54">
        <v>15</v>
      </c>
      <c r="C73" s="54">
        <v>1449</v>
      </c>
      <c r="D73" s="54">
        <v>1248</v>
      </c>
      <c r="E73" s="62">
        <v>0.5</v>
      </c>
      <c r="F73" s="15">
        <f t="shared" si="3"/>
        <v>1.1123470522803115E-2</v>
      </c>
      <c r="G73" s="15">
        <f t="shared" ref="G73:G108" si="7">F73/((1+(1-E73)*F73))</f>
        <v>1.1061946902654869E-2</v>
      </c>
      <c r="H73" s="13">
        <f t="shared" si="6"/>
        <v>91568.707823851379</v>
      </c>
      <c r="I73" s="13">
        <f t="shared" si="4"/>
        <v>1012.9281838921614</v>
      </c>
      <c r="J73" s="13">
        <f t="shared" ref="J73:J108" si="8">H74+I73*E73</f>
        <v>91062.243731905299</v>
      </c>
      <c r="K73" s="13">
        <f t="shared" ref="K73:K97" si="9">K74+J73</f>
        <v>1886618.4211844639</v>
      </c>
      <c r="L73" s="16">
        <f t="shared" si="5"/>
        <v>20.603309427645396</v>
      </c>
    </row>
    <row r="74" spans="1:12" x14ac:dyDescent="0.2">
      <c r="A74" s="17">
        <v>65</v>
      </c>
      <c r="B74" s="54">
        <v>25</v>
      </c>
      <c r="C74" s="54">
        <v>1529</v>
      </c>
      <c r="D74" s="54">
        <v>1421</v>
      </c>
      <c r="E74" s="62">
        <v>0.5</v>
      </c>
      <c r="F74" s="15">
        <f t="shared" ref="F74:F108" si="10">B74/((C74+D74)/2)</f>
        <v>1.6949152542372881E-2</v>
      </c>
      <c r="G74" s="15">
        <f t="shared" si="7"/>
        <v>1.680672268907563E-2</v>
      </c>
      <c r="H74" s="13">
        <f t="shared" si="6"/>
        <v>90555.779639959219</v>
      </c>
      <c r="I74" s="13">
        <f t="shared" ref="I74:I108" si="11">H74*G74</f>
        <v>1521.9458763018356</v>
      </c>
      <c r="J74" s="13">
        <f t="shared" si="8"/>
        <v>89794.806701808309</v>
      </c>
      <c r="K74" s="13">
        <f t="shared" si="9"/>
        <v>1795556.1774525587</v>
      </c>
      <c r="L74" s="16">
        <f t="shared" ref="L74:L108" si="12">K74/H74</f>
        <v>19.828178660616821</v>
      </c>
    </row>
    <row r="75" spans="1:12" x14ac:dyDescent="0.2">
      <c r="A75" s="17">
        <v>66</v>
      </c>
      <c r="B75" s="54">
        <v>12</v>
      </c>
      <c r="C75" s="54">
        <v>1415</v>
      </c>
      <c r="D75" s="54">
        <v>1505</v>
      </c>
      <c r="E75" s="62">
        <v>0.5</v>
      </c>
      <c r="F75" s="15">
        <f t="shared" si="10"/>
        <v>8.21917808219178E-3</v>
      </c>
      <c r="G75" s="15">
        <f t="shared" si="7"/>
        <v>8.1855388813096858E-3</v>
      </c>
      <c r="H75" s="13">
        <f t="shared" ref="H75:H108" si="13">H74-I74</f>
        <v>89033.833763657385</v>
      </c>
      <c r="I75" s="13">
        <f t="shared" si="11"/>
        <v>728.78990802448061</v>
      </c>
      <c r="J75" s="13">
        <f t="shared" si="8"/>
        <v>88669.438809645144</v>
      </c>
      <c r="K75" s="13">
        <f t="shared" si="9"/>
        <v>1705761.3707507504</v>
      </c>
      <c r="L75" s="16">
        <f t="shared" si="12"/>
        <v>19.158574877037623</v>
      </c>
    </row>
    <row r="76" spans="1:12" x14ac:dyDescent="0.2">
      <c r="A76" s="17">
        <v>67</v>
      </c>
      <c r="B76" s="54">
        <v>12</v>
      </c>
      <c r="C76" s="54">
        <v>1493</v>
      </c>
      <c r="D76" s="54">
        <v>1400</v>
      </c>
      <c r="E76" s="62">
        <v>0.5</v>
      </c>
      <c r="F76" s="15">
        <f t="shared" si="10"/>
        <v>8.2958866228828206E-3</v>
      </c>
      <c r="G76" s="15">
        <f t="shared" si="7"/>
        <v>8.261617900172118E-3</v>
      </c>
      <c r="H76" s="13">
        <f t="shared" si="13"/>
        <v>88305.043855632903</v>
      </c>
      <c r="I76" s="13">
        <f t="shared" si="11"/>
        <v>729.54253099318066</v>
      </c>
      <c r="J76" s="13">
        <f t="shared" si="8"/>
        <v>87940.272590136316</v>
      </c>
      <c r="K76" s="13">
        <f t="shared" si="9"/>
        <v>1617091.9319411053</v>
      </c>
      <c r="L76" s="16">
        <f t="shared" si="12"/>
        <v>18.312565866394191</v>
      </c>
    </row>
    <row r="77" spans="1:12" x14ac:dyDescent="0.2">
      <c r="A77" s="17">
        <v>68</v>
      </c>
      <c r="B77" s="54">
        <v>19</v>
      </c>
      <c r="C77" s="54">
        <v>1533</v>
      </c>
      <c r="D77" s="54">
        <v>1478</v>
      </c>
      <c r="E77" s="62">
        <v>0.5</v>
      </c>
      <c r="F77" s="15">
        <f t="shared" si="10"/>
        <v>1.2620391896379941E-2</v>
      </c>
      <c r="G77" s="15">
        <f t="shared" si="7"/>
        <v>1.2541254125412541E-2</v>
      </c>
      <c r="H77" s="13">
        <f t="shared" si="13"/>
        <v>87575.501324639728</v>
      </c>
      <c r="I77" s="13">
        <f t="shared" si="11"/>
        <v>1098.3066172727094</v>
      </c>
      <c r="J77" s="13">
        <f t="shared" si="8"/>
        <v>87026.348016003365</v>
      </c>
      <c r="K77" s="13">
        <f t="shared" si="9"/>
        <v>1529151.6593509689</v>
      </c>
      <c r="L77" s="16">
        <f t="shared" si="12"/>
        <v>17.460952392181575</v>
      </c>
    </row>
    <row r="78" spans="1:12" x14ac:dyDescent="0.2">
      <c r="A78" s="17">
        <v>69</v>
      </c>
      <c r="B78" s="54">
        <v>23</v>
      </c>
      <c r="C78" s="54">
        <v>1544</v>
      </c>
      <c r="D78" s="54">
        <v>1511</v>
      </c>
      <c r="E78" s="62">
        <v>0.5</v>
      </c>
      <c r="F78" s="15">
        <f t="shared" si="10"/>
        <v>1.5057283142389525E-2</v>
      </c>
      <c r="G78" s="15">
        <f t="shared" si="7"/>
        <v>1.4944769330734242E-2</v>
      </c>
      <c r="H78" s="13">
        <f t="shared" si="13"/>
        <v>86477.194707367016</v>
      </c>
      <c r="I78" s="13">
        <f t="shared" si="11"/>
        <v>1292.3817272705921</v>
      </c>
      <c r="J78" s="13">
        <f t="shared" si="8"/>
        <v>85831.003843731713</v>
      </c>
      <c r="K78" s="13">
        <f t="shared" si="9"/>
        <v>1442125.3113349655</v>
      </c>
      <c r="L78" s="16">
        <f t="shared" si="12"/>
        <v>16.676365557590302</v>
      </c>
    </row>
    <row r="79" spans="1:12" x14ac:dyDescent="0.2">
      <c r="A79" s="17">
        <v>70</v>
      </c>
      <c r="B79" s="54">
        <v>22</v>
      </c>
      <c r="C79" s="54">
        <v>1270</v>
      </c>
      <c r="D79" s="54">
        <v>1520</v>
      </c>
      <c r="E79" s="62">
        <v>0.5</v>
      </c>
      <c r="F79" s="15">
        <f t="shared" si="10"/>
        <v>1.5770609318996417E-2</v>
      </c>
      <c r="G79" s="15">
        <f t="shared" si="7"/>
        <v>1.5647226173541966E-2</v>
      </c>
      <c r="H79" s="13">
        <f t="shared" si="13"/>
        <v>85184.812980096423</v>
      </c>
      <c r="I79" s="13">
        <f t="shared" si="11"/>
        <v>1332.9060352504421</v>
      </c>
      <c r="J79" s="13">
        <f t="shared" si="8"/>
        <v>84518.359962471193</v>
      </c>
      <c r="K79" s="13">
        <f t="shared" si="9"/>
        <v>1356294.3074912338</v>
      </c>
      <c r="L79" s="16">
        <f t="shared" si="12"/>
        <v>15.921785351669836</v>
      </c>
    </row>
    <row r="80" spans="1:12" x14ac:dyDescent="0.2">
      <c r="A80" s="17">
        <v>71</v>
      </c>
      <c r="B80" s="54">
        <v>23</v>
      </c>
      <c r="C80" s="54">
        <v>1082</v>
      </c>
      <c r="D80" s="54">
        <v>1244</v>
      </c>
      <c r="E80" s="62">
        <v>0.5</v>
      </c>
      <c r="F80" s="15">
        <f t="shared" si="10"/>
        <v>1.9776440240756664E-2</v>
      </c>
      <c r="G80" s="15">
        <f t="shared" si="7"/>
        <v>1.9582801191996596E-2</v>
      </c>
      <c r="H80" s="13">
        <f t="shared" si="13"/>
        <v>83851.906944845978</v>
      </c>
      <c r="I80" s="13">
        <f t="shared" si="11"/>
        <v>1642.0552232707175</v>
      </c>
      <c r="J80" s="13">
        <f t="shared" si="8"/>
        <v>83030.879333210629</v>
      </c>
      <c r="K80" s="13">
        <f t="shared" si="9"/>
        <v>1271775.9475287625</v>
      </c>
      <c r="L80" s="16">
        <f t="shared" si="12"/>
        <v>15.166929338473837</v>
      </c>
    </row>
    <row r="81" spans="1:12" x14ac:dyDescent="0.2">
      <c r="A81" s="17">
        <v>72</v>
      </c>
      <c r="B81" s="54">
        <v>21</v>
      </c>
      <c r="C81" s="54">
        <v>1097</v>
      </c>
      <c r="D81" s="54">
        <v>1064</v>
      </c>
      <c r="E81" s="62">
        <v>0.5</v>
      </c>
      <c r="F81" s="15">
        <f t="shared" si="10"/>
        <v>1.9435446552521982E-2</v>
      </c>
      <c r="G81" s="15">
        <f t="shared" si="7"/>
        <v>1.924839596700275E-2</v>
      </c>
      <c r="H81" s="13">
        <f t="shared" si="13"/>
        <v>82209.851721575265</v>
      </c>
      <c r="I81" s="13">
        <f t="shared" si="11"/>
        <v>1582.4077783254634</v>
      </c>
      <c r="J81" s="13">
        <f t="shared" si="8"/>
        <v>81418.647832412535</v>
      </c>
      <c r="K81" s="13">
        <f t="shared" si="9"/>
        <v>1188745.0681955519</v>
      </c>
      <c r="L81" s="16">
        <f t="shared" si="12"/>
        <v>14.459885808109005</v>
      </c>
    </row>
    <row r="82" spans="1:12" x14ac:dyDescent="0.2">
      <c r="A82" s="17">
        <v>73</v>
      </c>
      <c r="B82" s="54">
        <v>21</v>
      </c>
      <c r="C82" s="54">
        <v>944</v>
      </c>
      <c r="D82" s="54">
        <v>1065</v>
      </c>
      <c r="E82" s="62">
        <v>0.5</v>
      </c>
      <c r="F82" s="15">
        <f t="shared" si="10"/>
        <v>2.0905923344947737E-2</v>
      </c>
      <c r="G82" s="15">
        <f t="shared" si="7"/>
        <v>2.0689655172413796E-2</v>
      </c>
      <c r="H82" s="13">
        <f t="shared" si="13"/>
        <v>80627.443943249804</v>
      </c>
      <c r="I82" s="13">
        <f t="shared" si="11"/>
        <v>1668.1540126189618</v>
      </c>
      <c r="J82" s="13">
        <f t="shared" si="8"/>
        <v>79793.366936940321</v>
      </c>
      <c r="K82" s="13">
        <f t="shared" si="9"/>
        <v>1107326.4203631394</v>
      </c>
      <c r="L82" s="16">
        <f t="shared" si="12"/>
        <v>13.733864875370958</v>
      </c>
    </row>
    <row r="83" spans="1:12" x14ac:dyDescent="0.2">
      <c r="A83" s="17">
        <v>74</v>
      </c>
      <c r="B83" s="54">
        <v>24</v>
      </c>
      <c r="C83" s="54">
        <v>837</v>
      </c>
      <c r="D83" s="54">
        <v>924</v>
      </c>
      <c r="E83" s="62">
        <v>0.5</v>
      </c>
      <c r="F83" s="15">
        <f t="shared" si="10"/>
        <v>2.7257240204429302E-2</v>
      </c>
      <c r="G83" s="15">
        <f t="shared" si="7"/>
        <v>2.689075630252101E-2</v>
      </c>
      <c r="H83" s="13">
        <f t="shared" si="13"/>
        <v>78959.289930630839</v>
      </c>
      <c r="I83" s="13">
        <f t="shared" si="11"/>
        <v>2123.275023344695</v>
      </c>
      <c r="J83" s="13">
        <f t="shared" si="8"/>
        <v>77897.652418958489</v>
      </c>
      <c r="K83" s="13">
        <f t="shared" si="9"/>
        <v>1027533.0534261991</v>
      </c>
      <c r="L83" s="16">
        <f t="shared" si="12"/>
        <v>13.013453569921051</v>
      </c>
    </row>
    <row r="84" spans="1:12" x14ac:dyDescent="0.2">
      <c r="A84" s="17">
        <v>75</v>
      </c>
      <c r="B84" s="54">
        <v>13</v>
      </c>
      <c r="C84" s="54">
        <v>621</v>
      </c>
      <c r="D84" s="54">
        <v>821</v>
      </c>
      <c r="E84" s="62">
        <v>0.5</v>
      </c>
      <c r="F84" s="15">
        <f t="shared" si="10"/>
        <v>1.8030513176144243E-2</v>
      </c>
      <c r="G84" s="15">
        <f t="shared" si="7"/>
        <v>1.7869415807560136E-2</v>
      </c>
      <c r="H84" s="13">
        <f t="shared" si="13"/>
        <v>76836.014907286139</v>
      </c>
      <c r="I84" s="13">
        <f t="shared" si="11"/>
        <v>1373.0146993741853</v>
      </c>
      <c r="J84" s="13">
        <f t="shared" si="8"/>
        <v>76149.507557599049</v>
      </c>
      <c r="K84" s="13">
        <f t="shared" si="9"/>
        <v>949635.40100724064</v>
      </c>
      <c r="L84" s="16">
        <f t="shared" si="12"/>
        <v>12.359248487224569</v>
      </c>
    </row>
    <row r="85" spans="1:12" x14ac:dyDescent="0.2">
      <c r="A85" s="17">
        <v>76</v>
      </c>
      <c r="B85" s="54">
        <v>11</v>
      </c>
      <c r="C85" s="54">
        <v>500</v>
      </c>
      <c r="D85" s="54">
        <v>615</v>
      </c>
      <c r="E85" s="62">
        <v>0.5</v>
      </c>
      <c r="F85" s="15">
        <f t="shared" si="10"/>
        <v>1.9730941704035873E-2</v>
      </c>
      <c r="G85" s="15">
        <f t="shared" si="7"/>
        <v>1.9538188277087035E-2</v>
      </c>
      <c r="H85" s="13">
        <f t="shared" si="13"/>
        <v>75463.000207911959</v>
      </c>
      <c r="I85" s="13">
        <f t="shared" si="11"/>
        <v>1474.4103060160419</v>
      </c>
      <c r="J85" s="13">
        <f t="shared" si="8"/>
        <v>74725.795054903938</v>
      </c>
      <c r="K85" s="13">
        <f t="shared" si="9"/>
        <v>873485.89344964165</v>
      </c>
      <c r="L85" s="16">
        <f t="shared" si="12"/>
        <v>11.575022077614939</v>
      </c>
    </row>
    <row r="86" spans="1:12" x14ac:dyDescent="0.2">
      <c r="A86" s="17">
        <v>77</v>
      </c>
      <c r="B86" s="54">
        <v>24</v>
      </c>
      <c r="C86" s="54">
        <v>596</v>
      </c>
      <c r="D86" s="54">
        <v>490</v>
      </c>
      <c r="E86" s="62">
        <v>0.5</v>
      </c>
      <c r="F86" s="15">
        <f t="shared" si="10"/>
        <v>4.4198895027624308E-2</v>
      </c>
      <c r="G86" s="15">
        <f t="shared" si="7"/>
        <v>4.3243243243243246E-2</v>
      </c>
      <c r="H86" s="13">
        <f t="shared" si="13"/>
        <v>73988.589901895917</v>
      </c>
      <c r="I86" s="13">
        <f t="shared" si="11"/>
        <v>3199.5065903522559</v>
      </c>
      <c r="J86" s="13">
        <f t="shared" si="8"/>
        <v>72388.836606719779</v>
      </c>
      <c r="K86" s="13">
        <f t="shared" si="9"/>
        <v>798760.0983947377</v>
      </c>
      <c r="L86" s="16">
        <f t="shared" si="12"/>
        <v>10.795719981335527</v>
      </c>
    </row>
    <row r="87" spans="1:12" x14ac:dyDescent="0.2">
      <c r="A87" s="17">
        <v>78</v>
      </c>
      <c r="B87" s="54">
        <v>16</v>
      </c>
      <c r="C87" s="54">
        <v>379</v>
      </c>
      <c r="D87" s="54">
        <v>575</v>
      </c>
      <c r="E87" s="62">
        <v>0.5</v>
      </c>
      <c r="F87" s="15">
        <f t="shared" si="10"/>
        <v>3.3542976939203356E-2</v>
      </c>
      <c r="G87" s="15">
        <f t="shared" si="7"/>
        <v>3.2989690721649485E-2</v>
      </c>
      <c r="H87" s="13">
        <f t="shared" si="13"/>
        <v>70789.083311543654</v>
      </c>
      <c r="I87" s="13">
        <f t="shared" si="11"/>
        <v>2335.3099649169039</v>
      </c>
      <c r="J87" s="13">
        <f t="shared" si="8"/>
        <v>69621.428329085204</v>
      </c>
      <c r="K87" s="13">
        <f t="shared" si="9"/>
        <v>726371.26178801793</v>
      </c>
      <c r="L87" s="16">
        <f t="shared" si="12"/>
        <v>10.261063257328093</v>
      </c>
    </row>
    <row r="88" spans="1:12" x14ac:dyDescent="0.2">
      <c r="A88" s="17">
        <v>79</v>
      </c>
      <c r="B88" s="54">
        <v>22</v>
      </c>
      <c r="C88" s="54">
        <v>357</v>
      </c>
      <c r="D88" s="54">
        <v>359</v>
      </c>
      <c r="E88" s="62">
        <v>0.5</v>
      </c>
      <c r="F88" s="15">
        <f t="shared" si="10"/>
        <v>6.1452513966480445E-2</v>
      </c>
      <c r="G88" s="15">
        <f t="shared" si="7"/>
        <v>5.9620596205962058E-2</v>
      </c>
      <c r="H88" s="13">
        <f t="shared" si="13"/>
        <v>68453.773346626753</v>
      </c>
      <c r="I88" s="13">
        <f t="shared" si="11"/>
        <v>4081.2547794736815</v>
      </c>
      <c r="J88" s="13">
        <f t="shared" si="8"/>
        <v>66413.145956889915</v>
      </c>
      <c r="K88" s="13">
        <f t="shared" si="9"/>
        <v>656749.8334589327</v>
      </c>
      <c r="L88" s="16">
        <f t="shared" si="12"/>
        <v>9.594063283164445</v>
      </c>
    </row>
    <row r="89" spans="1:12" x14ac:dyDescent="0.2">
      <c r="A89" s="17">
        <v>80</v>
      </c>
      <c r="B89" s="54">
        <v>10</v>
      </c>
      <c r="C89" s="54">
        <v>378</v>
      </c>
      <c r="D89" s="54">
        <v>342</v>
      </c>
      <c r="E89" s="62">
        <v>0.5</v>
      </c>
      <c r="F89" s="15">
        <f t="shared" si="10"/>
        <v>2.7777777777777776E-2</v>
      </c>
      <c r="G89" s="15">
        <f t="shared" si="7"/>
        <v>2.7397260273972601E-2</v>
      </c>
      <c r="H89" s="13">
        <f t="shared" si="13"/>
        <v>64372.518567153071</v>
      </c>
      <c r="I89" s="13">
        <f t="shared" si="11"/>
        <v>1763.6306456754264</v>
      </c>
      <c r="J89" s="13">
        <f t="shared" si="8"/>
        <v>63490.703244315358</v>
      </c>
      <c r="K89" s="13">
        <f t="shared" si="9"/>
        <v>590336.68750204274</v>
      </c>
      <c r="L89" s="16">
        <f t="shared" si="12"/>
        <v>9.1706321368521042</v>
      </c>
    </row>
    <row r="90" spans="1:12" x14ac:dyDescent="0.2">
      <c r="A90" s="17">
        <v>81</v>
      </c>
      <c r="B90" s="54">
        <v>26</v>
      </c>
      <c r="C90" s="54">
        <v>343</v>
      </c>
      <c r="D90" s="54">
        <v>365</v>
      </c>
      <c r="E90" s="62">
        <v>0.5</v>
      </c>
      <c r="F90" s="15">
        <f t="shared" si="10"/>
        <v>7.3446327683615822E-2</v>
      </c>
      <c r="G90" s="15">
        <f t="shared" si="7"/>
        <v>7.0844686648501368E-2</v>
      </c>
      <c r="H90" s="13">
        <f t="shared" si="13"/>
        <v>62608.887921477646</v>
      </c>
      <c r="I90" s="13">
        <f t="shared" si="11"/>
        <v>4435.5070462082258</v>
      </c>
      <c r="J90" s="13">
        <f t="shared" si="8"/>
        <v>60391.134398373528</v>
      </c>
      <c r="K90" s="13">
        <f t="shared" si="9"/>
        <v>526845.9842577274</v>
      </c>
      <c r="L90" s="16">
        <f t="shared" si="12"/>
        <v>8.414875295636671</v>
      </c>
    </row>
    <row r="91" spans="1:12" x14ac:dyDescent="0.2">
      <c r="A91" s="17">
        <v>82</v>
      </c>
      <c r="B91" s="54">
        <v>15</v>
      </c>
      <c r="C91" s="54">
        <v>326</v>
      </c>
      <c r="D91" s="54">
        <v>326</v>
      </c>
      <c r="E91" s="62">
        <v>0.5</v>
      </c>
      <c r="F91" s="15">
        <f t="shared" si="10"/>
        <v>4.6012269938650305E-2</v>
      </c>
      <c r="G91" s="15">
        <f t="shared" si="7"/>
        <v>4.4977511244377807E-2</v>
      </c>
      <c r="H91" s="13">
        <f t="shared" si="13"/>
        <v>58173.380875269417</v>
      </c>
      <c r="I91" s="13">
        <f t="shared" si="11"/>
        <v>2616.493892440903</v>
      </c>
      <c r="J91" s="13">
        <f t="shared" si="8"/>
        <v>56865.13392904897</v>
      </c>
      <c r="K91" s="13">
        <f t="shared" si="9"/>
        <v>466454.84985935391</v>
      </c>
      <c r="L91" s="16">
        <f t="shared" si="12"/>
        <v>8.0183555234564778</v>
      </c>
    </row>
    <row r="92" spans="1:12" x14ac:dyDescent="0.2">
      <c r="A92" s="17">
        <v>83</v>
      </c>
      <c r="B92" s="54">
        <v>13</v>
      </c>
      <c r="C92" s="54">
        <v>258</v>
      </c>
      <c r="D92" s="54">
        <v>309</v>
      </c>
      <c r="E92" s="62">
        <v>0.5</v>
      </c>
      <c r="F92" s="15">
        <f t="shared" si="10"/>
        <v>4.585537918871252E-2</v>
      </c>
      <c r="G92" s="15">
        <f t="shared" si="7"/>
        <v>4.4827586206896551E-2</v>
      </c>
      <c r="H92" s="13">
        <f t="shared" si="13"/>
        <v>55556.886982828517</v>
      </c>
      <c r="I92" s="13">
        <f t="shared" si="11"/>
        <v>2490.4811406095541</v>
      </c>
      <c r="J92" s="13">
        <f t="shared" si="8"/>
        <v>54311.64641252374</v>
      </c>
      <c r="K92" s="13">
        <f t="shared" si="9"/>
        <v>409589.71593030496</v>
      </c>
      <c r="L92" s="16">
        <f t="shared" si="12"/>
        <v>7.3724382011702829</v>
      </c>
    </row>
    <row r="93" spans="1:12" x14ac:dyDescent="0.2">
      <c r="A93" s="17">
        <v>84</v>
      </c>
      <c r="B93" s="54">
        <v>21</v>
      </c>
      <c r="C93" s="54">
        <v>232</v>
      </c>
      <c r="D93" s="54">
        <v>241</v>
      </c>
      <c r="E93" s="62">
        <v>0.5</v>
      </c>
      <c r="F93" s="15">
        <f t="shared" si="10"/>
        <v>8.8794926004228336E-2</v>
      </c>
      <c r="G93" s="15">
        <f t="shared" si="7"/>
        <v>8.5020242914979755E-2</v>
      </c>
      <c r="H93" s="13">
        <f t="shared" si="13"/>
        <v>53066.405842218963</v>
      </c>
      <c r="I93" s="13">
        <f t="shared" si="11"/>
        <v>4511.7187153303566</v>
      </c>
      <c r="J93" s="13">
        <f t="shared" si="8"/>
        <v>50810.546484553779</v>
      </c>
      <c r="K93" s="13">
        <f t="shared" si="9"/>
        <v>355278.0695177812</v>
      </c>
      <c r="L93" s="16">
        <f t="shared" si="12"/>
        <v>6.6949714019472273</v>
      </c>
    </row>
    <row r="94" spans="1:12" x14ac:dyDescent="0.2">
      <c r="A94" s="17">
        <v>85</v>
      </c>
      <c r="B94" s="54">
        <v>16</v>
      </c>
      <c r="C94" s="54">
        <v>213</v>
      </c>
      <c r="D94" s="54">
        <v>215</v>
      </c>
      <c r="E94" s="62">
        <v>0.5</v>
      </c>
      <c r="F94" s="15">
        <f t="shared" si="10"/>
        <v>7.476635514018691E-2</v>
      </c>
      <c r="G94" s="15">
        <f t="shared" si="7"/>
        <v>7.2072072072072071E-2</v>
      </c>
      <c r="H94" s="13">
        <f t="shared" si="13"/>
        <v>48554.687126888603</v>
      </c>
      <c r="I94" s="13">
        <f t="shared" si="11"/>
        <v>3499.4369100460253</v>
      </c>
      <c r="J94" s="13">
        <f t="shared" si="8"/>
        <v>46804.968671865594</v>
      </c>
      <c r="K94" s="13">
        <f t="shared" si="9"/>
        <v>304467.52303322742</v>
      </c>
      <c r="L94" s="16">
        <f t="shared" si="12"/>
        <v>6.2706103375263949</v>
      </c>
    </row>
    <row r="95" spans="1:12" x14ac:dyDescent="0.2">
      <c r="A95" s="17">
        <v>86</v>
      </c>
      <c r="B95" s="54">
        <v>21</v>
      </c>
      <c r="C95" s="54">
        <v>182</v>
      </c>
      <c r="D95" s="54">
        <v>189</v>
      </c>
      <c r="E95" s="62">
        <v>0.5</v>
      </c>
      <c r="F95" s="15">
        <f t="shared" si="10"/>
        <v>0.11320754716981132</v>
      </c>
      <c r="G95" s="15">
        <f t="shared" si="7"/>
        <v>0.10714285714285715</v>
      </c>
      <c r="H95" s="13">
        <f t="shared" si="13"/>
        <v>45055.250216842578</v>
      </c>
      <c r="I95" s="13">
        <f t="shared" si="11"/>
        <v>4827.3482375188478</v>
      </c>
      <c r="J95" s="13">
        <f t="shared" si="8"/>
        <v>42641.576098083155</v>
      </c>
      <c r="K95" s="13">
        <f t="shared" si="9"/>
        <v>257662.55436136184</v>
      </c>
      <c r="L95" s="16">
        <f t="shared" si="12"/>
        <v>5.7188130821886389</v>
      </c>
    </row>
    <row r="96" spans="1:12" x14ac:dyDescent="0.2">
      <c r="A96" s="17">
        <v>87</v>
      </c>
      <c r="B96" s="54">
        <v>21</v>
      </c>
      <c r="C96" s="54">
        <v>143</v>
      </c>
      <c r="D96" s="54">
        <v>163</v>
      </c>
      <c r="E96" s="62">
        <v>0.5</v>
      </c>
      <c r="F96" s="15">
        <f t="shared" si="10"/>
        <v>0.13725490196078433</v>
      </c>
      <c r="G96" s="15">
        <f t="shared" si="7"/>
        <v>0.12844036697247707</v>
      </c>
      <c r="H96" s="13">
        <f t="shared" si="13"/>
        <v>40227.901979323731</v>
      </c>
      <c r="I96" s="13">
        <f t="shared" si="11"/>
        <v>5166.8864927571767</v>
      </c>
      <c r="J96" s="13">
        <f t="shared" si="8"/>
        <v>37644.458732945139</v>
      </c>
      <c r="K96" s="13">
        <f t="shared" si="9"/>
        <v>215020.9782632787</v>
      </c>
      <c r="L96" s="16">
        <f t="shared" si="12"/>
        <v>5.3450706520512759</v>
      </c>
    </row>
    <row r="97" spans="1:12" x14ac:dyDescent="0.2">
      <c r="A97" s="17">
        <v>88</v>
      </c>
      <c r="B97" s="54">
        <v>10</v>
      </c>
      <c r="C97" s="54">
        <v>124</v>
      </c>
      <c r="D97" s="54">
        <v>133</v>
      </c>
      <c r="E97" s="62">
        <v>0.5</v>
      </c>
      <c r="F97" s="15">
        <f t="shared" si="10"/>
        <v>7.7821011673151752E-2</v>
      </c>
      <c r="G97" s="15">
        <f t="shared" si="7"/>
        <v>7.4906367041198491E-2</v>
      </c>
      <c r="H97" s="13">
        <f t="shared" si="13"/>
        <v>35061.015486566554</v>
      </c>
      <c r="I97" s="13">
        <f t="shared" si="11"/>
        <v>2626.293294873899</v>
      </c>
      <c r="J97" s="13">
        <f t="shared" si="8"/>
        <v>33747.868839129602</v>
      </c>
      <c r="K97" s="13">
        <f t="shared" si="9"/>
        <v>177376.51953033355</v>
      </c>
      <c r="L97" s="16">
        <f t="shared" si="12"/>
        <v>5.0590810639325161</v>
      </c>
    </row>
    <row r="98" spans="1:12" x14ac:dyDescent="0.2">
      <c r="A98" s="17">
        <v>89</v>
      </c>
      <c r="B98" s="54">
        <v>13</v>
      </c>
      <c r="C98" s="54">
        <v>116</v>
      </c>
      <c r="D98" s="54">
        <v>107</v>
      </c>
      <c r="E98" s="62">
        <v>0.5</v>
      </c>
      <c r="F98" s="15">
        <f t="shared" si="10"/>
        <v>0.11659192825112108</v>
      </c>
      <c r="G98" s="15">
        <f t="shared" si="7"/>
        <v>0.11016949152542374</v>
      </c>
      <c r="H98" s="13">
        <f t="shared" si="13"/>
        <v>32434.722191692654</v>
      </c>
      <c r="I98" s="13">
        <f t="shared" si="11"/>
        <v>3573.3168516271571</v>
      </c>
      <c r="J98" s="13">
        <f t="shared" si="8"/>
        <v>30648.063765879073</v>
      </c>
      <c r="K98" s="13">
        <f>K99+J98</f>
        <v>143628.65069120395</v>
      </c>
      <c r="L98" s="16">
        <f t="shared" si="12"/>
        <v>4.428237425384542</v>
      </c>
    </row>
    <row r="99" spans="1:12" x14ac:dyDescent="0.2">
      <c r="A99" s="17">
        <v>90</v>
      </c>
      <c r="B99" s="54">
        <v>14</v>
      </c>
      <c r="C99" s="54">
        <v>71</v>
      </c>
      <c r="D99" s="54">
        <v>106</v>
      </c>
      <c r="E99" s="62">
        <v>0.5</v>
      </c>
      <c r="F99" s="32">
        <f t="shared" si="10"/>
        <v>0.15819209039548024</v>
      </c>
      <c r="G99" s="32">
        <f t="shared" si="7"/>
        <v>0.14659685863874347</v>
      </c>
      <c r="H99" s="33">
        <f t="shared" si="13"/>
        <v>28861.405340065496</v>
      </c>
      <c r="I99" s="33">
        <f t="shared" si="11"/>
        <v>4230.9913587530573</v>
      </c>
      <c r="J99" s="33">
        <f t="shared" si="8"/>
        <v>26745.909660688965</v>
      </c>
      <c r="K99" s="33">
        <f t="shared" ref="K99:K108" si="14">K100+J99</f>
        <v>112980.58692532488</v>
      </c>
      <c r="L99" s="18">
        <f t="shared" si="12"/>
        <v>3.9145906304321527</v>
      </c>
    </row>
    <row r="100" spans="1:12" x14ac:dyDescent="0.2">
      <c r="A100" s="17">
        <v>91</v>
      </c>
      <c r="B100" s="54">
        <v>22</v>
      </c>
      <c r="C100" s="54">
        <v>74</v>
      </c>
      <c r="D100" s="54">
        <v>57</v>
      </c>
      <c r="E100" s="62">
        <v>0.5</v>
      </c>
      <c r="F100" s="32">
        <f t="shared" si="10"/>
        <v>0.33587786259541985</v>
      </c>
      <c r="G100" s="32">
        <f t="shared" si="7"/>
        <v>0.28758169934640521</v>
      </c>
      <c r="H100" s="33">
        <f t="shared" si="13"/>
        <v>24630.413981312438</v>
      </c>
      <c r="I100" s="33">
        <f t="shared" si="11"/>
        <v>7083.2563083512887</v>
      </c>
      <c r="J100" s="33">
        <f t="shared" si="8"/>
        <v>21088.785827136791</v>
      </c>
      <c r="K100" s="33">
        <f t="shared" si="14"/>
        <v>86234.677264635917</v>
      </c>
      <c r="L100" s="18">
        <f t="shared" si="12"/>
        <v>3.5011460761505591</v>
      </c>
    </row>
    <row r="101" spans="1:12" x14ac:dyDescent="0.2">
      <c r="A101" s="17">
        <v>92</v>
      </c>
      <c r="B101" s="54">
        <v>14</v>
      </c>
      <c r="C101" s="54">
        <v>67</v>
      </c>
      <c r="D101" s="54">
        <v>53</v>
      </c>
      <c r="E101" s="62">
        <v>0.5</v>
      </c>
      <c r="F101" s="32">
        <f t="shared" si="10"/>
        <v>0.23333333333333334</v>
      </c>
      <c r="G101" s="32">
        <f t="shared" si="7"/>
        <v>0.20895522388059701</v>
      </c>
      <c r="H101" s="33">
        <f t="shared" si="13"/>
        <v>17547.157672961148</v>
      </c>
      <c r="I101" s="33">
        <f t="shared" si="11"/>
        <v>3666.5702600217323</v>
      </c>
      <c r="J101" s="33">
        <f t="shared" si="8"/>
        <v>15713.872542950283</v>
      </c>
      <c r="K101" s="33">
        <f t="shared" si="14"/>
        <v>65145.891437499129</v>
      </c>
      <c r="L101" s="18">
        <f t="shared" si="12"/>
        <v>3.7126178867067487</v>
      </c>
    </row>
    <row r="102" spans="1:12" x14ac:dyDescent="0.2">
      <c r="A102" s="17">
        <v>93</v>
      </c>
      <c r="B102" s="54">
        <v>8</v>
      </c>
      <c r="C102" s="54">
        <v>42</v>
      </c>
      <c r="D102" s="54">
        <v>49</v>
      </c>
      <c r="E102" s="62">
        <v>0.5</v>
      </c>
      <c r="F102" s="32">
        <f t="shared" si="10"/>
        <v>0.17582417582417584</v>
      </c>
      <c r="G102" s="32">
        <f t="shared" si="7"/>
        <v>0.16161616161616163</v>
      </c>
      <c r="H102" s="33">
        <f t="shared" si="13"/>
        <v>13880.587412939416</v>
      </c>
      <c r="I102" s="33">
        <f t="shared" si="11"/>
        <v>2243.3272586568755</v>
      </c>
      <c r="J102" s="33">
        <f t="shared" si="8"/>
        <v>12758.923783610977</v>
      </c>
      <c r="K102" s="33">
        <f t="shared" si="14"/>
        <v>49432.018894548848</v>
      </c>
      <c r="L102" s="18">
        <f t="shared" si="12"/>
        <v>3.5612339322519277</v>
      </c>
    </row>
    <row r="103" spans="1:12" x14ac:dyDescent="0.2">
      <c r="A103" s="17">
        <v>94</v>
      </c>
      <c r="B103" s="54">
        <v>7</v>
      </c>
      <c r="C103" s="54">
        <v>30</v>
      </c>
      <c r="D103" s="54">
        <v>36</v>
      </c>
      <c r="E103" s="62">
        <v>0.5</v>
      </c>
      <c r="F103" s="32">
        <f t="shared" si="10"/>
        <v>0.21212121212121213</v>
      </c>
      <c r="G103" s="32">
        <f t="shared" si="7"/>
        <v>0.19178082191780824</v>
      </c>
      <c r="H103" s="33">
        <f t="shared" si="13"/>
        <v>11637.26015428254</v>
      </c>
      <c r="I103" s="33">
        <f t="shared" si="11"/>
        <v>2231.8033172596652</v>
      </c>
      <c r="J103" s="33">
        <f t="shared" si="8"/>
        <v>10521.358495652707</v>
      </c>
      <c r="K103" s="33">
        <f t="shared" si="14"/>
        <v>36673.095110937873</v>
      </c>
      <c r="L103" s="18">
        <f t="shared" si="12"/>
        <v>3.1513513167824203</v>
      </c>
    </row>
    <row r="104" spans="1:12" x14ac:dyDescent="0.2">
      <c r="A104" s="17">
        <v>95</v>
      </c>
      <c r="B104" s="54">
        <v>4</v>
      </c>
      <c r="C104" s="54">
        <v>22</v>
      </c>
      <c r="D104" s="54">
        <v>25</v>
      </c>
      <c r="E104" s="62">
        <v>0.5</v>
      </c>
      <c r="F104" s="32">
        <f t="shared" si="10"/>
        <v>0.1702127659574468</v>
      </c>
      <c r="G104" s="32">
        <f t="shared" si="7"/>
        <v>0.15686274509803921</v>
      </c>
      <c r="H104" s="33">
        <f t="shared" si="13"/>
        <v>9405.4568370228735</v>
      </c>
      <c r="I104" s="33">
        <f t="shared" si="11"/>
        <v>1475.3657783565291</v>
      </c>
      <c r="J104" s="33">
        <f t="shared" si="8"/>
        <v>8667.7739478446092</v>
      </c>
      <c r="K104" s="33">
        <f t="shared" si="14"/>
        <v>26151.736615285168</v>
      </c>
      <c r="L104" s="18">
        <f t="shared" si="12"/>
        <v>2.780485527544351</v>
      </c>
    </row>
    <row r="105" spans="1:12" x14ac:dyDescent="0.2">
      <c r="A105" s="17">
        <v>96</v>
      </c>
      <c r="B105" s="54">
        <v>6</v>
      </c>
      <c r="C105" s="54">
        <v>20</v>
      </c>
      <c r="D105" s="54">
        <v>16</v>
      </c>
      <c r="E105" s="62">
        <v>0.5</v>
      </c>
      <c r="F105" s="32">
        <f t="shared" si="10"/>
        <v>0.33333333333333331</v>
      </c>
      <c r="G105" s="32">
        <f t="shared" si="7"/>
        <v>0.2857142857142857</v>
      </c>
      <c r="H105" s="33">
        <f t="shared" si="13"/>
        <v>7930.0910586663449</v>
      </c>
      <c r="I105" s="33">
        <f t="shared" si="11"/>
        <v>2265.7403024760983</v>
      </c>
      <c r="J105" s="33">
        <f t="shared" si="8"/>
        <v>6797.2209074282955</v>
      </c>
      <c r="K105" s="33">
        <f t="shared" si="14"/>
        <v>17483.962667440559</v>
      </c>
      <c r="L105" s="18">
        <f t="shared" si="12"/>
        <v>2.2047619047619045</v>
      </c>
    </row>
    <row r="106" spans="1:12" x14ac:dyDescent="0.2">
      <c r="A106" s="17">
        <v>97</v>
      </c>
      <c r="B106" s="54">
        <v>7</v>
      </c>
      <c r="C106" s="54">
        <v>18</v>
      </c>
      <c r="D106" s="54">
        <v>15</v>
      </c>
      <c r="E106" s="62">
        <v>0.5</v>
      </c>
      <c r="F106" s="32">
        <f t="shared" si="10"/>
        <v>0.42424242424242425</v>
      </c>
      <c r="G106" s="32">
        <f t="shared" si="7"/>
        <v>0.35</v>
      </c>
      <c r="H106" s="33">
        <f t="shared" si="13"/>
        <v>5664.3507561902461</v>
      </c>
      <c r="I106" s="33">
        <f t="shared" si="11"/>
        <v>1982.522764666586</v>
      </c>
      <c r="J106" s="33">
        <f t="shared" si="8"/>
        <v>4673.089373856953</v>
      </c>
      <c r="K106" s="33">
        <f t="shared" si="14"/>
        <v>10686.741760012264</v>
      </c>
      <c r="L106" s="18">
        <f t="shared" si="12"/>
        <v>1.8866666666666667</v>
      </c>
    </row>
    <row r="107" spans="1:12" x14ac:dyDescent="0.2">
      <c r="A107" s="17">
        <v>98</v>
      </c>
      <c r="B107" s="54">
        <v>4</v>
      </c>
      <c r="C107" s="54">
        <v>8</v>
      </c>
      <c r="D107" s="54">
        <v>12</v>
      </c>
      <c r="E107" s="62">
        <v>0.5</v>
      </c>
      <c r="F107" s="32">
        <f t="shared" si="10"/>
        <v>0.4</v>
      </c>
      <c r="G107" s="32">
        <f t="shared" si="7"/>
        <v>0.33333333333333337</v>
      </c>
      <c r="H107" s="33">
        <f t="shared" si="13"/>
        <v>3681.8279915236599</v>
      </c>
      <c r="I107" s="33">
        <f t="shared" si="11"/>
        <v>1227.2759971745534</v>
      </c>
      <c r="J107" s="33">
        <f t="shared" si="8"/>
        <v>3068.1899929363831</v>
      </c>
      <c r="K107" s="33">
        <f t="shared" si="14"/>
        <v>6013.6523861553105</v>
      </c>
      <c r="L107" s="18">
        <f t="shared" si="12"/>
        <v>1.6333333333333331</v>
      </c>
    </row>
    <row r="108" spans="1:12" x14ac:dyDescent="0.2">
      <c r="A108" s="17">
        <v>99</v>
      </c>
      <c r="B108" s="54">
        <v>0</v>
      </c>
      <c r="C108" s="54">
        <v>1</v>
      </c>
      <c r="D108" s="54">
        <v>6</v>
      </c>
      <c r="E108" s="62">
        <v>0.5</v>
      </c>
      <c r="F108" s="32">
        <f t="shared" si="10"/>
        <v>0</v>
      </c>
      <c r="G108" s="32">
        <f t="shared" si="7"/>
        <v>0</v>
      </c>
      <c r="H108" s="33">
        <f t="shared" si="13"/>
        <v>2454.5519943491063</v>
      </c>
      <c r="I108" s="33">
        <f t="shared" si="11"/>
        <v>0</v>
      </c>
      <c r="J108" s="33">
        <f t="shared" si="8"/>
        <v>2454.5519943491063</v>
      </c>
      <c r="K108" s="33">
        <f t="shared" si="14"/>
        <v>2945.4623932189274</v>
      </c>
      <c r="L108" s="18">
        <f t="shared" si="12"/>
        <v>1.2</v>
      </c>
    </row>
    <row r="109" spans="1:12" x14ac:dyDescent="0.2">
      <c r="A109" s="17" t="s">
        <v>24</v>
      </c>
      <c r="B109" s="54">
        <v>1</v>
      </c>
      <c r="C109" s="53">
        <v>5</v>
      </c>
      <c r="D109" s="53">
        <v>5</v>
      </c>
      <c r="E109" s="31"/>
      <c r="F109" s="32">
        <f>B109/((C109+D109)/2)</f>
        <v>0.2</v>
      </c>
      <c r="G109" s="32">
        <v>1</v>
      </c>
      <c r="H109" s="33">
        <f>H108-I108</f>
        <v>2454.5519943491063</v>
      </c>
      <c r="I109" s="33">
        <f>H109*G109</f>
        <v>2454.5519943491063</v>
      </c>
      <c r="J109" s="33">
        <f>H109*F109</f>
        <v>490.91039886982128</v>
      </c>
      <c r="K109" s="33">
        <f>J109</f>
        <v>490.91039886982128</v>
      </c>
      <c r="L109" s="18">
        <f>K109/H109</f>
        <v>0.2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9" customWidth="1"/>
    <col min="2" max="4" width="12.7109375" style="9" customWidth="1"/>
    <col min="5" max="7" width="11.42578125" style="10"/>
    <col min="8" max="11" width="11.42578125" style="9"/>
    <col min="12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102" x14ac:dyDescent="0.2">
      <c r="A6" s="71" t="s">
        <v>0</v>
      </c>
      <c r="B6" s="73" t="s">
        <v>31</v>
      </c>
      <c r="C6" s="75" t="s">
        <v>32</v>
      </c>
      <c r="D6" s="75"/>
      <c r="E6" s="59" t="s">
        <v>33</v>
      </c>
      <c r="F6" s="59" t="s">
        <v>34</v>
      </c>
      <c r="G6" s="59" t="s">
        <v>35</v>
      </c>
      <c r="H6" s="58" t="s">
        <v>36</v>
      </c>
      <c r="I6" s="58" t="s">
        <v>37</v>
      </c>
      <c r="J6" s="58" t="s">
        <v>38</v>
      </c>
      <c r="K6" s="58" t="s">
        <v>39</v>
      </c>
      <c r="L6" s="59" t="s">
        <v>40</v>
      </c>
    </row>
    <row r="7" spans="1:13" s="41" customFormat="1" ht="14.25" x14ac:dyDescent="0.2">
      <c r="A7" s="72"/>
      <c r="B7" s="74"/>
      <c r="C7" s="60">
        <v>42736</v>
      </c>
      <c r="D7" s="60">
        <v>43101</v>
      </c>
      <c r="E7" s="61" t="s">
        <v>3</v>
      </c>
      <c r="F7" s="61" t="s">
        <v>4</v>
      </c>
      <c r="G7" s="61" t="s">
        <v>5</v>
      </c>
      <c r="H7" s="57" t="s">
        <v>6</v>
      </c>
      <c r="I7" s="57" t="s">
        <v>7</v>
      </c>
      <c r="J7" s="57" t="s">
        <v>8</v>
      </c>
      <c r="K7" s="57" t="s">
        <v>9</v>
      </c>
      <c r="L7" s="61" t="s">
        <v>10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">
      <c r="A9" s="17">
        <v>0</v>
      </c>
      <c r="B9" s="54">
        <v>4</v>
      </c>
      <c r="C9" s="54">
        <v>1055</v>
      </c>
      <c r="D9" s="54">
        <v>1030</v>
      </c>
      <c r="E9" s="62" t="s">
        <v>45</v>
      </c>
      <c r="F9" s="15">
        <f>B9/((C9+D9)/2)</f>
        <v>3.8369304556354917E-3</v>
      </c>
      <c r="G9" s="15">
        <f t="shared" ref="G9:G72" si="0">F9/((1+(1-E9)*F9))</f>
        <v>3.8252064272648475E-3</v>
      </c>
      <c r="H9" s="13">
        <v>100000</v>
      </c>
      <c r="I9" s="13">
        <f>H9*G9</f>
        <v>382.52064272648477</v>
      </c>
      <c r="J9" s="13">
        <f t="shared" ref="J9:J72" si="1">H10+I9*E9</f>
        <v>99694.442510590088</v>
      </c>
      <c r="K9" s="13">
        <f t="shared" ref="K9:K72" si="2">K10+J9</f>
        <v>8140888.8012085613</v>
      </c>
      <c r="L9" s="30">
        <f>K9/H9</f>
        <v>81.408888012085612</v>
      </c>
    </row>
    <row r="10" spans="1:13" ht="15" x14ac:dyDescent="0.25">
      <c r="A10" s="17">
        <v>1</v>
      </c>
      <c r="B10">
        <v>0</v>
      </c>
      <c r="C10" s="54">
        <v>1086</v>
      </c>
      <c r="D10" s="54">
        <v>1059</v>
      </c>
      <c r="E10" s="62" t="s">
        <v>46</v>
      </c>
      <c r="F10" s="15">
        <f t="shared" ref="F10:F73" si="3">B10/((C10+D10)/2)</f>
        <v>0</v>
      </c>
      <c r="G10" s="15">
        <f t="shared" si="0"/>
        <v>0</v>
      </c>
      <c r="H10" s="13">
        <f>H9-I9</f>
        <v>99617.479357273522</v>
      </c>
      <c r="I10" s="13">
        <f t="shared" ref="I10:I73" si="4">H10*G10</f>
        <v>0</v>
      </c>
      <c r="J10" s="13">
        <f t="shared" si="1"/>
        <v>99617.479357273522</v>
      </c>
      <c r="K10" s="13">
        <f t="shared" si="2"/>
        <v>8041194.3586979713</v>
      </c>
      <c r="L10" s="16">
        <f t="shared" ref="L10:L73" si="5">K10/H10</f>
        <v>80.720716992432585</v>
      </c>
    </row>
    <row r="11" spans="1:13" x14ac:dyDescent="0.2">
      <c r="A11" s="17">
        <v>2</v>
      </c>
      <c r="B11" s="54">
        <v>1</v>
      </c>
      <c r="C11" s="54">
        <v>1055</v>
      </c>
      <c r="D11" s="54">
        <v>1073</v>
      </c>
      <c r="E11" s="62" t="s">
        <v>47</v>
      </c>
      <c r="F11" s="15">
        <f t="shared" si="3"/>
        <v>9.3984962406015032E-4</v>
      </c>
      <c r="G11" s="15">
        <f t="shared" si="0"/>
        <v>9.3896713615023461E-4</v>
      </c>
      <c r="H11" s="13">
        <f t="shared" ref="H11:H74" si="6">H10-I10</f>
        <v>99617.479357273522</v>
      </c>
      <c r="I11" s="13">
        <f t="shared" si="4"/>
        <v>93.53753930260423</v>
      </c>
      <c r="J11" s="13">
        <f t="shared" si="1"/>
        <v>99523.941817970917</v>
      </c>
      <c r="K11" s="13">
        <f t="shared" si="2"/>
        <v>7941576.879340698</v>
      </c>
      <c r="L11" s="16">
        <f t="shared" si="5"/>
        <v>79.720716992432585</v>
      </c>
    </row>
    <row r="12" spans="1:13" ht="15" x14ac:dyDescent="0.25">
      <c r="A12" s="17">
        <v>3</v>
      </c>
      <c r="B12" s="55">
        <v>0</v>
      </c>
      <c r="C12" s="54">
        <v>1006</v>
      </c>
      <c r="D12" s="54">
        <v>1044</v>
      </c>
      <c r="E12" s="62" t="s">
        <v>47</v>
      </c>
      <c r="F12" s="15">
        <f t="shared" si="3"/>
        <v>0</v>
      </c>
      <c r="G12" s="15">
        <f t="shared" si="0"/>
        <v>0</v>
      </c>
      <c r="H12" s="13">
        <f t="shared" si="6"/>
        <v>99523.941817970917</v>
      </c>
      <c r="I12" s="13">
        <f t="shared" si="4"/>
        <v>0</v>
      </c>
      <c r="J12" s="13">
        <f t="shared" si="1"/>
        <v>99523.941817970917</v>
      </c>
      <c r="K12" s="13">
        <f t="shared" si="2"/>
        <v>7842052.9375227271</v>
      </c>
      <c r="L12" s="16">
        <f t="shared" si="5"/>
        <v>78.795642478327736</v>
      </c>
    </row>
    <row r="13" spans="1:13" ht="15" x14ac:dyDescent="0.25">
      <c r="A13" s="17">
        <v>4</v>
      </c>
      <c r="B13" s="55">
        <v>0</v>
      </c>
      <c r="C13" s="54">
        <v>1078</v>
      </c>
      <c r="D13" s="54">
        <v>1015</v>
      </c>
      <c r="E13" s="62" t="s">
        <v>47</v>
      </c>
      <c r="F13" s="15">
        <f t="shared" si="3"/>
        <v>0</v>
      </c>
      <c r="G13" s="15">
        <f t="shared" si="0"/>
        <v>0</v>
      </c>
      <c r="H13" s="13">
        <f t="shared" si="6"/>
        <v>99523.941817970917</v>
      </c>
      <c r="I13" s="13">
        <f t="shared" si="4"/>
        <v>0</v>
      </c>
      <c r="J13" s="13">
        <f t="shared" si="1"/>
        <v>99523.941817970917</v>
      </c>
      <c r="K13" s="13">
        <f t="shared" si="2"/>
        <v>7742528.9957047561</v>
      </c>
      <c r="L13" s="16">
        <f t="shared" si="5"/>
        <v>77.795642478327736</v>
      </c>
    </row>
    <row r="14" spans="1:13" ht="15" x14ac:dyDescent="0.25">
      <c r="A14" s="17">
        <v>5</v>
      </c>
      <c r="B14" s="55">
        <v>0</v>
      </c>
      <c r="C14" s="54">
        <v>1057</v>
      </c>
      <c r="D14" s="54">
        <v>1062</v>
      </c>
      <c r="E14" s="62" t="s">
        <v>47</v>
      </c>
      <c r="F14" s="15">
        <f t="shared" si="3"/>
        <v>0</v>
      </c>
      <c r="G14" s="15">
        <f t="shared" si="0"/>
        <v>0</v>
      </c>
      <c r="H14" s="13">
        <f t="shared" si="6"/>
        <v>99523.941817970917</v>
      </c>
      <c r="I14" s="13">
        <f t="shared" si="4"/>
        <v>0</v>
      </c>
      <c r="J14" s="13">
        <f t="shared" si="1"/>
        <v>99523.941817970917</v>
      </c>
      <c r="K14" s="13">
        <f t="shared" si="2"/>
        <v>7643005.0538867852</v>
      </c>
      <c r="L14" s="16">
        <f t="shared" si="5"/>
        <v>76.795642478327736</v>
      </c>
    </row>
    <row r="15" spans="1:13" ht="15" x14ac:dyDescent="0.25">
      <c r="A15" s="17">
        <v>6</v>
      </c>
      <c r="B15" s="55">
        <v>0</v>
      </c>
      <c r="C15" s="54">
        <v>1090</v>
      </c>
      <c r="D15" s="54">
        <v>1055</v>
      </c>
      <c r="E15" s="62" t="s">
        <v>47</v>
      </c>
      <c r="F15" s="15">
        <f t="shared" si="3"/>
        <v>0</v>
      </c>
      <c r="G15" s="15">
        <f t="shared" si="0"/>
        <v>0</v>
      </c>
      <c r="H15" s="13">
        <f t="shared" si="6"/>
        <v>99523.941817970917</v>
      </c>
      <c r="I15" s="13">
        <f t="shared" si="4"/>
        <v>0</v>
      </c>
      <c r="J15" s="13">
        <f t="shared" si="1"/>
        <v>99523.941817970917</v>
      </c>
      <c r="K15" s="13">
        <f t="shared" si="2"/>
        <v>7543481.1120688142</v>
      </c>
      <c r="L15" s="16">
        <f t="shared" si="5"/>
        <v>75.795642478327736</v>
      </c>
    </row>
    <row r="16" spans="1:13" ht="15" x14ac:dyDescent="0.25">
      <c r="A16" s="17">
        <v>7</v>
      </c>
      <c r="B16" s="55">
        <v>0</v>
      </c>
      <c r="C16" s="54">
        <v>1075</v>
      </c>
      <c r="D16" s="54">
        <v>1083</v>
      </c>
      <c r="E16" s="62" t="s">
        <v>47</v>
      </c>
      <c r="F16" s="15">
        <f t="shared" si="3"/>
        <v>0</v>
      </c>
      <c r="G16" s="15">
        <f t="shared" si="0"/>
        <v>0</v>
      </c>
      <c r="H16" s="13">
        <f t="shared" si="6"/>
        <v>99523.941817970917</v>
      </c>
      <c r="I16" s="13">
        <f t="shared" si="4"/>
        <v>0</v>
      </c>
      <c r="J16" s="13">
        <f t="shared" si="1"/>
        <v>99523.941817970917</v>
      </c>
      <c r="K16" s="13">
        <f t="shared" si="2"/>
        <v>7443957.1702508433</v>
      </c>
      <c r="L16" s="16">
        <f t="shared" si="5"/>
        <v>74.795642478327736</v>
      </c>
    </row>
    <row r="17" spans="1:12" ht="15" x14ac:dyDescent="0.25">
      <c r="A17" s="17">
        <v>8</v>
      </c>
      <c r="B17" s="55">
        <v>0</v>
      </c>
      <c r="C17" s="54">
        <v>1087</v>
      </c>
      <c r="D17" s="54">
        <v>1072</v>
      </c>
      <c r="E17" s="62" t="s">
        <v>47</v>
      </c>
      <c r="F17" s="15">
        <f t="shared" si="3"/>
        <v>0</v>
      </c>
      <c r="G17" s="15">
        <f t="shared" si="0"/>
        <v>0</v>
      </c>
      <c r="H17" s="13">
        <f t="shared" si="6"/>
        <v>99523.941817970917</v>
      </c>
      <c r="I17" s="13">
        <f t="shared" si="4"/>
        <v>0</v>
      </c>
      <c r="J17" s="13">
        <f t="shared" si="1"/>
        <v>99523.941817970917</v>
      </c>
      <c r="K17" s="13">
        <f t="shared" si="2"/>
        <v>7344433.2284328723</v>
      </c>
      <c r="L17" s="16">
        <f t="shared" si="5"/>
        <v>73.795642478327736</v>
      </c>
    </row>
    <row r="18" spans="1:12" ht="15" x14ac:dyDescent="0.25">
      <c r="A18" s="17">
        <v>9</v>
      </c>
      <c r="B18" s="55">
        <v>0</v>
      </c>
      <c r="C18" s="54">
        <v>988</v>
      </c>
      <c r="D18" s="54">
        <v>1087</v>
      </c>
      <c r="E18" s="62" t="s">
        <v>47</v>
      </c>
      <c r="F18" s="15">
        <f t="shared" si="3"/>
        <v>0</v>
      </c>
      <c r="G18" s="15">
        <f t="shared" si="0"/>
        <v>0</v>
      </c>
      <c r="H18" s="13">
        <f t="shared" si="6"/>
        <v>99523.941817970917</v>
      </c>
      <c r="I18" s="13">
        <f t="shared" si="4"/>
        <v>0</v>
      </c>
      <c r="J18" s="13">
        <f t="shared" si="1"/>
        <v>99523.941817970917</v>
      </c>
      <c r="K18" s="13">
        <f t="shared" si="2"/>
        <v>7244909.2866149014</v>
      </c>
      <c r="L18" s="16">
        <f t="shared" si="5"/>
        <v>72.795642478327736</v>
      </c>
    </row>
    <row r="19" spans="1:12" ht="15" x14ac:dyDescent="0.25">
      <c r="A19" s="17">
        <v>10</v>
      </c>
      <c r="B19" s="55">
        <v>0</v>
      </c>
      <c r="C19" s="54">
        <v>1024</v>
      </c>
      <c r="D19" s="54">
        <v>980</v>
      </c>
      <c r="E19" s="62" t="s">
        <v>47</v>
      </c>
      <c r="F19" s="15">
        <f t="shared" si="3"/>
        <v>0</v>
      </c>
      <c r="G19" s="15">
        <f t="shared" si="0"/>
        <v>0</v>
      </c>
      <c r="H19" s="13">
        <f t="shared" si="6"/>
        <v>99523.941817970917</v>
      </c>
      <c r="I19" s="13">
        <f t="shared" si="4"/>
        <v>0</v>
      </c>
      <c r="J19" s="13">
        <f t="shared" si="1"/>
        <v>99523.941817970917</v>
      </c>
      <c r="K19" s="13">
        <f t="shared" si="2"/>
        <v>7145385.3447969304</v>
      </c>
      <c r="L19" s="16">
        <f t="shared" si="5"/>
        <v>71.795642478327736</v>
      </c>
    </row>
    <row r="20" spans="1:12" ht="15" x14ac:dyDescent="0.25">
      <c r="A20" s="17">
        <v>11</v>
      </c>
      <c r="B20" s="55">
        <v>0</v>
      </c>
      <c r="C20" s="54">
        <v>963</v>
      </c>
      <c r="D20" s="54">
        <v>1015</v>
      </c>
      <c r="E20" s="62" t="s">
        <v>47</v>
      </c>
      <c r="F20" s="15">
        <f t="shared" si="3"/>
        <v>0</v>
      </c>
      <c r="G20" s="15">
        <f t="shared" si="0"/>
        <v>0</v>
      </c>
      <c r="H20" s="13">
        <f t="shared" si="6"/>
        <v>99523.941817970917</v>
      </c>
      <c r="I20" s="13">
        <f t="shared" si="4"/>
        <v>0</v>
      </c>
      <c r="J20" s="13">
        <f t="shared" si="1"/>
        <v>99523.941817970917</v>
      </c>
      <c r="K20" s="13">
        <f t="shared" si="2"/>
        <v>7045861.4029789595</v>
      </c>
      <c r="L20" s="16">
        <f t="shared" si="5"/>
        <v>70.795642478327736</v>
      </c>
    </row>
    <row r="21" spans="1:12" ht="15" x14ac:dyDescent="0.25">
      <c r="A21" s="17">
        <v>12</v>
      </c>
      <c r="B21" s="55">
        <v>0</v>
      </c>
      <c r="C21" s="54">
        <v>1011</v>
      </c>
      <c r="D21" s="54">
        <v>956</v>
      </c>
      <c r="E21" s="62" t="s">
        <v>47</v>
      </c>
      <c r="F21" s="15">
        <f t="shared" si="3"/>
        <v>0</v>
      </c>
      <c r="G21" s="15">
        <f t="shared" si="0"/>
        <v>0</v>
      </c>
      <c r="H21" s="13">
        <f t="shared" si="6"/>
        <v>99523.941817970917</v>
      </c>
      <c r="I21" s="13">
        <f t="shared" si="4"/>
        <v>0</v>
      </c>
      <c r="J21" s="13">
        <f t="shared" si="1"/>
        <v>99523.941817970917</v>
      </c>
      <c r="K21" s="13">
        <f t="shared" si="2"/>
        <v>6946337.4611609885</v>
      </c>
      <c r="L21" s="16">
        <f t="shared" si="5"/>
        <v>69.795642478327736</v>
      </c>
    </row>
    <row r="22" spans="1:12" ht="15" x14ac:dyDescent="0.25">
      <c r="A22" s="17">
        <v>13</v>
      </c>
      <c r="B22" s="55">
        <v>0</v>
      </c>
      <c r="C22" s="54">
        <v>944</v>
      </c>
      <c r="D22" s="54">
        <v>1012</v>
      </c>
      <c r="E22" s="62" t="s">
        <v>47</v>
      </c>
      <c r="F22" s="15">
        <f t="shared" si="3"/>
        <v>0</v>
      </c>
      <c r="G22" s="15">
        <f t="shared" si="0"/>
        <v>0</v>
      </c>
      <c r="H22" s="13">
        <f t="shared" si="6"/>
        <v>99523.941817970917</v>
      </c>
      <c r="I22" s="13">
        <f t="shared" si="4"/>
        <v>0</v>
      </c>
      <c r="J22" s="13">
        <f t="shared" si="1"/>
        <v>99523.941817970917</v>
      </c>
      <c r="K22" s="13">
        <f t="shared" si="2"/>
        <v>6846813.5193430176</v>
      </c>
      <c r="L22" s="16">
        <f t="shared" si="5"/>
        <v>68.795642478327736</v>
      </c>
    </row>
    <row r="23" spans="1:12" ht="15" x14ac:dyDescent="0.25">
      <c r="A23" s="17">
        <v>14</v>
      </c>
      <c r="B23" s="55">
        <v>0</v>
      </c>
      <c r="C23" s="54">
        <v>891</v>
      </c>
      <c r="D23" s="54">
        <v>951</v>
      </c>
      <c r="E23" s="62" t="s">
        <v>47</v>
      </c>
      <c r="F23" s="15">
        <f t="shared" si="3"/>
        <v>0</v>
      </c>
      <c r="G23" s="15">
        <f t="shared" si="0"/>
        <v>0</v>
      </c>
      <c r="H23" s="13">
        <f t="shared" si="6"/>
        <v>99523.941817970917</v>
      </c>
      <c r="I23" s="13">
        <f t="shared" si="4"/>
        <v>0</v>
      </c>
      <c r="J23" s="13">
        <f t="shared" si="1"/>
        <v>99523.941817970917</v>
      </c>
      <c r="K23" s="13">
        <f t="shared" si="2"/>
        <v>6747289.5775250467</v>
      </c>
      <c r="L23" s="16">
        <f t="shared" si="5"/>
        <v>67.795642478327736</v>
      </c>
    </row>
    <row r="24" spans="1:12" ht="15" x14ac:dyDescent="0.25">
      <c r="A24" s="17">
        <v>15</v>
      </c>
      <c r="B24" s="55">
        <v>0</v>
      </c>
      <c r="C24" s="54">
        <v>861</v>
      </c>
      <c r="D24" s="54">
        <v>898</v>
      </c>
      <c r="E24" s="62" t="s">
        <v>47</v>
      </c>
      <c r="F24" s="15">
        <f t="shared" si="3"/>
        <v>0</v>
      </c>
      <c r="G24" s="15">
        <f t="shared" si="0"/>
        <v>0</v>
      </c>
      <c r="H24" s="13">
        <f t="shared" si="6"/>
        <v>99523.941817970917</v>
      </c>
      <c r="I24" s="13">
        <f t="shared" si="4"/>
        <v>0</v>
      </c>
      <c r="J24" s="13">
        <f t="shared" si="1"/>
        <v>99523.941817970917</v>
      </c>
      <c r="K24" s="13">
        <f t="shared" si="2"/>
        <v>6647765.6357070757</v>
      </c>
      <c r="L24" s="16">
        <f t="shared" si="5"/>
        <v>66.795642478327736</v>
      </c>
    </row>
    <row r="25" spans="1:12" ht="15" x14ac:dyDescent="0.25">
      <c r="A25" s="17">
        <v>16</v>
      </c>
      <c r="B25" s="55">
        <v>0</v>
      </c>
      <c r="C25" s="54">
        <v>914</v>
      </c>
      <c r="D25" s="54">
        <v>884</v>
      </c>
      <c r="E25" s="62" t="s">
        <v>47</v>
      </c>
      <c r="F25" s="15">
        <f t="shared" si="3"/>
        <v>0</v>
      </c>
      <c r="G25" s="15">
        <f t="shared" si="0"/>
        <v>0</v>
      </c>
      <c r="H25" s="13">
        <f t="shared" si="6"/>
        <v>99523.941817970917</v>
      </c>
      <c r="I25" s="13">
        <f t="shared" si="4"/>
        <v>0</v>
      </c>
      <c r="J25" s="13">
        <f t="shared" si="1"/>
        <v>99523.941817970917</v>
      </c>
      <c r="K25" s="13">
        <f t="shared" si="2"/>
        <v>6548241.6938891048</v>
      </c>
      <c r="L25" s="16">
        <f t="shared" si="5"/>
        <v>65.795642478327736</v>
      </c>
    </row>
    <row r="26" spans="1:12" ht="15" x14ac:dyDescent="0.25">
      <c r="A26" s="17">
        <v>17</v>
      </c>
      <c r="B26" s="55">
        <v>0</v>
      </c>
      <c r="C26" s="54">
        <v>869</v>
      </c>
      <c r="D26" s="54">
        <v>935</v>
      </c>
      <c r="E26" s="62" t="s">
        <v>47</v>
      </c>
      <c r="F26" s="15">
        <f t="shared" si="3"/>
        <v>0</v>
      </c>
      <c r="G26" s="15">
        <f t="shared" si="0"/>
        <v>0</v>
      </c>
      <c r="H26" s="13">
        <f t="shared" si="6"/>
        <v>99523.941817970917</v>
      </c>
      <c r="I26" s="13">
        <f t="shared" si="4"/>
        <v>0</v>
      </c>
      <c r="J26" s="13">
        <f t="shared" si="1"/>
        <v>99523.941817970917</v>
      </c>
      <c r="K26" s="13">
        <f t="shared" si="2"/>
        <v>6448717.7520711338</v>
      </c>
      <c r="L26" s="16">
        <f t="shared" si="5"/>
        <v>64.795642478327736</v>
      </c>
    </row>
    <row r="27" spans="1:12" ht="15" x14ac:dyDescent="0.25">
      <c r="A27" s="17">
        <v>18</v>
      </c>
      <c r="B27" s="55">
        <v>0</v>
      </c>
      <c r="C27" s="54">
        <v>888</v>
      </c>
      <c r="D27" s="54">
        <v>885</v>
      </c>
      <c r="E27" s="62" t="s">
        <v>47</v>
      </c>
      <c r="F27" s="15">
        <f t="shared" si="3"/>
        <v>0</v>
      </c>
      <c r="G27" s="15">
        <f t="shared" si="0"/>
        <v>0</v>
      </c>
      <c r="H27" s="13">
        <f t="shared" si="6"/>
        <v>99523.941817970917</v>
      </c>
      <c r="I27" s="13">
        <f t="shared" si="4"/>
        <v>0</v>
      </c>
      <c r="J27" s="13">
        <f t="shared" si="1"/>
        <v>99523.941817970917</v>
      </c>
      <c r="K27" s="13">
        <f t="shared" si="2"/>
        <v>6349193.8102531629</v>
      </c>
      <c r="L27" s="16">
        <f t="shared" si="5"/>
        <v>63.795642478327728</v>
      </c>
    </row>
    <row r="28" spans="1:12" ht="15" x14ac:dyDescent="0.25">
      <c r="A28" s="17">
        <v>19</v>
      </c>
      <c r="B28" s="55">
        <v>0</v>
      </c>
      <c r="C28" s="54">
        <v>854</v>
      </c>
      <c r="D28" s="54">
        <v>905</v>
      </c>
      <c r="E28" s="62" t="s">
        <v>47</v>
      </c>
      <c r="F28" s="15">
        <f t="shared" si="3"/>
        <v>0</v>
      </c>
      <c r="G28" s="15">
        <f t="shared" si="0"/>
        <v>0</v>
      </c>
      <c r="H28" s="13">
        <f t="shared" si="6"/>
        <v>99523.941817970917</v>
      </c>
      <c r="I28" s="13">
        <f t="shared" si="4"/>
        <v>0</v>
      </c>
      <c r="J28" s="13">
        <f t="shared" si="1"/>
        <v>99523.941817970917</v>
      </c>
      <c r="K28" s="13">
        <f t="shared" si="2"/>
        <v>6249669.8684351919</v>
      </c>
      <c r="L28" s="16">
        <f t="shared" si="5"/>
        <v>62.795642478327728</v>
      </c>
    </row>
    <row r="29" spans="1:12" ht="15" x14ac:dyDescent="0.25">
      <c r="A29" s="17">
        <v>20</v>
      </c>
      <c r="B29" s="55">
        <v>0</v>
      </c>
      <c r="C29" s="54">
        <v>940</v>
      </c>
      <c r="D29" s="54">
        <v>877</v>
      </c>
      <c r="E29" s="62" t="s">
        <v>47</v>
      </c>
      <c r="F29" s="15">
        <f t="shared" si="3"/>
        <v>0</v>
      </c>
      <c r="G29" s="15">
        <f t="shared" si="0"/>
        <v>0</v>
      </c>
      <c r="H29" s="13">
        <f t="shared" si="6"/>
        <v>99523.941817970917</v>
      </c>
      <c r="I29" s="13">
        <f t="shared" si="4"/>
        <v>0</v>
      </c>
      <c r="J29" s="13">
        <f t="shared" si="1"/>
        <v>99523.941817970917</v>
      </c>
      <c r="K29" s="13">
        <f t="shared" si="2"/>
        <v>6150145.926617221</v>
      </c>
      <c r="L29" s="16">
        <f t="shared" si="5"/>
        <v>61.795642478327728</v>
      </c>
    </row>
    <row r="30" spans="1:12" ht="15" x14ac:dyDescent="0.25">
      <c r="A30" s="17">
        <v>21</v>
      </c>
      <c r="B30" s="55">
        <v>0</v>
      </c>
      <c r="C30" s="54">
        <v>916</v>
      </c>
      <c r="D30" s="54">
        <v>965</v>
      </c>
      <c r="E30" s="62" t="s">
        <v>47</v>
      </c>
      <c r="F30" s="15">
        <f t="shared" si="3"/>
        <v>0</v>
      </c>
      <c r="G30" s="15">
        <f t="shared" si="0"/>
        <v>0</v>
      </c>
      <c r="H30" s="13">
        <f t="shared" si="6"/>
        <v>99523.941817970917</v>
      </c>
      <c r="I30" s="13">
        <f t="shared" si="4"/>
        <v>0</v>
      </c>
      <c r="J30" s="13">
        <f t="shared" si="1"/>
        <v>99523.941817970917</v>
      </c>
      <c r="K30" s="13">
        <f t="shared" si="2"/>
        <v>6050621.98479925</v>
      </c>
      <c r="L30" s="16">
        <f t="shared" si="5"/>
        <v>60.795642478327728</v>
      </c>
    </row>
    <row r="31" spans="1:12" ht="15" x14ac:dyDescent="0.25">
      <c r="A31" s="17">
        <v>22</v>
      </c>
      <c r="B31" s="55">
        <v>0</v>
      </c>
      <c r="C31" s="54">
        <v>920</v>
      </c>
      <c r="D31" s="54">
        <v>926</v>
      </c>
      <c r="E31" s="62" t="s">
        <v>47</v>
      </c>
      <c r="F31" s="15">
        <f t="shared" si="3"/>
        <v>0</v>
      </c>
      <c r="G31" s="15">
        <f t="shared" si="0"/>
        <v>0</v>
      </c>
      <c r="H31" s="13">
        <f t="shared" si="6"/>
        <v>99523.941817970917</v>
      </c>
      <c r="I31" s="13">
        <f t="shared" si="4"/>
        <v>0</v>
      </c>
      <c r="J31" s="13">
        <f t="shared" si="1"/>
        <v>99523.941817970917</v>
      </c>
      <c r="K31" s="13">
        <f t="shared" si="2"/>
        <v>5951098.0429812791</v>
      </c>
      <c r="L31" s="16">
        <f t="shared" si="5"/>
        <v>59.795642478327728</v>
      </c>
    </row>
    <row r="32" spans="1:12" ht="15" x14ac:dyDescent="0.25">
      <c r="A32" s="17">
        <v>23</v>
      </c>
      <c r="B32" s="55">
        <v>0</v>
      </c>
      <c r="C32" s="54">
        <v>1019</v>
      </c>
      <c r="D32" s="54">
        <v>942</v>
      </c>
      <c r="E32" s="62" t="s">
        <v>47</v>
      </c>
      <c r="F32" s="15">
        <f t="shared" si="3"/>
        <v>0</v>
      </c>
      <c r="G32" s="15">
        <f t="shared" si="0"/>
        <v>0</v>
      </c>
      <c r="H32" s="13">
        <f t="shared" si="6"/>
        <v>99523.941817970917</v>
      </c>
      <c r="I32" s="13">
        <f t="shared" si="4"/>
        <v>0</v>
      </c>
      <c r="J32" s="13">
        <f t="shared" si="1"/>
        <v>99523.941817970917</v>
      </c>
      <c r="K32" s="13">
        <f t="shared" si="2"/>
        <v>5851574.1011633081</v>
      </c>
      <c r="L32" s="16">
        <f t="shared" si="5"/>
        <v>58.795642478327728</v>
      </c>
    </row>
    <row r="33" spans="1:12" ht="15" x14ac:dyDescent="0.25">
      <c r="A33" s="17">
        <v>24</v>
      </c>
      <c r="B33" s="55">
        <v>0</v>
      </c>
      <c r="C33" s="54">
        <v>1080</v>
      </c>
      <c r="D33" s="54">
        <v>1022</v>
      </c>
      <c r="E33" s="62" t="s">
        <v>47</v>
      </c>
      <c r="F33" s="15">
        <f t="shared" si="3"/>
        <v>0</v>
      </c>
      <c r="G33" s="15">
        <f t="shared" si="0"/>
        <v>0</v>
      </c>
      <c r="H33" s="13">
        <f t="shared" si="6"/>
        <v>99523.941817970917</v>
      </c>
      <c r="I33" s="13">
        <f t="shared" si="4"/>
        <v>0</v>
      </c>
      <c r="J33" s="13">
        <f t="shared" si="1"/>
        <v>99523.941817970917</v>
      </c>
      <c r="K33" s="13">
        <f t="shared" si="2"/>
        <v>5752050.1593453372</v>
      </c>
      <c r="L33" s="16">
        <f t="shared" si="5"/>
        <v>57.795642478327728</v>
      </c>
    </row>
    <row r="34" spans="1:12" ht="15" x14ac:dyDescent="0.25">
      <c r="A34" s="17">
        <v>25</v>
      </c>
      <c r="B34" s="55">
        <v>0</v>
      </c>
      <c r="C34" s="54">
        <v>1118</v>
      </c>
      <c r="D34" s="54">
        <v>1109</v>
      </c>
      <c r="E34" s="62" t="s">
        <v>47</v>
      </c>
      <c r="F34" s="15">
        <f t="shared" si="3"/>
        <v>0</v>
      </c>
      <c r="G34" s="15">
        <f t="shared" si="0"/>
        <v>0</v>
      </c>
      <c r="H34" s="13">
        <f t="shared" si="6"/>
        <v>99523.941817970917</v>
      </c>
      <c r="I34" s="13">
        <f t="shared" si="4"/>
        <v>0</v>
      </c>
      <c r="J34" s="13">
        <f t="shared" si="1"/>
        <v>99523.941817970917</v>
      </c>
      <c r="K34" s="13">
        <f t="shared" si="2"/>
        <v>5652526.2175273662</v>
      </c>
      <c r="L34" s="16">
        <f t="shared" si="5"/>
        <v>56.795642478327728</v>
      </c>
    </row>
    <row r="35" spans="1:12" ht="15" x14ac:dyDescent="0.25">
      <c r="A35" s="17">
        <v>26</v>
      </c>
      <c r="B35" s="55">
        <v>0</v>
      </c>
      <c r="C35" s="54">
        <v>1090</v>
      </c>
      <c r="D35" s="54">
        <v>1126</v>
      </c>
      <c r="E35" s="62" t="s">
        <v>48</v>
      </c>
      <c r="F35" s="15">
        <f t="shared" si="3"/>
        <v>0</v>
      </c>
      <c r="G35" s="15">
        <f t="shared" si="0"/>
        <v>0</v>
      </c>
      <c r="H35" s="13">
        <f t="shared" si="6"/>
        <v>99523.941817970917</v>
      </c>
      <c r="I35" s="13">
        <f t="shared" si="4"/>
        <v>0</v>
      </c>
      <c r="J35" s="13">
        <f t="shared" si="1"/>
        <v>99523.941817970917</v>
      </c>
      <c r="K35" s="13">
        <f t="shared" si="2"/>
        <v>5553002.2757093953</v>
      </c>
      <c r="L35" s="16">
        <f t="shared" si="5"/>
        <v>55.795642478327728</v>
      </c>
    </row>
    <row r="36" spans="1:12" x14ac:dyDescent="0.2">
      <c r="A36" s="17">
        <v>27</v>
      </c>
      <c r="B36" s="54">
        <v>1</v>
      </c>
      <c r="C36" s="54">
        <v>1195</v>
      </c>
      <c r="D36" s="54">
        <v>1092</v>
      </c>
      <c r="E36" s="62" t="s">
        <v>47</v>
      </c>
      <c r="F36" s="15">
        <f t="shared" si="3"/>
        <v>8.7450808919982512E-4</v>
      </c>
      <c r="G36" s="15">
        <f t="shared" si="0"/>
        <v>8.7374399301004806E-4</v>
      </c>
      <c r="H36" s="13">
        <f t="shared" si="6"/>
        <v>99523.941817970917</v>
      </c>
      <c r="I36" s="13">
        <f t="shared" si="4"/>
        <v>86.958446324133618</v>
      </c>
      <c r="J36" s="13">
        <f t="shared" si="1"/>
        <v>99436.983371646784</v>
      </c>
      <c r="K36" s="13">
        <f t="shared" si="2"/>
        <v>5453478.3338914244</v>
      </c>
      <c r="L36" s="16">
        <f t="shared" si="5"/>
        <v>54.795642478327728</v>
      </c>
    </row>
    <row r="37" spans="1:12" ht="15" x14ac:dyDescent="0.25">
      <c r="A37" s="17">
        <v>28</v>
      </c>
      <c r="B37" s="56">
        <v>0</v>
      </c>
      <c r="C37" s="54">
        <v>1280</v>
      </c>
      <c r="D37" s="54">
        <v>1191</v>
      </c>
      <c r="E37" s="62" t="s">
        <v>47</v>
      </c>
      <c r="F37" s="15">
        <f t="shared" si="3"/>
        <v>0</v>
      </c>
      <c r="G37" s="15">
        <f t="shared" si="0"/>
        <v>0</v>
      </c>
      <c r="H37" s="13">
        <f t="shared" si="6"/>
        <v>99436.983371646784</v>
      </c>
      <c r="I37" s="13">
        <f t="shared" si="4"/>
        <v>0</v>
      </c>
      <c r="J37" s="13">
        <f t="shared" si="1"/>
        <v>99436.983371646784</v>
      </c>
      <c r="K37" s="13">
        <f t="shared" si="2"/>
        <v>5354041.3505197773</v>
      </c>
      <c r="L37" s="16">
        <f t="shared" si="5"/>
        <v>53.843561710927922</v>
      </c>
    </row>
    <row r="38" spans="1:12" x14ac:dyDescent="0.2">
      <c r="A38" s="17">
        <v>29</v>
      </c>
      <c r="B38" s="54">
        <v>2</v>
      </c>
      <c r="C38" s="54">
        <v>1348</v>
      </c>
      <c r="D38" s="54">
        <v>1246</v>
      </c>
      <c r="E38" s="62" t="s">
        <v>47</v>
      </c>
      <c r="F38" s="15">
        <f t="shared" si="3"/>
        <v>1.5420200462606013E-3</v>
      </c>
      <c r="G38" s="15">
        <f t="shared" si="0"/>
        <v>1.539645881447267E-3</v>
      </c>
      <c r="H38" s="13">
        <f t="shared" si="6"/>
        <v>99436.983371646784</v>
      </c>
      <c r="I38" s="13">
        <f t="shared" si="4"/>
        <v>153.09774191169635</v>
      </c>
      <c r="J38" s="13">
        <f t="shared" si="1"/>
        <v>99283.885629735087</v>
      </c>
      <c r="K38" s="13">
        <f t="shared" si="2"/>
        <v>5254604.3671481302</v>
      </c>
      <c r="L38" s="16">
        <f t="shared" si="5"/>
        <v>52.843561710927922</v>
      </c>
    </row>
    <row r="39" spans="1:12" x14ac:dyDescent="0.2">
      <c r="A39" s="17">
        <v>30</v>
      </c>
      <c r="B39" s="54">
        <v>2</v>
      </c>
      <c r="C39" s="54">
        <v>1466</v>
      </c>
      <c r="D39" s="54">
        <v>1341</v>
      </c>
      <c r="E39" s="62" t="s">
        <v>49</v>
      </c>
      <c r="F39" s="15">
        <f t="shared" si="3"/>
        <v>1.4250089063056644E-3</v>
      </c>
      <c r="G39" s="15">
        <f t="shared" si="0"/>
        <v>1.4248474878870154E-3</v>
      </c>
      <c r="H39" s="13">
        <f t="shared" si="6"/>
        <v>99283.885629735087</v>
      </c>
      <c r="I39" s="13">
        <f t="shared" si="4"/>
        <v>141.46439502718979</v>
      </c>
      <c r="J39" s="13">
        <f t="shared" si="1"/>
        <v>99272.639210330424</v>
      </c>
      <c r="K39" s="13">
        <f t="shared" si="2"/>
        <v>5155320.4815183952</v>
      </c>
      <c r="L39" s="16">
        <f t="shared" si="5"/>
        <v>51.925047542401984</v>
      </c>
    </row>
    <row r="40" spans="1:12" ht="15" x14ac:dyDescent="0.25">
      <c r="A40" s="17">
        <v>31</v>
      </c>
      <c r="B40" s="56">
        <v>0</v>
      </c>
      <c r="C40" s="54">
        <v>1581</v>
      </c>
      <c r="D40" s="54">
        <v>1460</v>
      </c>
      <c r="E40" s="62" t="s">
        <v>50</v>
      </c>
      <c r="F40" s="15">
        <f t="shared" si="3"/>
        <v>0</v>
      </c>
      <c r="G40" s="15">
        <f t="shared" si="0"/>
        <v>0</v>
      </c>
      <c r="H40" s="13">
        <f t="shared" si="6"/>
        <v>99142.421234707901</v>
      </c>
      <c r="I40" s="13">
        <f t="shared" si="4"/>
        <v>0</v>
      </c>
      <c r="J40" s="13">
        <f t="shared" si="1"/>
        <v>99142.421234707901</v>
      </c>
      <c r="K40" s="13">
        <f t="shared" si="2"/>
        <v>5056047.8423080649</v>
      </c>
      <c r="L40" s="16">
        <f t="shared" si="5"/>
        <v>50.997824940531487</v>
      </c>
    </row>
    <row r="41" spans="1:12" ht="15" x14ac:dyDescent="0.25">
      <c r="A41" s="17">
        <v>32</v>
      </c>
      <c r="B41" s="56">
        <v>0</v>
      </c>
      <c r="C41" s="54">
        <v>1564</v>
      </c>
      <c r="D41" s="54">
        <v>1563</v>
      </c>
      <c r="E41" s="62" t="s">
        <v>51</v>
      </c>
      <c r="F41" s="15">
        <f t="shared" si="3"/>
        <v>0</v>
      </c>
      <c r="G41" s="15">
        <f t="shared" si="0"/>
        <v>0</v>
      </c>
      <c r="H41" s="13">
        <f t="shared" si="6"/>
        <v>99142.421234707901</v>
      </c>
      <c r="I41" s="13">
        <f t="shared" si="4"/>
        <v>0</v>
      </c>
      <c r="J41" s="13">
        <f t="shared" si="1"/>
        <v>99142.421234707901</v>
      </c>
      <c r="K41" s="13">
        <f t="shared" si="2"/>
        <v>4956905.4210733566</v>
      </c>
      <c r="L41" s="16">
        <f t="shared" si="5"/>
        <v>49.99782494053148</v>
      </c>
    </row>
    <row r="42" spans="1:12" ht="15" x14ac:dyDescent="0.25">
      <c r="A42" s="17">
        <v>33</v>
      </c>
      <c r="B42" s="56">
        <v>0</v>
      </c>
      <c r="C42" s="54">
        <v>1675</v>
      </c>
      <c r="D42" s="54">
        <v>1536</v>
      </c>
      <c r="E42" s="62" t="s">
        <v>52</v>
      </c>
      <c r="F42" s="15">
        <f t="shared" si="3"/>
        <v>0</v>
      </c>
      <c r="G42" s="15">
        <f t="shared" si="0"/>
        <v>0</v>
      </c>
      <c r="H42" s="13">
        <f t="shared" si="6"/>
        <v>99142.421234707901</v>
      </c>
      <c r="I42" s="13">
        <f t="shared" si="4"/>
        <v>0</v>
      </c>
      <c r="J42" s="13">
        <f t="shared" si="1"/>
        <v>99142.421234707901</v>
      </c>
      <c r="K42" s="13">
        <f t="shared" si="2"/>
        <v>4857762.9998386484</v>
      </c>
      <c r="L42" s="16">
        <f t="shared" si="5"/>
        <v>48.99782494053148</v>
      </c>
    </row>
    <row r="43" spans="1:12" ht="15" x14ac:dyDescent="0.25">
      <c r="A43" s="17">
        <v>34</v>
      </c>
      <c r="B43" s="56">
        <v>0</v>
      </c>
      <c r="C43" s="54">
        <v>1779</v>
      </c>
      <c r="D43" s="54">
        <v>1665</v>
      </c>
      <c r="E43" s="62" t="s">
        <v>47</v>
      </c>
      <c r="F43" s="15">
        <f t="shared" si="3"/>
        <v>0</v>
      </c>
      <c r="G43" s="15">
        <f t="shared" si="0"/>
        <v>0</v>
      </c>
      <c r="H43" s="13">
        <f t="shared" si="6"/>
        <v>99142.421234707901</v>
      </c>
      <c r="I43" s="13">
        <f t="shared" si="4"/>
        <v>0</v>
      </c>
      <c r="J43" s="13">
        <f t="shared" si="1"/>
        <v>99142.421234707901</v>
      </c>
      <c r="K43" s="13">
        <f t="shared" si="2"/>
        <v>4758620.5786039401</v>
      </c>
      <c r="L43" s="16">
        <f t="shared" si="5"/>
        <v>47.997824940531473</v>
      </c>
    </row>
    <row r="44" spans="1:12" x14ac:dyDescent="0.2">
      <c r="A44" s="17">
        <v>35</v>
      </c>
      <c r="B44" s="54">
        <v>4</v>
      </c>
      <c r="C44" s="54">
        <v>1972</v>
      </c>
      <c r="D44" s="54">
        <v>1773</v>
      </c>
      <c r="E44" s="62" t="s">
        <v>47</v>
      </c>
      <c r="F44" s="15">
        <f t="shared" si="3"/>
        <v>2.1361815754339119E-3</v>
      </c>
      <c r="G44" s="15">
        <f t="shared" si="0"/>
        <v>2.1316280309086064E-3</v>
      </c>
      <c r="H44" s="13">
        <f t="shared" si="6"/>
        <v>99142.421234707901</v>
      </c>
      <c r="I44" s="13">
        <f t="shared" si="4"/>
        <v>211.33476415605202</v>
      </c>
      <c r="J44" s="13">
        <f t="shared" si="1"/>
        <v>98931.086470551847</v>
      </c>
      <c r="K44" s="13">
        <f t="shared" si="2"/>
        <v>4659478.1573692318</v>
      </c>
      <c r="L44" s="16">
        <f t="shared" si="5"/>
        <v>46.997824940531473</v>
      </c>
    </row>
    <row r="45" spans="1:12" ht="15" x14ac:dyDescent="0.25">
      <c r="A45" s="17">
        <v>36</v>
      </c>
      <c r="B45" s="56">
        <v>0</v>
      </c>
      <c r="C45" s="54">
        <v>1942</v>
      </c>
      <c r="D45" s="54">
        <v>1934</v>
      </c>
      <c r="E45" s="62" t="s">
        <v>53</v>
      </c>
      <c r="F45" s="15">
        <f t="shared" si="3"/>
        <v>0</v>
      </c>
      <c r="G45" s="15">
        <f t="shared" si="0"/>
        <v>0</v>
      </c>
      <c r="H45" s="13">
        <f t="shared" si="6"/>
        <v>98931.086470551847</v>
      </c>
      <c r="I45" s="13">
        <f t="shared" si="4"/>
        <v>0</v>
      </c>
      <c r="J45" s="13">
        <f t="shared" si="1"/>
        <v>98931.086470551847</v>
      </c>
      <c r="K45" s="13">
        <f t="shared" si="2"/>
        <v>4560547.07089868</v>
      </c>
      <c r="L45" s="16">
        <f t="shared" si="5"/>
        <v>46.098220828254902</v>
      </c>
    </row>
    <row r="46" spans="1:12" x14ac:dyDescent="0.2">
      <c r="A46" s="17">
        <v>37</v>
      </c>
      <c r="B46" s="54">
        <v>1</v>
      </c>
      <c r="C46" s="54">
        <v>2043</v>
      </c>
      <c r="D46" s="54">
        <v>1932</v>
      </c>
      <c r="E46" s="62" t="s">
        <v>54</v>
      </c>
      <c r="F46" s="15">
        <f t="shared" si="3"/>
        <v>5.0314465408805029E-4</v>
      </c>
      <c r="G46" s="15">
        <f t="shared" si="0"/>
        <v>5.0301082157361103E-4</v>
      </c>
      <c r="H46" s="13">
        <f t="shared" si="6"/>
        <v>98931.086470551847</v>
      </c>
      <c r="I46" s="13">
        <f t="shared" si="4"/>
        <v>49.763407084722239</v>
      </c>
      <c r="J46" s="13">
        <f t="shared" si="1"/>
        <v>98904.771580885441</v>
      </c>
      <c r="K46" s="13">
        <f t="shared" si="2"/>
        <v>4461615.9844281282</v>
      </c>
      <c r="L46" s="16">
        <f t="shared" si="5"/>
        <v>45.098220828254902</v>
      </c>
    </row>
    <row r="47" spans="1:12" x14ac:dyDescent="0.2">
      <c r="A47" s="17">
        <v>38</v>
      </c>
      <c r="B47" s="54">
        <v>1</v>
      </c>
      <c r="C47" s="54">
        <v>2053</v>
      </c>
      <c r="D47" s="54">
        <v>2017</v>
      </c>
      <c r="E47" s="62" t="s">
        <v>55</v>
      </c>
      <c r="F47" s="15">
        <f t="shared" si="3"/>
        <v>4.9140049140049139E-4</v>
      </c>
      <c r="G47" s="15">
        <f t="shared" si="0"/>
        <v>4.9116244053312155E-4</v>
      </c>
      <c r="H47" s="13">
        <f t="shared" si="6"/>
        <v>98881.32306346712</v>
      </c>
      <c r="I47" s="13">
        <f t="shared" si="4"/>
        <v>48.566791958996546</v>
      </c>
      <c r="J47" s="13">
        <f t="shared" si="1"/>
        <v>98833.421636557963</v>
      </c>
      <c r="K47" s="13">
        <f t="shared" si="2"/>
        <v>4362711.2128472431</v>
      </c>
      <c r="L47" s="16">
        <f t="shared" si="5"/>
        <v>44.120679999872479</v>
      </c>
    </row>
    <row r="48" spans="1:12" x14ac:dyDescent="0.2">
      <c r="A48" s="17">
        <v>39</v>
      </c>
      <c r="B48" s="54">
        <v>4</v>
      </c>
      <c r="C48" s="54">
        <v>2105</v>
      </c>
      <c r="D48" s="54">
        <v>2026</v>
      </c>
      <c r="E48" s="62" t="s">
        <v>56</v>
      </c>
      <c r="F48" s="15">
        <f t="shared" si="3"/>
        <v>1.9365770999757927E-3</v>
      </c>
      <c r="G48" s="15">
        <f t="shared" si="0"/>
        <v>1.9329262977135608E-3</v>
      </c>
      <c r="H48" s="13">
        <f t="shared" si="6"/>
        <v>98832.756271508129</v>
      </c>
      <c r="I48" s="13">
        <f t="shared" si="4"/>
        <v>191.03643367271292</v>
      </c>
      <c r="J48" s="13">
        <f t="shared" si="1"/>
        <v>98646.438437747143</v>
      </c>
      <c r="K48" s="13">
        <f t="shared" si="2"/>
        <v>4263877.7912106849</v>
      </c>
      <c r="L48" s="16">
        <f t="shared" si="5"/>
        <v>43.142354337434291</v>
      </c>
    </row>
    <row r="49" spans="1:12" x14ac:dyDescent="0.2">
      <c r="A49" s="17">
        <v>40</v>
      </c>
      <c r="B49" s="54">
        <v>2</v>
      </c>
      <c r="C49" s="54">
        <v>2069</v>
      </c>
      <c r="D49" s="54">
        <v>2051</v>
      </c>
      <c r="E49" s="62" t="s">
        <v>57</v>
      </c>
      <c r="F49" s="15">
        <f t="shared" si="3"/>
        <v>9.7087378640776695E-4</v>
      </c>
      <c r="G49" s="15">
        <f t="shared" si="0"/>
        <v>9.7041495914067808E-4</v>
      </c>
      <c r="H49" s="13">
        <f t="shared" si="6"/>
        <v>98641.719837835422</v>
      </c>
      <c r="I49" s="13">
        <f t="shared" si="4"/>
        <v>95.723400525999281</v>
      </c>
      <c r="J49" s="13">
        <f t="shared" si="1"/>
        <v>98595.10254177927</v>
      </c>
      <c r="K49" s="13">
        <f t="shared" si="2"/>
        <v>4165231.3527729381</v>
      </c>
      <c r="L49" s="16">
        <f t="shared" si="5"/>
        <v>42.225858993745007</v>
      </c>
    </row>
    <row r="50" spans="1:12" x14ac:dyDescent="0.2">
      <c r="A50" s="17">
        <v>41</v>
      </c>
      <c r="B50" s="54">
        <v>2</v>
      </c>
      <c r="C50" s="54">
        <v>1984</v>
      </c>
      <c r="D50" s="54">
        <v>2049</v>
      </c>
      <c r="E50" s="62" t="s">
        <v>58</v>
      </c>
      <c r="F50" s="15">
        <f t="shared" si="3"/>
        <v>9.9181750557897352E-4</v>
      </c>
      <c r="G50" s="15">
        <f t="shared" si="0"/>
        <v>9.9103116793023143E-4</v>
      </c>
      <c r="H50" s="13">
        <f t="shared" si="6"/>
        <v>98545.996437309426</v>
      </c>
      <c r="I50" s="13">
        <f t="shared" si="4"/>
        <v>97.66215394411519</v>
      </c>
      <c r="J50" s="13">
        <f t="shared" si="1"/>
        <v>98467.866714154137</v>
      </c>
      <c r="K50" s="13">
        <f t="shared" si="2"/>
        <v>4066636.2502311589</v>
      </c>
      <c r="L50" s="16">
        <f t="shared" si="5"/>
        <v>41.266377095473096</v>
      </c>
    </row>
    <row r="51" spans="1:12" ht="15" x14ac:dyDescent="0.25">
      <c r="A51" s="17">
        <v>42</v>
      </c>
      <c r="B51" s="56">
        <v>0</v>
      </c>
      <c r="C51" s="54">
        <v>1840</v>
      </c>
      <c r="D51" s="54">
        <v>1963</v>
      </c>
      <c r="E51" s="62" t="s">
        <v>59</v>
      </c>
      <c r="F51" s="15">
        <f t="shared" si="3"/>
        <v>0</v>
      </c>
      <c r="G51" s="15">
        <f t="shared" si="0"/>
        <v>0</v>
      </c>
      <c r="H51" s="13">
        <f t="shared" si="6"/>
        <v>98448.334283365315</v>
      </c>
      <c r="I51" s="13">
        <f t="shared" si="4"/>
        <v>0</v>
      </c>
      <c r="J51" s="13">
        <f t="shared" si="1"/>
        <v>98448.334283365315</v>
      </c>
      <c r="K51" s="13">
        <f t="shared" si="2"/>
        <v>3968168.383517005</v>
      </c>
      <c r="L51" s="16">
        <f t="shared" si="5"/>
        <v>40.307115528185236</v>
      </c>
    </row>
    <row r="52" spans="1:12" x14ac:dyDescent="0.2">
      <c r="A52" s="17">
        <v>43</v>
      </c>
      <c r="B52" s="54">
        <v>3</v>
      </c>
      <c r="C52" s="54">
        <v>1665</v>
      </c>
      <c r="D52" s="54">
        <v>1833</v>
      </c>
      <c r="E52" s="62" t="s">
        <v>60</v>
      </c>
      <c r="F52" s="15">
        <f t="shared" si="3"/>
        <v>1.7152658662092624E-3</v>
      </c>
      <c r="G52" s="15">
        <f t="shared" si="0"/>
        <v>1.7137760862426965E-3</v>
      </c>
      <c r="H52" s="13">
        <f t="shared" si="6"/>
        <v>98448.334283365315</v>
      </c>
      <c r="I52" s="13">
        <f t="shared" si="4"/>
        <v>168.71840102525849</v>
      </c>
      <c r="J52" s="13">
        <f t="shared" si="1"/>
        <v>98362.827797725724</v>
      </c>
      <c r="K52" s="13">
        <f t="shared" si="2"/>
        <v>3869720.0492336396</v>
      </c>
      <c r="L52" s="16">
        <f t="shared" si="5"/>
        <v>39.307115528185236</v>
      </c>
    </row>
    <row r="53" spans="1:12" ht="15" x14ac:dyDescent="0.25">
      <c r="A53" s="17">
        <v>44</v>
      </c>
      <c r="B53" s="56">
        <v>0</v>
      </c>
      <c r="C53" s="54">
        <v>1584</v>
      </c>
      <c r="D53" s="54">
        <v>1649</v>
      </c>
      <c r="E53" s="62" t="s">
        <v>61</v>
      </c>
      <c r="F53" s="15">
        <f t="shared" si="3"/>
        <v>0</v>
      </c>
      <c r="G53" s="15">
        <f t="shared" si="0"/>
        <v>0</v>
      </c>
      <c r="H53" s="13">
        <f t="shared" si="6"/>
        <v>98279.615882340062</v>
      </c>
      <c r="I53" s="13">
        <f t="shared" si="4"/>
        <v>0</v>
      </c>
      <c r="J53" s="13">
        <f t="shared" si="1"/>
        <v>98279.615882340062</v>
      </c>
      <c r="K53" s="13">
        <f t="shared" si="2"/>
        <v>3771357.2214359138</v>
      </c>
      <c r="L53" s="16">
        <f t="shared" si="5"/>
        <v>38.373748081707674</v>
      </c>
    </row>
    <row r="54" spans="1:12" x14ac:dyDescent="0.2">
      <c r="A54" s="17">
        <v>45</v>
      </c>
      <c r="B54" s="54">
        <v>1</v>
      </c>
      <c r="C54" s="54">
        <v>1452</v>
      </c>
      <c r="D54" s="54">
        <v>1582</v>
      </c>
      <c r="E54" s="62" t="s">
        <v>62</v>
      </c>
      <c r="F54" s="15">
        <f t="shared" si="3"/>
        <v>6.5919578114700061E-4</v>
      </c>
      <c r="G54" s="15">
        <f t="shared" si="0"/>
        <v>6.5888401651479603E-4</v>
      </c>
      <c r="H54" s="13">
        <f t="shared" si="6"/>
        <v>98279.615882340062</v>
      </c>
      <c r="I54" s="13">
        <f t="shared" si="4"/>
        <v>64.754868054087567</v>
      </c>
      <c r="J54" s="13">
        <f t="shared" si="1"/>
        <v>98233.134838050828</v>
      </c>
      <c r="K54" s="13">
        <f t="shared" si="2"/>
        <v>3673077.6055535739</v>
      </c>
      <c r="L54" s="16">
        <f t="shared" si="5"/>
        <v>37.373748081707674</v>
      </c>
    </row>
    <row r="55" spans="1:12" x14ac:dyDescent="0.2">
      <c r="A55" s="17">
        <v>46</v>
      </c>
      <c r="B55" s="54">
        <v>4</v>
      </c>
      <c r="C55" s="54">
        <v>1454</v>
      </c>
      <c r="D55" s="54">
        <v>1453</v>
      </c>
      <c r="E55" s="62" t="s">
        <v>63</v>
      </c>
      <c r="F55" s="15">
        <f t="shared" si="3"/>
        <v>2.7519779841761265E-3</v>
      </c>
      <c r="G55" s="15">
        <f t="shared" si="0"/>
        <v>2.7470829413017051E-3</v>
      </c>
      <c r="H55" s="13">
        <f t="shared" si="6"/>
        <v>98214.861014285969</v>
      </c>
      <c r="I55" s="13">
        <f t="shared" si="4"/>
        <v>269.80436927466286</v>
      </c>
      <c r="J55" s="13">
        <f t="shared" si="1"/>
        <v>98040.162685180636</v>
      </c>
      <c r="K55" s="13">
        <f t="shared" si="2"/>
        <v>3574844.4707155232</v>
      </c>
      <c r="L55" s="16">
        <f t="shared" si="5"/>
        <v>36.398203222988215</v>
      </c>
    </row>
    <row r="56" spans="1:12" x14ac:dyDescent="0.2">
      <c r="A56" s="17">
        <v>47</v>
      </c>
      <c r="B56" s="54">
        <v>2</v>
      </c>
      <c r="C56" s="54">
        <v>1363</v>
      </c>
      <c r="D56" s="54">
        <v>1427</v>
      </c>
      <c r="E56" s="62" t="s">
        <v>64</v>
      </c>
      <c r="F56" s="15">
        <f t="shared" si="3"/>
        <v>1.4336917562724014E-3</v>
      </c>
      <c r="G56" s="15">
        <f t="shared" si="0"/>
        <v>1.4326731718624708E-3</v>
      </c>
      <c r="H56" s="13">
        <f t="shared" si="6"/>
        <v>97945.056645011311</v>
      </c>
      <c r="I56" s="13">
        <f t="shared" si="4"/>
        <v>140.32325497185772</v>
      </c>
      <c r="J56" s="13">
        <f t="shared" si="1"/>
        <v>97875.470342870773</v>
      </c>
      <c r="K56" s="13">
        <f t="shared" si="2"/>
        <v>3476804.3080303427</v>
      </c>
      <c r="L56" s="16">
        <f t="shared" si="5"/>
        <v>35.497496526359186</v>
      </c>
    </row>
    <row r="57" spans="1:12" x14ac:dyDescent="0.2">
      <c r="A57" s="17">
        <v>48</v>
      </c>
      <c r="B57" s="54">
        <v>3</v>
      </c>
      <c r="C57" s="54">
        <v>1341</v>
      </c>
      <c r="D57" s="54">
        <v>1324</v>
      </c>
      <c r="E57" s="62" t="s">
        <v>65</v>
      </c>
      <c r="F57" s="15">
        <f t="shared" si="3"/>
        <v>2.2514071294559099E-3</v>
      </c>
      <c r="G57" s="15">
        <f t="shared" si="0"/>
        <v>2.2463633062843737E-3</v>
      </c>
      <c r="H57" s="13">
        <f t="shared" si="6"/>
        <v>97804.733390039459</v>
      </c>
      <c r="I57" s="13">
        <f t="shared" si="4"/>
        <v>219.7049642683107</v>
      </c>
      <c r="J57" s="13">
        <f t="shared" si="1"/>
        <v>97585.621629174668</v>
      </c>
      <c r="K57" s="13">
        <f t="shared" si="2"/>
        <v>3378928.8376874719</v>
      </c>
      <c r="L57" s="16">
        <f t="shared" si="5"/>
        <v>34.547702555585985</v>
      </c>
    </row>
    <row r="58" spans="1:12" x14ac:dyDescent="0.2">
      <c r="A58" s="17">
        <v>49</v>
      </c>
      <c r="B58" s="54">
        <v>2</v>
      </c>
      <c r="C58" s="54">
        <v>1328</v>
      </c>
      <c r="D58" s="54">
        <v>1323</v>
      </c>
      <c r="E58" s="62" t="s">
        <v>66</v>
      </c>
      <c r="F58" s="15">
        <f t="shared" si="3"/>
        <v>1.5088645794039985E-3</v>
      </c>
      <c r="G58" s="15">
        <f t="shared" si="0"/>
        <v>1.5077521074605082E-3</v>
      </c>
      <c r="H58" s="13">
        <f t="shared" si="6"/>
        <v>97585.028425771146</v>
      </c>
      <c r="I58" s="13">
        <f t="shared" si="4"/>
        <v>147.13403226555005</v>
      </c>
      <c r="J58" s="13">
        <f t="shared" si="1"/>
        <v>97513.079883993298</v>
      </c>
      <c r="K58" s="13">
        <f t="shared" si="2"/>
        <v>3281343.2160582971</v>
      </c>
      <c r="L58" s="16">
        <f t="shared" si="5"/>
        <v>33.625477893407364</v>
      </c>
    </row>
    <row r="59" spans="1:12" x14ac:dyDescent="0.2">
      <c r="A59" s="17">
        <v>50</v>
      </c>
      <c r="B59" s="54">
        <v>3</v>
      </c>
      <c r="C59" s="54">
        <v>1271</v>
      </c>
      <c r="D59" s="54">
        <v>1318</v>
      </c>
      <c r="E59" s="62" t="s">
        <v>67</v>
      </c>
      <c r="F59" s="15">
        <f t="shared" si="3"/>
        <v>2.3174971031286211E-3</v>
      </c>
      <c r="G59" s="15">
        <f t="shared" si="0"/>
        <v>2.3152076498165084E-3</v>
      </c>
      <c r="H59" s="13">
        <f t="shared" si="6"/>
        <v>97437.894393505601</v>
      </c>
      <c r="I59" s="13">
        <f t="shared" si="4"/>
        <v>225.58895848185725</v>
      </c>
      <c r="J59" s="13">
        <f t="shared" si="1"/>
        <v>97341.635584921401</v>
      </c>
      <c r="K59" s="13">
        <f t="shared" si="2"/>
        <v>3183830.1361743039</v>
      </c>
      <c r="L59" s="16">
        <f t="shared" si="5"/>
        <v>32.675481710599357</v>
      </c>
    </row>
    <row r="60" spans="1:12" x14ac:dyDescent="0.2">
      <c r="A60" s="17">
        <v>51</v>
      </c>
      <c r="B60" s="54">
        <v>3</v>
      </c>
      <c r="C60" s="54">
        <v>1274</v>
      </c>
      <c r="D60" s="54">
        <v>1276</v>
      </c>
      <c r="E60" s="62" t="s">
        <v>68</v>
      </c>
      <c r="F60" s="15">
        <f t="shared" si="3"/>
        <v>2.352941176470588E-3</v>
      </c>
      <c r="G60" s="15">
        <f t="shared" si="0"/>
        <v>2.350188966943887E-3</v>
      </c>
      <c r="H60" s="13">
        <f t="shared" si="6"/>
        <v>97212.305435023751</v>
      </c>
      <c r="I60" s="13">
        <f t="shared" si="4"/>
        <v>228.46728768457209</v>
      </c>
      <c r="J60" s="13">
        <f t="shared" si="1"/>
        <v>97098.597265943143</v>
      </c>
      <c r="K60" s="13">
        <f t="shared" si="2"/>
        <v>3086488.5005893824</v>
      </c>
      <c r="L60" s="16">
        <f t="shared" si="5"/>
        <v>31.749977400262118</v>
      </c>
    </row>
    <row r="61" spans="1:12" x14ac:dyDescent="0.2">
      <c r="A61" s="17">
        <v>52</v>
      </c>
      <c r="B61" s="54">
        <v>6</v>
      </c>
      <c r="C61" s="54">
        <v>1290</v>
      </c>
      <c r="D61" s="54">
        <v>1251</v>
      </c>
      <c r="E61" s="62" t="s">
        <v>69</v>
      </c>
      <c r="F61" s="15">
        <f t="shared" si="3"/>
        <v>4.7225501770956314E-3</v>
      </c>
      <c r="G61" s="15">
        <f t="shared" si="0"/>
        <v>4.7051693813925603E-3</v>
      </c>
      <c r="H61" s="13">
        <f t="shared" si="6"/>
        <v>96983.838147339178</v>
      </c>
      <c r="I61" s="13">
        <f t="shared" si="4"/>
        <v>456.32538574079206</v>
      </c>
      <c r="J61" s="13">
        <f t="shared" si="1"/>
        <v>96626.900430612732</v>
      </c>
      <c r="K61" s="13">
        <f t="shared" si="2"/>
        <v>2989389.9033234394</v>
      </c>
      <c r="L61" s="16">
        <f t="shared" si="5"/>
        <v>30.823588346564684</v>
      </c>
    </row>
    <row r="62" spans="1:12" x14ac:dyDescent="0.2">
      <c r="A62" s="17">
        <v>53</v>
      </c>
      <c r="B62" s="54">
        <v>9</v>
      </c>
      <c r="C62" s="54">
        <v>1247</v>
      </c>
      <c r="D62" s="54">
        <v>1273</v>
      </c>
      <c r="E62" s="62" t="s">
        <v>70</v>
      </c>
      <c r="F62" s="15">
        <f t="shared" si="3"/>
        <v>7.1428571428571426E-3</v>
      </c>
      <c r="G62" s="15">
        <f t="shared" si="0"/>
        <v>7.1260295331167962E-3</v>
      </c>
      <c r="H62" s="13">
        <f t="shared" si="6"/>
        <v>96527.51276159838</v>
      </c>
      <c r="I62" s="13">
        <f t="shared" si="4"/>
        <v>687.85790669745847</v>
      </c>
      <c r="J62" s="13">
        <f t="shared" si="1"/>
        <v>96300.106937644188</v>
      </c>
      <c r="K62" s="13">
        <f t="shared" si="2"/>
        <v>2892763.0028928267</v>
      </c>
      <c r="L62" s="16">
        <f t="shared" si="5"/>
        <v>29.968274537823344</v>
      </c>
    </row>
    <row r="63" spans="1:12" x14ac:dyDescent="0.2">
      <c r="A63" s="17">
        <v>54</v>
      </c>
      <c r="B63" s="54">
        <v>8</v>
      </c>
      <c r="C63" s="54">
        <v>1235</v>
      </c>
      <c r="D63" s="54">
        <v>1240</v>
      </c>
      <c r="E63" s="62" t="s">
        <v>71</v>
      </c>
      <c r="F63" s="15">
        <f t="shared" si="3"/>
        <v>6.4646464646464646E-3</v>
      </c>
      <c r="G63" s="15">
        <f t="shared" si="0"/>
        <v>6.4424355498747593E-3</v>
      </c>
      <c r="H63" s="13">
        <f t="shared" si="6"/>
        <v>95839.654854900917</v>
      </c>
      <c r="I63" s="13">
        <f t="shared" si="4"/>
        <v>617.44079952494076</v>
      </c>
      <c r="J63" s="13">
        <f t="shared" si="1"/>
        <v>95510.373676514268</v>
      </c>
      <c r="K63" s="13">
        <f t="shared" si="2"/>
        <v>2796462.8959551826</v>
      </c>
      <c r="L63" s="16">
        <f t="shared" si="5"/>
        <v>29.178557666854754</v>
      </c>
    </row>
    <row r="64" spans="1:12" ht="15" x14ac:dyDescent="0.25">
      <c r="A64" s="17">
        <v>55</v>
      </c>
      <c r="B64" s="56">
        <v>0</v>
      </c>
      <c r="C64" s="54">
        <v>1129</v>
      </c>
      <c r="D64" s="54">
        <v>1214</v>
      </c>
      <c r="E64" s="62" t="s">
        <v>72</v>
      </c>
      <c r="F64" s="15">
        <f t="shared" si="3"/>
        <v>0</v>
      </c>
      <c r="G64" s="15">
        <f t="shared" si="0"/>
        <v>0</v>
      </c>
      <c r="H64" s="13">
        <f t="shared" si="6"/>
        <v>95222.214055375982</v>
      </c>
      <c r="I64" s="13">
        <f t="shared" si="4"/>
        <v>0</v>
      </c>
      <c r="J64" s="13">
        <f t="shared" si="1"/>
        <v>95222.214055375982</v>
      </c>
      <c r="K64" s="13">
        <f t="shared" si="2"/>
        <v>2700952.5222786684</v>
      </c>
      <c r="L64" s="16">
        <f t="shared" si="5"/>
        <v>28.364731371483796</v>
      </c>
    </row>
    <row r="65" spans="1:12" x14ac:dyDescent="0.2">
      <c r="A65" s="17">
        <v>56</v>
      </c>
      <c r="B65" s="54">
        <v>8</v>
      </c>
      <c r="C65" s="54">
        <v>1191</v>
      </c>
      <c r="D65" s="54">
        <v>1120</v>
      </c>
      <c r="E65" s="62" t="s">
        <v>73</v>
      </c>
      <c r="F65" s="15">
        <f t="shared" si="3"/>
        <v>6.923409779316313E-3</v>
      </c>
      <c r="G65" s="15">
        <f t="shared" si="0"/>
        <v>6.9043226583299271E-3</v>
      </c>
      <c r="H65" s="13">
        <f t="shared" si="6"/>
        <v>95222.214055375982</v>
      </c>
      <c r="I65" s="13">
        <f t="shared" si="4"/>
        <v>657.44489007887489</v>
      </c>
      <c r="J65" s="13">
        <f t="shared" si="1"/>
        <v>94959.696310767496</v>
      </c>
      <c r="K65" s="13">
        <f t="shared" si="2"/>
        <v>2605730.3082232922</v>
      </c>
      <c r="L65" s="16">
        <f t="shared" si="5"/>
        <v>27.364731371483796</v>
      </c>
    </row>
    <row r="66" spans="1:12" x14ac:dyDescent="0.2">
      <c r="A66" s="17">
        <v>57</v>
      </c>
      <c r="B66" s="54">
        <v>7</v>
      </c>
      <c r="C66" s="54">
        <v>1182</v>
      </c>
      <c r="D66" s="54">
        <v>1162</v>
      </c>
      <c r="E66" s="62" t="s">
        <v>74</v>
      </c>
      <c r="F66" s="15">
        <f t="shared" si="3"/>
        <v>5.9726962457337888E-3</v>
      </c>
      <c r="G66" s="15">
        <f t="shared" si="0"/>
        <v>5.9583438561941794E-3</v>
      </c>
      <c r="H66" s="13">
        <f t="shared" si="6"/>
        <v>94564.769165297112</v>
      </c>
      <c r="I66" s="13">
        <f t="shared" si="4"/>
        <v>563.44941136846887</v>
      </c>
      <c r="J66" s="13">
        <f t="shared" si="1"/>
        <v>94337.530017692217</v>
      </c>
      <c r="K66" s="13">
        <f t="shared" si="2"/>
        <v>2510770.6119125248</v>
      </c>
      <c r="L66" s="16">
        <f t="shared" si="5"/>
        <v>26.550803582291348</v>
      </c>
    </row>
    <row r="67" spans="1:12" x14ac:dyDescent="0.2">
      <c r="A67" s="17">
        <v>58</v>
      </c>
      <c r="B67" s="54">
        <v>10</v>
      </c>
      <c r="C67" s="54">
        <v>1283</v>
      </c>
      <c r="D67" s="54">
        <v>1160</v>
      </c>
      <c r="E67" s="62" t="s">
        <v>75</v>
      </c>
      <c r="F67" s="15">
        <f t="shared" si="3"/>
        <v>8.1866557511256644E-3</v>
      </c>
      <c r="G67" s="15">
        <f t="shared" si="0"/>
        <v>8.1482127302786762E-3</v>
      </c>
      <c r="H67" s="13">
        <f t="shared" si="6"/>
        <v>94001.319753928648</v>
      </c>
      <c r="I67" s="13">
        <f t="shared" si="4"/>
        <v>765.94275028195784</v>
      </c>
      <c r="J67" s="13">
        <f t="shared" si="1"/>
        <v>93559.906946941148</v>
      </c>
      <c r="K67" s="13">
        <f t="shared" si="2"/>
        <v>2416433.0818948327</v>
      </c>
      <c r="L67" s="16">
        <f t="shared" si="5"/>
        <v>25.70637399794423</v>
      </c>
    </row>
    <row r="68" spans="1:12" x14ac:dyDescent="0.2">
      <c r="A68" s="17">
        <v>59</v>
      </c>
      <c r="B68" s="54">
        <v>8</v>
      </c>
      <c r="C68" s="54">
        <v>1199</v>
      </c>
      <c r="D68" s="54">
        <v>1279</v>
      </c>
      <c r="E68" s="62" t="s">
        <v>76</v>
      </c>
      <c r="F68" s="15">
        <f t="shared" si="3"/>
        <v>6.4568200161420498E-3</v>
      </c>
      <c r="G68" s="15">
        <f t="shared" si="0"/>
        <v>6.4379354056189018E-3</v>
      </c>
      <c r="H68" s="13">
        <f t="shared" si="6"/>
        <v>93235.377003646689</v>
      </c>
      <c r="I68" s="13">
        <f t="shared" si="4"/>
        <v>600.2433346680034</v>
      </c>
      <c r="J68" s="13">
        <f t="shared" si="1"/>
        <v>92962.686456707015</v>
      </c>
      <c r="K68" s="13">
        <f t="shared" si="2"/>
        <v>2322873.1749478914</v>
      </c>
      <c r="L68" s="16">
        <f t="shared" si="5"/>
        <v>24.914074995986098</v>
      </c>
    </row>
    <row r="69" spans="1:12" x14ac:dyDescent="0.2">
      <c r="A69" s="17">
        <v>60</v>
      </c>
      <c r="B69" s="54">
        <v>8</v>
      </c>
      <c r="C69" s="54">
        <v>1223</v>
      </c>
      <c r="D69" s="54">
        <v>1203</v>
      </c>
      <c r="E69" s="62" t="s">
        <v>77</v>
      </c>
      <c r="F69" s="15">
        <f t="shared" si="3"/>
        <v>6.5952184666117067E-3</v>
      </c>
      <c r="G69" s="15">
        <f t="shared" si="0"/>
        <v>6.5764898380079031E-3</v>
      </c>
      <c r="H69" s="13">
        <f t="shared" si="6"/>
        <v>92635.133668978684</v>
      </c>
      <c r="I69" s="13">
        <f t="shared" si="4"/>
        <v>609.21401521654207</v>
      </c>
      <c r="J69" s="13">
        <f t="shared" si="1"/>
        <v>92372.075057208189</v>
      </c>
      <c r="K69" s="13">
        <f t="shared" si="2"/>
        <v>2229910.4884911845</v>
      </c>
      <c r="L69" s="16">
        <f t="shared" si="5"/>
        <v>24.07197356091179</v>
      </c>
    </row>
    <row r="70" spans="1:12" x14ac:dyDescent="0.2">
      <c r="A70" s="17">
        <v>61</v>
      </c>
      <c r="B70" s="54">
        <v>9</v>
      </c>
      <c r="C70" s="54">
        <v>1250</v>
      </c>
      <c r="D70" s="54">
        <v>1221</v>
      </c>
      <c r="E70" s="62" t="s">
        <v>78</v>
      </c>
      <c r="F70" s="15">
        <f t="shared" si="3"/>
        <v>7.2845002023472277E-3</v>
      </c>
      <c r="G70" s="15">
        <f t="shared" si="0"/>
        <v>7.2583964121585237E-3</v>
      </c>
      <c r="H70" s="13">
        <f t="shared" si="6"/>
        <v>92025.919653762146</v>
      </c>
      <c r="I70" s="13">
        <f t="shared" si="4"/>
        <v>667.96060504045579</v>
      </c>
      <c r="J70" s="13">
        <f t="shared" si="1"/>
        <v>91696.147503053668</v>
      </c>
      <c r="K70" s="13">
        <f t="shared" si="2"/>
        <v>2137538.4134339765</v>
      </c>
      <c r="L70" s="16">
        <f t="shared" si="5"/>
        <v>23.2275691617779</v>
      </c>
    </row>
    <row r="71" spans="1:12" x14ac:dyDescent="0.2">
      <c r="A71" s="17">
        <v>62</v>
      </c>
      <c r="B71" s="54">
        <v>9</v>
      </c>
      <c r="C71" s="54">
        <v>1280</v>
      </c>
      <c r="D71" s="54">
        <v>1234</v>
      </c>
      <c r="E71" s="62" t="s">
        <v>79</v>
      </c>
      <c r="F71" s="15">
        <f t="shared" si="3"/>
        <v>7.1599045346062056E-3</v>
      </c>
      <c r="G71" s="15">
        <f t="shared" si="0"/>
        <v>7.1401200968200284E-3</v>
      </c>
      <c r="H71" s="13">
        <f t="shared" si="6"/>
        <v>91357.959048721692</v>
      </c>
      <c r="I71" s="13">
        <f t="shared" si="4"/>
        <v>652.30679940823893</v>
      </c>
      <c r="J71" s="13">
        <f t="shared" si="1"/>
        <v>91105.516317350703</v>
      </c>
      <c r="K71" s="13">
        <f t="shared" si="2"/>
        <v>2045842.2659309227</v>
      </c>
      <c r="L71" s="16">
        <f t="shared" si="5"/>
        <v>22.393694947145917</v>
      </c>
    </row>
    <row r="72" spans="1:12" x14ac:dyDescent="0.2">
      <c r="A72" s="17">
        <v>63</v>
      </c>
      <c r="B72" s="54">
        <v>9</v>
      </c>
      <c r="C72" s="54">
        <v>1457</v>
      </c>
      <c r="D72" s="54">
        <v>1262</v>
      </c>
      <c r="E72" s="62" t="s">
        <v>80</v>
      </c>
      <c r="F72" s="15">
        <f t="shared" si="3"/>
        <v>6.6200809121000365E-3</v>
      </c>
      <c r="G72" s="15">
        <f t="shared" si="0"/>
        <v>6.5960077882728394E-3</v>
      </c>
      <c r="H72" s="13">
        <f t="shared" si="6"/>
        <v>90705.652249313454</v>
      </c>
      <c r="I72" s="13">
        <f t="shared" si="4"/>
        <v>598.2951886768393</v>
      </c>
      <c r="J72" s="13">
        <f t="shared" si="1"/>
        <v>90375.812111795909</v>
      </c>
      <c r="K72" s="13">
        <f t="shared" si="2"/>
        <v>1954736.7496135719</v>
      </c>
      <c r="L72" s="16">
        <f t="shared" si="5"/>
        <v>21.550330118797721</v>
      </c>
    </row>
    <row r="73" spans="1:12" x14ac:dyDescent="0.2">
      <c r="A73" s="17">
        <v>64</v>
      </c>
      <c r="B73" s="54">
        <v>14</v>
      </c>
      <c r="C73" s="54">
        <v>1532</v>
      </c>
      <c r="D73" s="54">
        <v>1449</v>
      </c>
      <c r="E73" s="62" t="s">
        <v>81</v>
      </c>
      <c r="F73" s="15">
        <f t="shared" si="3"/>
        <v>9.3928212009392817E-3</v>
      </c>
      <c r="G73" s="15">
        <f t="shared" ref="G73:G108" si="7">F73/((1+(1-E73)*F73))</f>
        <v>9.3505233354331928E-3</v>
      </c>
      <c r="H73" s="13">
        <f t="shared" si="6"/>
        <v>90107.357060636612</v>
      </c>
      <c r="I73" s="13">
        <f t="shared" si="4"/>
        <v>842.55094488969348</v>
      </c>
      <c r="J73" s="13">
        <f t="shared" ref="J73:J108" si="8">H74+I73*E73</f>
        <v>89701.584525577739</v>
      </c>
      <c r="K73" s="13">
        <f t="shared" ref="K73:K97" si="9">K74+J73</f>
        <v>1864360.937501776</v>
      </c>
      <c r="L73" s="16">
        <f t="shared" si="5"/>
        <v>20.690440806594491</v>
      </c>
    </row>
    <row r="74" spans="1:12" x14ac:dyDescent="0.2">
      <c r="A74" s="17">
        <v>65</v>
      </c>
      <c r="B74" s="54">
        <v>10</v>
      </c>
      <c r="C74" s="54">
        <v>1429</v>
      </c>
      <c r="D74" s="54">
        <v>1529</v>
      </c>
      <c r="E74" s="62" t="s">
        <v>82</v>
      </c>
      <c r="F74" s="15">
        <f t="shared" ref="F74:F108" si="10">B74/((C74+D74)/2)</f>
        <v>6.7613252197430695E-3</v>
      </c>
      <c r="G74" s="15">
        <f t="shared" si="7"/>
        <v>6.7384809038189665E-3</v>
      </c>
      <c r="H74" s="13">
        <f t="shared" si="6"/>
        <v>89264.80611574692</v>
      </c>
      <c r="I74" s="13">
        <f t="shared" ref="I74:I108" si="11">H74*G74</f>
        <v>601.50919139406312</v>
      </c>
      <c r="J74" s="13">
        <f t="shared" si="8"/>
        <v>88963.209407181945</v>
      </c>
      <c r="K74" s="13">
        <f t="shared" si="9"/>
        <v>1774659.3529761983</v>
      </c>
      <c r="L74" s="16">
        <f t="shared" ref="L74:L108" si="12">K74/H74</f>
        <v>19.880840279595212</v>
      </c>
    </row>
    <row r="75" spans="1:12" x14ac:dyDescent="0.2">
      <c r="A75" s="17">
        <v>66</v>
      </c>
      <c r="B75" s="54">
        <v>8</v>
      </c>
      <c r="C75" s="54">
        <v>1513</v>
      </c>
      <c r="D75" s="54">
        <v>1415</v>
      </c>
      <c r="E75" s="62" t="s">
        <v>83</v>
      </c>
      <c r="F75" s="15">
        <f t="shared" si="10"/>
        <v>5.4644808743169399E-3</v>
      </c>
      <c r="G75" s="15">
        <f t="shared" si="7"/>
        <v>5.4474597950229823E-3</v>
      </c>
      <c r="H75" s="13">
        <f t="shared" ref="H75:H108" si="13">H74-I74</f>
        <v>88663.296924352864</v>
      </c>
      <c r="I75" s="13">
        <f t="shared" si="11"/>
        <v>482.98974528959707</v>
      </c>
      <c r="J75" s="13">
        <f t="shared" si="8"/>
        <v>88387.123387996267</v>
      </c>
      <c r="K75" s="13">
        <f t="shared" si="9"/>
        <v>1685696.1435690164</v>
      </c>
      <c r="L75" s="16">
        <f t="shared" si="12"/>
        <v>19.012333198112913</v>
      </c>
    </row>
    <row r="76" spans="1:12" x14ac:dyDescent="0.2">
      <c r="A76" s="17">
        <v>67</v>
      </c>
      <c r="B76" s="54">
        <v>12</v>
      </c>
      <c r="C76" s="54">
        <v>1549</v>
      </c>
      <c r="D76" s="54">
        <v>1493</v>
      </c>
      <c r="E76" s="62" t="s">
        <v>84</v>
      </c>
      <c r="F76" s="15">
        <f t="shared" si="10"/>
        <v>7.889546351084813E-3</v>
      </c>
      <c r="G76" s="15">
        <f t="shared" si="7"/>
        <v>7.8571383673495063E-3</v>
      </c>
      <c r="H76" s="13">
        <f t="shared" si="13"/>
        <v>88180.307179063268</v>
      </c>
      <c r="I76" s="13">
        <f t="shared" si="11"/>
        <v>692.84487478128312</v>
      </c>
      <c r="J76" s="13">
        <f t="shared" si="8"/>
        <v>87818.087878527615</v>
      </c>
      <c r="K76" s="13">
        <f t="shared" si="9"/>
        <v>1597309.02018102</v>
      </c>
      <c r="L76" s="16">
        <f t="shared" si="12"/>
        <v>18.114124017933456</v>
      </c>
    </row>
    <row r="77" spans="1:12" x14ac:dyDescent="0.2">
      <c r="A77" s="17">
        <v>68</v>
      </c>
      <c r="B77" s="54">
        <v>24</v>
      </c>
      <c r="C77" s="54">
        <v>1573</v>
      </c>
      <c r="D77" s="54">
        <v>1533</v>
      </c>
      <c r="E77" s="62" t="s">
        <v>85</v>
      </c>
      <c r="F77" s="15">
        <f t="shared" si="10"/>
        <v>1.5453960077269801E-2</v>
      </c>
      <c r="G77" s="15">
        <f t="shared" si="7"/>
        <v>1.5352438248655254E-2</v>
      </c>
      <c r="H77" s="13">
        <f t="shared" si="13"/>
        <v>87487.462304281988</v>
      </c>
      <c r="I77" s="13">
        <f t="shared" si="11"/>
        <v>1343.1458625580435</v>
      </c>
      <c r="J77" s="13">
        <f t="shared" si="8"/>
        <v>86912.730189693408</v>
      </c>
      <c r="K77" s="13">
        <f t="shared" si="9"/>
        <v>1509490.9323024924</v>
      </c>
      <c r="L77" s="16">
        <f t="shared" si="12"/>
        <v>17.253797201849022</v>
      </c>
    </row>
    <row r="78" spans="1:12" x14ac:dyDescent="0.2">
      <c r="A78" s="17">
        <v>69</v>
      </c>
      <c r="B78" s="54">
        <v>28</v>
      </c>
      <c r="C78" s="54">
        <v>1284</v>
      </c>
      <c r="D78" s="54">
        <v>1544</v>
      </c>
      <c r="E78" s="62" t="s">
        <v>86</v>
      </c>
      <c r="F78" s="15">
        <f t="shared" si="10"/>
        <v>1.9801980198019802E-2</v>
      </c>
      <c r="G78" s="15">
        <f t="shared" si="7"/>
        <v>1.9634754300502062E-2</v>
      </c>
      <c r="H78" s="13">
        <f t="shared" si="13"/>
        <v>86144.316441723946</v>
      </c>
      <c r="I78" s="13">
        <f t="shared" si="11"/>
        <v>1691.4224877179497</v>
      </c>
      <c r="J78" s="13">
        <f t="shared" si="8"/>
        <v>85416.835629756461</v>
      </c>
      <c r="K78" s="13">
        <f t="shared" si="9"/>
        <v>1422578.202112799</v>
      </c>
      <c r="L78" s="16">
        <f t="shared" si="12"/>
        <v>16.513895064396543</v>
      </c>
    </row>
    <row r="79" spans="1:12" x14ac:dyDescent="0.2">
      <c r="A79" s="17">
        <v>70</v>
      </c>
      <c r="B79" s="54">
        <v>11</v>
      </c>
      <c r="C79" s="54">
        <v>1098</v>
      </c>
      <c r="D79" s="54">
        <v>1270</v>
      </c>
      <c r="E79" s="62" t="s">
        <v>87</v>
      </c>
      <c r="F79" s="15">
        <f t="shared" si="10"/>
        <v>9.2905405405405411E-3</v>
      </c>
      <c r="G79" s="15">
        <f t="shared" si="7"/>
        <v>9.2504744231950778E-3</v>
      </c>
      <c r="H79" s="13">
        <f t="shared" si="13"/>
        <v>84452.893954005995</v>
      </c>
      <c r="I79" s="13">
        <f t="shared" si="11"/>
        <v>781.22933548633864</v>
      </c>
      <c r="J79" s="13">
        <f t="shared" si="8"/>
        <v>84088.68483780227</v>
      </c>
      <c r="K79" s="13">
        <f t="shared" si="9"/>
        <v>1337161.3664830425</v>
      </c>
      <c r="L79" s="16">
        <f t="shared" si="12"/>
        <v>15.83322138387911</v>
      </c>
    </row>
    <row r="80" spans="1:12" x14ac:dyDescent="0.2">
      <c r="A80" s="17">
        <v>71</v>
      </c>
      <c r="B80" s="54">
        <v>29</v>
      </c>
      <c r="C80" s="54">
        <v>1121</v>
      </c>
      <c r="D80" s="54">
        <v>1082</v>
      </c>
      <c r="E80" s="62" t="s">
        <v>88</v>
      </c>
      <c r="F80" s="15">
        <f t="shared" si="10"/>
        <v>2.6327734906945077E-2</v>
      </c>
      <c r="G80" s="15">
        <f t="shared" si="7"/>
        <v>2.6021636362526978E-2</v>
      </c>
      <c r="H80" s="13">
        <f t="shared" si="13"/>
        <v>83671.664618519659</v>
      </c>
      <c r="I80" s="13">
        <f t="shared" si="11"/>
        <v>2177.2736305504332</v>
      </c>
      <c r="J80" s="13">
        <f t="shared" si="8"/>
        <v>82698.858760389718</v>
      </c>
      <c r="K80" s="13">
        <f t="shared" si="9"/>
        <v>1253072.6816452402</v>
      </c>
      <c r="L80" s="16">
        <f t="shared" si="12"/>
        <v>14.976069704819622</v>
      </c>
    </row>
    <row r="81" spans="1:12" x14ac:dyDescent="0.2">
      <c r="A81" s="17">
        <v>72</v>
      </c>
      <c r="B81" s="54">
        <v>17</v>
      </c>
      <c r="C81" s="54">
        <v>961</v>
      </c>
      <c r="D81" s="54">
        <v>1097</v>
      </c>
      <c r="E81" s="62" t="s">
        <v>89</v>
      </c>
      <c r="F81" s="15">
        <f t="shared" si="10"/>
        <v>1.6520894071914479E-2</v>
      </c>
      <c r="G81" s="15">
        <f t="shared" si="7"/>
        <v>1.6391289784311838E-2</v>
      </c>
      <c r="H81" s="13">
        <f t="shared" si="13"/>
        <v>81494.390987969222</v>
      </c>
      <c r="I81" s="13">
        <f t="shared" si="11"/>
        <v>1335.7981784798146</v>
      </c>
      <c r="J81" s="13">
        <f t="shared" si="8"/>
        <v>80855.077979748778</v>
      </c>
      <c r="K81" s="13">
        <f t="shared" si="9"/>
        <v>1170373.8228848504</v>
      </c>
      <c r="L81" s="16">
        <f t="shared" si="12"/>
        <v>14.36140338857958</v>
      </c>
    </row>
    <row r="82" spans="1:12" x14ac:dyDescent="0.2">
      <c r="A82" s="17">
        <v>73</v>
      </c>
      <c r="B82" s="54">
        <v>24</v>
      </c>
      <c r="C82" s="54">
        <v>863</v>
      </c>
      <c r="D82" s="54">
        <v>944</v>
      </c>
      <c r="E82" s="62" t="s">
        <v>90</v>
      </c>
      <c r="F82" s="15">
        <f t="shared" si="10"/>
        <v>2.6563364692861097E-2</v>
      </c>
      <c r="G82" s="15">
        <f t="shared" si="7"/>
        <v>2.6221300786289408E-2</v>
      </c>
      <c r="H82" s="13">
        <f t="shared" si="13"/>
        <v>80158.592809489404</v>
      </c>
      <c r="I82" s="13">
        <f t="shared" si="11"/>
        <v>2101.8625726633172</v>
      </c>
      <c r="J82" s="13">
        <f t="shared" si="8"/>
        <v>79126.368100054446</v>
      </c>
      <c r="K82" s="13">
        <f t="shared" si="9"/>
        <v>1089518.7449051016</v>
      </c>
      <c r="L82" s="16">
        <f t="shared" si="12"/>
        <v>13.592039315042982</v>
      </c>
    </row>
    <row r="83" spans="1:12" x14ac:dyDescent="0.2">
      <c r="A83" s="17">
        <v>74</v>
      </c>
      <c r="B83" s="54">
        <v>15</v>
      </c>
      <c r="C83" s="54">
        <v>635</v>
      </c>
      <c r="D83" s="54">
        <v>837</v>
      </c>
      <c r="E83" s="62" t="s">
        <v>91</v>
      </c>
      <c r="F83" s="15">
        <f t="shared" si="10"/>
        <v>2.0380434782608696E-2</v>
      </c>
      <c r="G83" s="15">
        <f t="shared" si="7"/>
        <v>2.0162685992377159E-2</v>
      </c>
      <c r="H83" s="13">
        <f t="shared" si="13"/>
        <v>78056.730236826086</v>
      </c>
      <c r="I83" s="13">
        <f t="shared" si="11"/>
        <v>1573.8333413568159</v>
      </c>
      <c r="J83" s="13">
        <f t="shared" si="8"/>
        <v>77222.755949241109</v>
      </c>
      <c r="K83" s="13">
        <f t="shared" si="9"/>
        <v>1010392.3768050472</v>
      </c>
      <c r="L83" s="16">
        <f t="shared" si="12"/>
        <v>12.944333867681765</v>
      </c>
    </row>
    <row r="84" spans="1:12" x14ac:dyDescent="0.2">
      <c r="A84" s="17">
        <v>75</v>
      </c>
      <c r="B84" s="54">
        <v>9</v>
      </c>
      <c r="C84" s="54">
        <v>502</v>
      </c>
      <c r="D84" s="54">
        <v>621</v>
      </c>
      <c r="E84" s="62" t="s">
        <v>92</v>
      </c>
      <c r="F84" s="15">
        <f t="shared" si="10"/>
        <v>1.6028495102404273E-2</v>
      </c>
      <c r="G84" s="15">
        <f t="shared" si="7"/>
        <v>1.5963300018517427E-2</v>
      </c>
      <c r="H84" s="13">
        <f t="shared" si="13"/>
        <v>76482.896895469268</v>
      </c>
      <c r="I84" s="13">
        <f t="shared" si="11"/>
        <v>1220.9194294277111</v>
      </c>
      <c r="J84" s="13">
        <f t="shared" si="8"/>
        <v>76171.806624851088</v>
      </c>
      <c r="K84" s="13">
        <f t="shared" si="9"/>
        <v>933169.62085580605</v>
      </c>
      <c r="L84" s="16">
        <f t="shared" si="12"/>
        <v>12.201023480206143</v>
      </c>
    </row>
    <row r="85" spans="1:12" x14ac:dyDescent="0.2">
      <c r="A85" s="17">
        <v>76</v>
      </c>
      <c r="B85" s="54">
        <v>16</v>
      </c>
      <c r="C85" s="54">
        <v>614</v>
      </c>
      <c r="D85" s="54">
        <v>500</v>
      </c>
      <c r="E85" s="62" t="s">
        <v>93</v>
      </c>
      <c r="F85" s="15">
        <f t="shared" si="10"/>
        <v>2.8725314183123879E-2</v>
      </c>
      <c r="G85" s="15">
        <f t="shared" si="7"/>
        <v>2.8334712289331414E-2</v>
      </c>
      <c r="H85" s="13">
        <f t="shared" si="13"/>
        <v>75261.977466041557</v>
      </c>
      <c r="I85" s="13">
        <f t="shared" si="11"/>
        <v>2132.5264778264318</v>
      </c>
      <c r="J85" s="13">
        <f t="shared" si="8"/>
        <v>74238.578009332661</v>
      </c>
      <c r="K85" s="13">
        <f t="shared" si="9"/>
        <v>856997.81423095497</v>
      </c>
      <c r="L85" s="16">
        <f t="shared" si="12"/>
        <v>11.386862836784154</v>
      </c>
    </row>
    <row r="86" spans="1:12" x14ac:dyDescent="0.2">
      <c r="A86" s="17">
        <v>77</v>
      </c>
      <c r="B86" s="54">
        <v>9</v>
      </c>
      <c r="C86" s="54">
        <v>396</v>
      </c>
      <c r="D86" s="54">
        <v>596</v>
      </c>
      <c r="E86" s="62" t="s">
        <v>94</v>
      </c>
      <c r="F86" s="15">
        <f t="shared" si="10"/>
        <v>1.8145161290322582E-2</v>
      </c>
      <c r="G86" s="15">
        <f t="shared" si="7"/>
        <v>1.800614009377198E-2</v>
      </c>
      <c r="H86" s="13">
        <f t="shared" si="13"/>
        <v>73129.450988215132</v>
      </c>
      <c r="I86" s="13">
        <f t="shared" si="11"/>
        <v>1316.7791394744334</v>
      </c>
      <c r="J86" s="13">
        <f t="shared" si="8"/>
        <v>72569.161464368764</v>
      </c>
      <c r="K86" s="13">
        <f t="shared" si="9"/>
        <v>782759.23622162233</v>
      </c>
      <c r="L86" s="16">
        <f t="shared" si="12"/>
        <v>10.703748293526292</v>
      </c>
    </row>
    <row r="87" spans="1:12" x14ac:dyDescent="0.2">
      <c r="A87" s="17">
        <v>78</v>
      </c>
      <c r="B87" s="54">
        <v>12</v>
      </c>
      <c r="C87" s="54">
        <v>364</v>
      </c>
      <c r="D87" s="54">
        <v>379</v>
      </c>
      <c r="E87" s="62" t="s">
        <v>95</v>
      </c>
      <c r="F87" s="15">
        <f t="shared" si="10"/>
        <v>3.2301480484522208E-2</v>
      </c>
      <c r="G87" s="15">
        <f t="shared" si="7"/>
        <v>3.1684339487136157E-2</v>
      </c>
      <c r="H87" s="13">
        <f t="shared" si="13"/>
        <v>71812.671848740705</v>
      </c>
      <c r="I87" s="13">
        <f t="shared" si="11"/>
        <v>2275.3370743338064</v>
      </c>
      <c r="J87" s="13">
        <f t="shared" si="8"/>
        <v>70440.643592917419</v>
      </c>
      <c r="K87" s="13">
        <f t="shared" si="9"/>
        <v>710190.07475725352</v>
      </c>
      <c r="L87" s="16">
        <f t="shared" si="12"/>
        <v>9.8894812917298154</v>
      </c>
    </row>
    <row r="88" spans="1:12" x14ac:dyDescent="0.2">
      <c r="A88" s="17">
        <v>79</v>
      </c>
      <c r="B88" s="54">
        <v>12</v>
      </c>
      <c r="C88" s="54">
        <v>399</v>
      </c>
      <c r="D88" s="54">
        <v>357</v>
      </c>
      <c r="E88" s="62" t="s">
        <v>96</v>
      </c>
      <c r="F88" s="15">
        <f t="shared" si="10"/>
        <v>3.1746031746031744E-2</v>
      </c>
      <c r="G88" s="15">
        <f t="shared" si="7"/>
        <v>3.1336665465427821E-2</v>
      </c>
      <c r="H88" s="13">
        <f t="shared" si="13"/>
        <v>69537.334774406903</v>
      </c>
      <c r="I88" s="13">
        <f t="shared" si="11"/>
        <v>2179.06819718305</v>
      </c>
      <c r="J88" s="13">
        <f t="shared" si="8"/>
        <v>68640.648211266074</v>
      </c>
      <c r="K88" s="13">
        <f t="shared" si="9"/>
        <v>639749.43116433616</v>
      </c>
      <c r="L88" s="16">
        <f t="shared" si="12"/>
        <v>9.200085583374916</v>
      </c>
    </row>
    <row r="89" spans="1:12" x14ac:dyDescent="0.2">
      <c r="A89" s="17">
        <v>80</v>
      </c>
      <c r="B89" s="54">
        <v>20</v>
      </c>
      <c r="C89" s="54">
        <v>361</v>
      </c>
      <c r="D89" s="54">
        <v>378</v>
      </c>
      <c r="E89" s="62" t="s">
        <v>97</v>
      </c>
      <c r="F89" s="15">
        <f t="shared" si="10"/>
        <v>5.4127198917456022E-2</v>
      </c>
      <c r="G89" s="15">
        <f t="shared" si="7"/>
        <v>5.2621885442155389E-2</v>
      </c>
      <c r="H89" s="13">
        <f t="shared" si="13"/>
        <v>67358.266577223854</v>
      </c>
      <c r="I89" s="13">
        <f t="shared" si="11"/>
        <v>3544.5189874088378</v>
      </c>
      <c r="J89" s="13">
        <f t="shared" si="8"/>
        <v>65484.988292378279</v>
      </c>
      <c r="K89" s="13">
        <f t="shared" si="9"/>
        <v>571108.78295307013</v>
      </c>
      <c r="L89" s="16">
        <f t="shared" si="12"/>
        <v>8.478673991681692</v>
      </c>
    </row>
    <row r="90" spans="1:12" x14ac:dyDescent="0.2">
      <c r="A90" s="17">
        <v>81</v>
      </c>
      <c r="B90" s="54">
        <v>21</v>
      </c>
      <c r="C90" s="54">
        <v>343</v>
      </c>
      <c r="D90" s="54">
        <v>343</v>
      </c>
      <c r="E90" s="62" t="s">
        <v>98</v>
      </c>
      <c r="F90" s="15">
        <f t="shared" si="10"/>
        <v>6.1224489795918366E-2</v>
      </c>
      <c r="G90" s="15">
        <f t="shared" si="7"/>
        <v>5.9151530447264435E-2</v>
      </c>
      <c r="H90" s="13">
        <f t="shared" si="13"/>
        <v>63813.747589815015</v>
      </c>
      <c r="I90" s="13">
        <f t="shared" si="11"/>
        <v>3774.6808335129904</v>
      </c>
      <c r="J90" s="13">
        <f t="shared" si="8"/>
        <v>61653.120280712181</v>
      </c>
      <c r="K90" s="13">
        <f t="shared" si="9"/>
        <v>505623.79466069187</v>
      </c>
      <c r="L90" s="16">
        <f t="shared" si="12"/>
        <v>7.9234305107852947</v>
      </c>
    </row>
    <row r="91" spans="1:12" x14ac:dyDescent="0.2">
      <c r="A91" s="17">
        <v>82</v>
      </c>
      <c r="B91" s="54">
        <v>16</v>
      </c>
      <c r="C91" s="54">
        <v>267</v>
      </c>
      <c r="D91" s="54">
        <v>326</v>
      </c>
      <c r="E91" s="62" t="s">
        <v>99</v>
      </c>
      <c r="F91" s="15">
        <f t="shared" si="10"/>
        <v>5.3962900505902189E-2</v>
      </c>
      <c r="G91" s="15">
        <f t="shared" si="7"/>
        <v>5.241598373007865E-2</v>
      </c>
      <c r="H91" s="13">
        <f t="shared" si="13"/>
        <v>60039.066756302025</v>
      </c>
      <c r="I91" s="13">
        <f t="shared" si="11"/>
        <v>3147.0067462674328</v>
      </c>
      <c r="J91" s="13">
        <f t="shared" si="8"/>
        <v>58317.968766768361</v>
      </c>
      <c r="K91" s="13">
        <f t="shared" si="9"/>
        <v>443970.67437997967</v>
      </c>
      <c r="L91" s="16">
        <f t="shared" si="12"/>
        <v>7.3946964595910893</v>
      </c>
    </row>
    <row r="92" spans="1:12" x14ac:dyDescent="0.2">
      <c r="A92" s="17">
        <v>83</v>
      </c>
      <c r="B92" s="54">
        <v>23</v>
      </c>
      <c r="C92" s="54">
        <v>258</v>
      </c>
      <c r="D92" s="54">
        <v>258</v>
      </c>
      <c r="E92" s="62" t="s">
        <v>100</v>
      </c>
      <c r="F92" s="15">
        <f t="shared" si="10"/>
        <v>8.9147286821705432E-2</v>
      </c>
      <c r="G92" s="15">
        <f t="shared" si="7"/>
        <v>8.5282090909225741E-2</v>
      </c>
      <c r="H92" s="13">
        <f t="shared" si="13"/>
        <v>56892.060010034591</v>
      </c>
      <c r="I92" s="13">
        <f t="shared" si="11"/>
        <v>4851.8738337888963</v>
      </c>
      <c r="J92" s="13">
        <f t="shared" si="8"/>
        <v>54425.367352936315</v>
      </c>
      <c r="K92" s="13">
        <f t="shared" si="9"/>
        <v>385652.70561321132</v>
      </c>
      <c r="L92" s="16">
        <f t="shared" si="12"/>
        <v>6.7786736065663664</v>
      </c>
    </row>
    <row r="93" spans="1:12" x14ac:dyDescent="0.2">
      <c r="A93" s="17">
        <v>84</v>
      </c>
      <c r="B93" s="54">
        <v>23</v>
      </c>
      <c r="C93" s="54">
        <v>239</v>
      </c>
      <c r="D93" s="54">
        <v>232</v>
      </c>
      <c r="E93" s="62" t="s">
        <v>101</v>
      </c>
      <c r="F93" s="15">
        <f t="shared" si="10"/>
        <v>9.7664543524416142E-2</v>
      </c>
      <c r="G93" s="15">
        <f t="shared" si="7"/>
        <v>9.2797688934077333E-2</v>
      </c>
      <c r="H93" s="13">
        <f t="shared" si="13"/>
        <v>52040.186176245697</v>
      </c>
      <c r="I93" s="13">
        <f t="shared" si="11"/>
        <v>4829.2090088547193</v>
      </c>
      <c r="J93" s="13">
        <f t="shared" si="8"/>
        <v>49446.900938490711</v>
      </c>
      <c r="K93" s="13">
        <f t="shared" si="9"/>
        <v>331227.33826027502</v>
      </c>
      <c r="L93" s="16">
        <f t="shared" si="12"/>
        <v>6.3648376879071833</v>
      </c>
    </row>
    <row r="94" spans="1:12" x14ac:dyDescent="0.2">
      <c r="A94" s="17">
        <v>85</v>
      </c>
      <c r="B94" s="54">
        <v>19</v>
      </c>
      <c r="C94" s="54">
        <v>189</v>
      </c>
      <c r="D94" s="54">
        <v>213</v>
      </c>
      <c r="E94" s="62" t="s">
        <v>102</v>
      </c>
      <c r="F94" s="15">
        <f t="shared" si="10"/>
        <v>9.4527363184079602E-2</v>
      </c>
      <c r="G94" s="15">
        <f t="shared" si="7"/>
        <v>9.0324058954037889E-2</v>
      </c>
      <c r="H94" s="13">
        <f t="shared" si="13"/>
        <v>47210.977167390978</v>
      </c>
      <c r="I94" s="13">
        <f t="shared" si="11"/>
        <v>4264.2870849451592</v>
      </c>
      <c r="J94" s="13">
        <f t="shared" si="8"/>
        <v>45111.668635472481</v>
      </c>
      <c r="K94" s="13">
        <f t="shared" si="9"/>
        <v>281780.43732178432</v>
      </c>
      <c r="L94" s="16">
        <f t="shared" si="12"/>
        <v>5.9685364342852969</v>
      </c>
    </row>
    <row r="95" spans="1:12" x14ac:dyDescent="0.2">
      <c r="A95" s="17">
        <v>86</v>
      </c>
      <c r="B95" s="54">
        <v>17</v>
      </c>
      <c r="C95" s="54">
        <v>168</v>
      </c>
      <c r="D95" s="54">
        <v>182</v>
      </c>
      <c r="E95" s="62" t="s">
        <v>103</v>
      </c>
      <c r="F95" s="15">
        <f t="shared" si="10"/>
        <v>9.7142857142857142E-2</v>
      </c>
      <c r="G95" s="15">
        <f t="shared" si="7"/>
        <v>9.3337410897087816E-2</v>
      </c>
      <c r="H95" s="13">
        <f t="shared" si="13"/>
        <v>42946.690082445821</v>
      </c>
      <c r="I95" s="13">
        <f t="shared" si="11"/>
        <v>4008.532858895132</v>
      </c>
      <c r="J95" s="13">
        <f t="shared" si="8"/>
        <v>41264.308841567537</v>
      </c>
      <c r="K95" s="13">
        <f t="shared" si="9"/>
        <v>236668.76868631181</v>
      </c>
      <c r="L95" s="16">
        <f t="shared" si="12"/>
        <v>5.5107568995881389</v>
      </c>
    </row>
    <row r="96" spans="1:12" x14ac:dyDescent="0.2">
      <c r="A96" s="17">
        <v>87</v>
      </c>
      <c r="B96" s="54">
        <v>13</v>
      </c>
      <c r="C96" s="54">
        <v>139</v>
      </c>
      <c r="D96" s="54">
        <v>143</v>
      </c>
      <c r="E96" s="62" t="s">
        <v>104</v>
      </c>
      <c r="F96" s="15">
        <f t="shared" si="10"/>
        <v>9.2198581560283682E-2</v>
      </c>
      <c r="G96" s="15">
        <f t="shared" si="7"/>
        <v>8.7130374519861359E-2</v>
      </c>
      <c r="H96" s="13">
        <f t="shared" si="13"/>
        <v>38938.15722355069</v>
      </c>
      <c r="I96" s="13">
        <f t="shared" si="11"/>
        <v>3392.6962220012165</v>
      </c>
      <c r="J96" s="13">
        <f t="shared" si="8"/>
        <v>36797.705177090123</v>
      </c>
      <c r="K96" s="13">
        <f t="shared" si="9"/>
        <v>195404.45984474427</v>
      </c>
      <c r="L96" s="16">
        <f t="shared" si="12"/>
        <v>5.0183283898848501</v>
      </c>
    </row>
    <row r="97" spans="1:12" x14ac:dyDescent="0.2">
      <c r="A97" s="17">
        <v>88</v>
      </c>
      <c r="B97" s="54">
        <v>22</v>
      </c>
      <c r="C97" s="54">
        <v>142</v>
      </c>
      <c r="D97" s="54">
        <v>124</v>
      </c>
      <c r="E97" s="62" t="s">
        <v>105</v>
      </c>
      <c r="F97" s="15">
        <f t="shared" si="10"/>
        <v>0.16541353383458646</v>
      </c>
      <c r="G97" s="15">
        <f t="shared" si="7"/>
        <v>0.15245402471695524</v>
      </c>
      <c r="H97" s="13">
        <f t="shared" si="13"/>
        <v>35545.461001549476</v>
      </c>
      <c r="I97" s="13">
        <f t="shared" si="11"/>
        <v>5419.0485901057928</v>
      </c>
      <c r="J97" s="13">
        <f t="shared" si="8"/>
        <v>32760.61193109411</v>
      </c>
      <c r="K97" s="13">
        <f t="shared" si="9"/>
        <v>158606.75466765414</v>
      </c>
      <c r="L97" s="16">
        <f t="shared" si="12"/>
        <v>4.4620818016888357</v>
      </c>
    </row>
    <row r="98" spans="1:12" x14ac:dyDescent="0.2">
      <c r="A98" s="17">
        <v>89</v>
      </c>
      <c r="B98" s="54">
        <v>26</v>
      </c>
      <c r="C98" s="54">
        <v>88</v>
      </c>
      <c r="D98" s="54">
        <v>116</v>
      </c>
      <c r="E98" s="62" t="s">
        <v>106</v>
      </c>
      <c r="F98" s="15">
        <f t="shared" si="10"/>
        <v>0.25490196078431371</v>
      </c>
      <c r="G98" s="15">
        <f t="shared" si="7"/>
        <v>0.22823875177982333</v>
      </c>
      <c r="H98" s="13">
        <f t="shared" si="13"/>
        <v>30126.412411443685</v>
      </c>
      <c r="I98" s="13">
        <f t="shared" si="11"/>
        <v>6876.0147643920845</v>
      </c>
      <c r="J98" s="13">
        <f t="shared" si="8"/>
        <v>26975.134844922792</v>
      </c>
      <c r="K98" s="13">
        <f>K99+J98</f>
        <v>125846.14273656004</v>
      </c>
      <c r="L98" s="16">
        <f t="shared" si="12"/>
        <v>4.1772694676634208</v>
      </c>
    </row>
    <row r="99" spans="1:12" x14ac:dyDescent="0.2">
      <c r="A99" s="17">
        <v>90</v>
      </c>
      <c r="B99" s="54">
        <v>8</v>
      </c>
      <c r="C99" s="54">
        <v>84</v>
      </c>
      <c r="D99" s="54">
        <v>71</v>
      </c>
      <c r="E99" s="63" t="s">
        <v>107</v>
      </c>
      <c r="F99" s="32">
        <f t="shared" si="10"/>
        <v>0.1032258064516129</v>
      </c>
      <c r="G99" s="32">
        <f t="shared" si="7"/>
        <v>9.6895469167861709E-2</v>
      </c>
      <c r="H99" s="33">
        <f t="shared" si="13"/>
        <v>23250.397647051599</v>
      </c>
      <c r="I99" s="33">
        <f t="shared" si="11"/>
        <v>2252.8581883504125</v>
      </c>
      <c r="J99" s="33">
        <f t="shared" si="8"/>
        <v>21824.563699644623</v>
      </c>
      <c r="K99" s="33">
        <f t="shared" ref="K99:K108" si="14">K100+J99</f>
        <v>98871.007891637244</v>
      </c>
      <c r="L99" s="18">
        <f t="shared" si="12"/>
        <v>4.2524437384912925</v>
      </c>
    </row>
    <row r="100" spans="1:12" x14ac:dyDescent="0.2">
      <c r="A100" s="17">
        <v>91</v>
      </c>
      <c r="B100" s="54">
        <v>13</v>
      </c>
      <c r="C100" s="54">
        <v>86</v>
      </c>
      <c r="D100" s="54">
        <v>74</v>
      </c>
      <c r="E100" s="63" t="s">
        <v>108</v>
      </c>
      <c r="F100" s="32">
        <f t="shared" si="10"/>
        <v>0.16250000000000001</v>
      </c>
      <c r="G100" s="32">
        <f t="shared" si="7"/>
        <v>0.15141773590883253</v>
      </c>
      <c r="H100" s="33">
        <f t="shared" si="13"/>
        <v>20997.539458701187</v>
      </c>
      <c r="I100" s="33">
        <f t="shared" si="11"/>
        <v>3179.3998844929069</v>
      </c>
      <c r="J100" s="33">
        <f t="shared" si="8"/>
        <v>19565.53775072558</v>
      </c>
      <c r="K100" s="33">
        <f t="shared" si="14"/>
        <v>77046.444191992618</v>
      </c>
      <c r="L100" s="18">
        <f t="shared" si="12"/>
        <v>3.6693082226863147</v>
      </c>
    </row>
    <row r="101" spans="1:12" x14ac:dyDescent="0.2">
      <c r="A101" s="17">
        <v>92</v>
      </c>
      <c r="B101" s="54">
        <v>13</v>
      </c>
      <c r="C101" s="54">
        <v>53</v>
      </c>
      <c r="D101" s="54">
        <v>67</v>
      </c>
      <c r="E101" s="63" t="s">
        <v>89</v>
      </c>
      <c r="F101" s="32">
        <f t="shared" si="10"/>
        <v>0.21666666666666667</v>
      </c>
      <c r="G101" s="32">
        <f t="shared" si="7"/>
        <v>0.19630997647300436</v>
      </c>
      <c r="H101" s="33">
        <f t="shared" si="13"/>
        <v>17818.139574208279</v>
      </c>
      <c r="I101" s="33">
        <f t="shared" si="11"/>
        <v>3497.8785606055349</v>
      </c>
      <c r="J101" s="33">
        <f t="shared" si="8"/>
        <v>16144.054895102468</v>
      </c>
      <c r="K101" s="33">
        <f t="shared" si="14"/>
        <v>57480.906441267041</v>
      </c>
      <c r="L101" s="18">
        <f t="shared" si="12"/>
        <v>3.2259768873104204</v>
      </c>
    </row>
    <row r="102" spans="1:12" x14ac:dyDescent="0.2">
      <c r="A102" s="17">
        <v>93</v>
      </c>
      <c r="B102" s="54">
        <v>11</v>
      </c>
      <c r="C102" s="54">
        <v>39</v>
      </c>
      <c r="D102" s="54">
        <v>42</v>
      </c>
      <c r="E102" s="63" t="s">
        <v>109</v>
      </c>
      <c r="F102" s="32">
        <f t="shared" si="10"/>
        <v>0.27160493827160492</v>
      </c>
      <c r="G102" s="32">
        <f t="shared" si="7"/>
        <v>0.23099926080236541</v>
      </c>
      <c r="H102" s="33">
        <f t="shared" si="13"/>
        <v>14320.261013602743</v>
      </c>
      <c r="I102" s="33">
        <f t="shared" si="11"/>
        <v>3307.9697086391657</v>
      </c>
      <c r="J102" s="33">
        <f t="shared" si="8"/>
        <v>12179.343018171476</v>
      </c>
      <c r="K102" s="33">
        <f t="shared" si="14"/>
        <v>41336.851546164573</v>
      </c>
      <c r="L102" s="18">
        <f t="shared" si="12"/>
        <v>2.8865990296474977</v>
      </c>
    </row>
    <row r="103" spans="1:12" x14ac:dyDescent="0.2">
      <c r="A103" s="17">
        <v>94</v>
      </c>
      <c r="B103" s="54">
        <v>8</v>
      </c>
      <c r="C103" s="54">
        <v>34</v>
      </c>
      <c r="D103" s="54">
        <v>30</v>
      </c>
      <c r="E103" s="63" t="s">
        <v>110</v>
      </c>
      <c r="F103" s="32">
        <f t="shared" si="10"/>
        <v>0.25</v>
      </c>
      <c r="G103" s="32">
        <f t="shared" si="7"/>
        <v>0.22090172082440523</v>
      </c>
      <c r="H103" s="33">
        <f t="shared" si="13"/>
        <v>11012.291304963577</v>
      </c>
      <c r="I103" s="33">
        <f t="shared" si="11"/>
        <v>2432.6340994860893</v>
      </c>
      <c r="J103" s="33">
        <f t="shared" si="8"/>
        <v>9730.5363979443573</v>
      </c>
      <c r="K103" s="33">
        <f t="shared" si="14"/>
        <v>29157.508527993101</v>
      </c>
      <c r="L103" s="18">
        <f t="shared" si="12"/>
        <v>2.647724049476508</v>
      </c>
    </row>
    <row r="104" spans="1:12" x14ac:dyDescent="0.2">
      <c r="A104" s="17">
        <v>95</v>
      </c>
      <c r="B104" s="54">
        <v>9</v>
      </c>
      <c r="C104" s="54">
        <v>30</v>
      </c>
      <c r="D104" s="54">
        <v>22</v>
      </c>
      <c r="E104" s="63" t="s">
        <v>111</v>
      </c>
      <c r="F104" s="32">
        <f t="shared" si="10"/>
        <v>0.34615384615384615</v>
      </c>
      <c r="G104" s="32">
        <f t="shared" si="7"/>
        <v>0.30764602931524831</v>
      </c>
      <c r="H104" s="33">
        <f t="shared" si="13"/>
        <v>8579.6572054774879</v>
      </c>
      <c r="I104" s="33">
        <f t="shared" si="11"/>
        <v>2639.4974721511085</v>
      </c>
      <c r="J104" s="33">
        <f t="shared" si="8"/>
        <v>7625.2149195476477</v>
      </c>
      <c r="K104" s="33">
        <f t="shared" si="14"/>
        <v>19426.972130048744</v>
      </c>
      <c r="L104" s="18">
        <f t="shared" si="12"/>
        <v>2.2643063312186915</v>
      </c>
    </row>
    <row r="105" spans="1:12" x14ac:dyDescent="0.2">
      <c r="A105" s="17">
        <v>96</v>
      </c>
      <c r="B105" s="54">
        <v>6</v>
      </c>
      <c r="C105" s="54">
        <v>25</v>
      </c>
      <c r="D105" s="54">
        <v>20</v>
      </c>
      <c r="E105" s="63" t="s">
        <v>112</v>
      </c>
      <c r="F105" s="32">
        <f t="shared" si="10"/>
        <v>0.26666666666666666</v>
      </c>
      <c r="G105" s="32">
        <f t="shared" si="7"/>
        <v>0.22835221044939713</v>
      </c>
      <c r="H105" s="33">
        <f t="shared" si="13"/>
        <v>5940.1597333263799</v>
      </c>
      <c r="I105" s="33">
        <f t="shared" si="11"/>
        <v>1356.4486055275802</v>
      </c>
      <c r="J105" s="33">
        <f t="shared" si="8"/>
        <v>5086.6822707284264</v>
      </c>
      <c r="K105" s="33">
        <f t="shared" si="14"/>
        <v>11801.757210501097</v>
      </c>
      <c r="L105" s="18">
        <f t="shared" si="12"/>
        <v>1.9867743866026193</v>
      </c>
    </row>
    <row r="106" spans="1:12" x14ac:dyDescent="0.2">
      <c r="A106" s="17">
        <v>97</v>
      </c>
      <c r="B106" s="54">
        <v>4</v>
      </c>
      <c r="C106" s="54">
        <v>9</v>
      </c>
      <c r="D106" s="54">
        <v>18</v>
      </c>
      <c r="E106" s="63" t="s">
        <v>113</v>
      </c>
      <c r="F106" s="32">
        <f t="shared" si="10"/>
        <v>0.29629629629629628</v>
      </c>
      <c r="G106" s="32">
        <f t="shared" si="7"/>
        <v>0.24351637647631802</v>
      </c>
      <c r="H106" s="33">
        <f t="shared" si="13"/>
        <v>4583.7111277987997</v>
      </c>
      <c r="I106" s="33">
        <f t="shared" si="11"/>
        <v>1116.2087246557408</v>
      </c>
      <c r="J106" s="33">
        <f t="shared" si="8"/>
        <v>3767.2044457131251</v>
      </c>
      <c r="K106" s="33">
        <f t="shared" si="14"/>
        <v>6715.0749397726704</v>
      </c>
      <c r="L106" s="18">
        <f t="shared" si="12"/>
        <v>1.46498650385008</v>
      </c>
    </row>
    <row r="107" spans="1:12" x14ac:dyDescent="0.2">
      <c r="A107" s="17">
        <v>98</v>
      </c>
      <c r="B107" s="54">
        <v>3</v>
      </c>
      <c r="C107" s="54">
        <v>4</v>
      </c>
      <c r="D107" s="54">
        <v>8</v>
      </c>
      <c r="E107" s="63" t="s">
        <v>114</v>
      </c>
      <c r="F107" s="32">
        <f t="shared" si="10"/>
        <v>0.5</v>
      </c>
      <c r="G107" s="32">
        <f t="shared" si="7"/>
        <v>0.33796343235661902</v>
      </c>
      <c r="H107" s="33">
        <f t="shared" si="13"/>
        <v>3467.5024031430589</v>
      </c>
      <c r="I107" s="33">
        <f t="shared" si="11"/>
        <v>1171.8890138710531</v>
      </c>
      <c r="J107" s="33">
        <f t="shared" si="8"/>
        <v>2343.7780277421061</v>
      </c>
      <c r="K107" s="33">
        <f t="shared" si="14"/>
        <v>2947.8704940595453</v>
      </c>
      <c r="L107" s="18">
        <f t="shared" si="12"/>
        <v>0.85014230743935404</v>
      </c>
    </row>
    <row r="108" spans="1:12" x14ac:dyDescent="0.2">
      <c r="A108" s="17">
        <v>99</v>
      </c>
      <c r="B108" s="54">
        <v>2</v>
      </c>
      <c r="C108" s="54">
        <v>0</v>
      </c>
      <c r="D108" s="54">
        <v>1</v>
      </c>
      <c r="E108" s="63" t="s">
        <v>115</v>
      </c>
      <c r="F108" s="32">
        <f t="shared" si="10"/>
        <v>4</v>
      </c>
      <c r="G108" s="32">
        <f t="shared" si="7"/>
        <v>1.1578094245687161</v>
      </c>
      <c r="H108" s="33">
        <f t="shared" si="13"/>
        <v>2295.6133892720059</v>
      </c>
      <c r="I108" s="33">
        <f t="shared" si="11"/>
        <v>2657.8828172652611</v>
      </c>
      <c r="J108" s="33">
        <f t="shared" si="8"/>
        <v>664.47070431631505</v>
      </c>
      <c r="K108" s="33">
        <f t="shared" si="14"/>
        <v>604.09246631743918</v>
      </c>
      <c r="L108" s="18">
        <f t="shared" si="12"/>
        <v>0.26315078538072623</v>
      </c>
    </row>
    <row r="109" spans="1:12" x14ac:dyDescent="0.2">
      <c r="A109" s="17" t="s">
        <v>24</v>
      </c>
      <c r="B109" s="29">
        <v>1</v>
      </c>
      <c r="C109" s="54">
        <v>7</v>
      </c>
      <c r="D109" s="53">
        <v>5</v>
      </c>
      <c r="E109" s="31"/>
      <c r="F109" s="32">
        <f>B109/((C109+D109)/2)</f>
        <v>0.16666666666666666</v>
      </c>
      <c r="G109" s="32">
        <v>1</v>
      </c>
      <c r="H109" s="33">
        <f>H108-I108</f>
        <v>-362.26942799325525</v>
      </c>
      <c r="I109" s="33">
        <f>H109*G109</f>
        <v>-362.26942799325525</v>
      </c>
      <c r="J109" s="33">
        <f>H109*F109</f>
        <v>-60.378237998875875</v>
      </c>
      <c r="K109" s="33">
        <f>J109</f>
        <v>-60.378237998875875</v>
      </c>
      <c r="L109" s="18">
        <f>K109/H109</f>
        <v>0.16666666666666666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4"/>
      <c r="B112" s="35"/>
      <c r="C112" s="35"/>
      <c r="D112" s="35"/>
      <c r="E112" s="27"/>
      <c r="F112" s="27"/>
      <c r="G112" s="27"/>
      <c r="H112" s="35"/>
      <c r="I112" s="35"/>
      <c r="J112" s="35"/>
      <c r="K112" s="35"/>
      <c r="L112" s="27"/>
    </row>
    <row r="113" spans="1:12" s="26" customFormat="1" ht="11.25" x14ac:dyDescent="0.2">
      <c r="A113" s="36" t="s">
        <v>29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7" t="s">
        <v>12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1.25" x14ac:dyDescent="0.2">
      <c r="A115" s="36" t="s">
        <v>13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1.25" x14ac:dyDescent="0.2">
      <c r="A116" s="36" t="s">
        <v>14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1.25" x14ac:dyDescent="0.2">
      <c r="A117" s="36" t="s">
        <v>15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1.25" x14ac:dyDescent="0.2">
      <c r="A118" s="36" t="s">
        <v>16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1.25" x14ac:dyDescent="0.2">
      <c r="A119" s="36" t="s">
        <v>17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1.25" x14ac:dyDescent="0.2">
      <c r="A120" s="36" t="s">
        <v>18</v>
      </c>
      <c r="B120" s="38"/>
      <c r="C120" s="38"/>
      <c r="D120" s="38"/>
      <c r="E120" s="39"/>
      <c r="F120" s="39"/>
      <c r="G120" s="39"/>
      <c r="H120" s="38"/>
      <c r="I120" s="38"/>
      <c r="J120" s="38"/>
      <c r="K120" s="38"/>
      <c r="L120" s="27"/>
    </row>
    <row r="121" spans="1:12" s="26" customFormat="1" ht="11.25" x14ac:dyDescent="0.2">
      <c r="A121" s="36" t="s">
        <v>19</v>
      </c>
      <c r="B121" s="38"/>
      <c r="C121" s="38"/>
      <c r="D121" s="38"/>
      <c r="E121" s="39"/>
      <c r="F121" s="39"/>
      <c r="G121" s="39"/>
      <c r="H121" s="38"/>
      <c r="I121" s="38"/>
      <c r="J121" s="38"/>
      <c r="K121" s="38"/>
      <c r="L121" s="27"/>
    </row>
    <row r="122" spans="1:12" s="26" customFormat="1" ht="11.25" x14ac:dyDescent="0.2">
      <c r="A122" s="36" t="s">
        <v>20</v>
      </c>
      <c r="B122" s="38"/>
      <c r="C122" s="38"/>
      <c r="D122" s="38"/>
      <c r="E122" s="39"/>
      <c r="F122" s="39"/>
      <c r="G122" s="39"/>
      <c r="H122" s="38"/>
      <c r="I122" s="38"/>
      <c r="J122" s="38"/>
      <c r="K122" s="38"/>
      <c r="L122" s="27"/>
    </row>
    <row r="123" spans="1:12" s="26" customFormat="1" ht="11.25" x14ac:dyDescent="0.2">
      <c r="A123" s="36" t="s">
        <v>21</v>
      </c>
      <c r="B123" s="38"/>
      <c r="C123" s="38"/>
      <c r="D123" s="38"/>
      <c r="E123" s="39"/>
      <c r="F123" s="39"/>
      <c r="G123" s="39"/>
      <c r="H123" s="38"/>
      <c r="I123" s="38"/>
      <c r="J123" s="38"/>
      <c r="K123" s="38"/>
      <c r="L123" s="27"/>
    </row>
    <row r="124" spans="1:12" s="26" customFormat="1" ht="11.25" x14ac:dyDescent="0.2">
      <c r="A124" s="36" t="s">
        <v>22</v>
      </c>
      <c r="B124" s="38"/>
      <c r="C124" s="38"/>
      <c r="D124" s="38"/>
      <c r="E124" s="39"/>
      <c r="F124" s="39"/>
      <c r="G124" s="39"/>
      <c r="H124" s="38"/>
      <c r="I124" s="38"/>
      <c r="J124" s="38"/>
      <c r="K124" s="38"/>
      <c r="L124" s="27"/>
    </row>
    <row r="125" spans="1:12" s="26" customFormat="1" ht="11.25" x14ac:dyDescent="0.2">
      <c r="A125" s="35"/>
      <c r="B125" s="35"/>
      <c r="C125" s="35"/>
      <c r="D125" s="35"/>
      <c r="E125" s="27"/>
      <c r="F125" s="27"/>
      <c r="G125" s="27"/>
      <c r="H125" s="35"/>
      <c r="I125" s="35"/>
      <c r="J125" s="35"/>
      <c r="K125" s="35"/>
      <c r="L125" s="27"/>
    </row>
    <row r="126" spans="1:12" s="26" customFormat="1" ht="11.25" x14ac:dyDescent="0.2">
      <c r="A126" s="4" t="s">
        <v>253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3">
    <mergeCell ref="C6:D6"/>
    <mergeCell ref="B6:B7"/>
    <mergeCell ref="A6:A7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</vt:i4>
      </vt:variant>
    </vt:vector>
  </HeadingPairs>
  <TitlesOfParts>
    <vt:vector size="17" baseType="lpstr">
      <vt:lpstr>Esperanza Vida Móstoles H</vt:lpstr>
      <vt:lpstr>Esperanza Vida H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Móstoles 2010-2023 por edad. Hombres</dc:title>
  <dc:creator>Dirección General de Economía. Comunidad de Madrid</dc:creator>
  <cp:keywords>Defunciones, Mortalidad, Esperanza de vida, Móstoles, 2023</cp:keywords>
  <cp:lastModifiedBy>Dirección General de Economía. Comunidad de Madrid</cp:lastModifiedBy>
  <dcterms:created xsi:type="dcterms:W3CDTF">2018-03-23T07:16:28Z</dcterms:created>
  <dcterms:modified xsi:type="dcterms:W3CDTF">2025-03-03T07:45:10Z</dcterms:modified>
</cp:coreProperties>
</file>