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ndicador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<sst xmlns="http://schemas.openxmlformats.org/spreadsheetml/2006/main" count="54" uniqueCount="43">
  <si>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% de empresas innovadoras sobre el total de empresas durante 1998-2000</t>
  </si>
  <si>
    <t>% de empresas EIN que realizan I + D sistemática en 2000</t>
  </si>
  <si>
    <t>% de empresas que realizan I + D sistemática sobre el total de empresas en 2000</t>
  </si>
  <si>
    <t>(Gastos innovación / Cifra de negocios) * 100</t>
  </si>
  <si>
    <t>INTENSIDAD DE INNOVACIÓN</t>
  </si>
  <si>
    <t>Del total de las empresas</t>
  </si>
  <si>
    <t>De las empresas EIN</t>
  </si>
  <si>
    <t>De las empresas EIN que realizan I + D sistemática</t>
  </si>
  <si>
    <t>Del resto de empresas innovadoras</t>
  </si>
  <si>
    <t>INTENSIDAD DE I + D SISTEMÁTICA</t>
  </si>
  <si>
    <t>GASTO INTERNO EN I + D</t>
  </si>
  <si>
    <t>PATENTES</t>
  </si>
  <si>
    <t>% de empresas con solicitud de patentes durante 1998-2000</t>
  </si>
  <si>
    <t>% de empresas con patentes en vigor a finales de 2000</t>
  </si>
  <si>
    <t>(1) Comunidad de Madrid</t>
  </si>
  <si>
    <t>(2) España</t>
  </si>
  <si>
    <t>(1) / (2) * 100</t>
  </si>
  <si>
    <t>((1) / (2) *100)) - 100</t>
  </si>
  <si>
    <t>EMPRESAS QUE INNOVAN</t>
  </si>
  <si>
    <t>EMPRESAS QUE REALIZAN I + D SISTEMÁTICA</t>
  </si>
  <si>
    <t>UTILIZACIÓN DE SERVICIOS DE TELECOMUNICACIÓN</t>
  </si>
  <si>
    <t>ACTIVIDADES DE COMERCIO ELECTRÓNICO</t>
  </si>
  <si>
    <t>UTILIZACIÓN DE SERVICIOS INFORMÁTICOS</t>
  </si>
  <si>
    <t>% de empresas con centralita telefónica</t>
  </si>
  <si>
    <t>% de empresas con alquiler de algún circuito de transmisión de datos</t>
  </si>
  <si>
    <t>% de empresas con telefonía móvil para uso de empresa</t>
  </si>
  <si>
    <t>% de empresas que realizan algún tipo de transmisión de datos mediante telecomunicaciones</t>
  </si>
  <si>
    <t>% de empresas que disponen de correo electrónico</t>
  </si>
  <si>
    <t>% de empresas que disponen de conexión a internet</t>
  </si>
  <si>
    <t>% de empresas con una Red de Área Local instalada</t>
  </si>
  <si>
    <t>% de empresas que utilizan internet para dar a conocer sus servicios</t>
  </si>
  <si>
    <t>% de empresas que utilizan internet para contratar las compras y aprovisionamientos</t>
  </si>
  <si>
    <t>% de empresas que utilizan internet para contratar las ventas de sus productos</t>
  </si>
  <si>
    <t>LA COMUNIDAD DE MADRID FRENTE A LAS DEL TOTAL NACIONAL</t>
  </si>
  <si>
    <t>Encuesta Anual de Servicios 2000</t>
  </si>
  <si>
    <t>Encuesta sobre Innovación Tecnológica 2000</t>
  </si>
  <si>
    <t>Resultado parcial:  Encuesta sobre Innovación Tecnológica 2000</t>
  </si>
  <si>
    <t>Resultado parcial: Encuesta Anual de Servicios 2000</t>
  </si>
  <si>
    <t>Distribución porcentual del gasto en I+D interno respecto al gasto total en innovación en 2000</t>
  </si>
  <si>
    <t>Indicador Sintético</t>
  </si>
  <si>
    <t xml:space="preserve">INDICADOR SINTÉTICO SOBRE LA PENETRACIÓN DE LAS NUEVAS TECNOLOGÍAS EN LAS EMPRESAS DE </t>
  </si>
  <si>
    <t xml:space="preserve">     Indicador</t>
  </si>
  <si>
    <t>EIN = Empresas innovadoras o con innovaciones en curso o no exitosas.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</si>
</sst>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2" borderId="0" xfId="0" applyFill="1" applyAlignment="1">
      <alignment/>
    </xf>
    <xf numFmtId="2" fontId="3" fillId="2" borderId="0" xfId="0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2" fontId="3" fillId="4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2" fontId="3" fillId="4" borderId="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2" fontId="3" fillId="2" borderId="3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/>
    </xf>
    <xf numFmtId="2" fontId="3" fillId="3" borderId="1" xfId="0" applyNumberFormat="1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 topLeftCell="A4">
      <selection activeCell="C14" sqref="C14"/>
    </sheetView>
  </sheetViews>
  <sheetFormatPr defaultColWidth="11.421875" defaultRowHeight="12.75"/>
  <cols>
    <col min="1" max="1" width="1.7109375" style="0" customWidth="1"/>
    <col min="2" max="2" width="1.28515625" style="0" customWidth="1"/>
    <col min="3" max="3" width="50.7109375" style="0" customWidth="1"/>
    <col min="4" max="4" width="10.8515625" style="0" customWidth="1"/>
    <col min="5" max="5" width="9.7109375" style="0" customWidth="1"/>
    <col min="6" max="6" width="10.28125" style="0" customWidth="1"/>
    <col min="7" max="7" width="15.28125" style="0" customWidth="1"/>
    <col min="8" max="8" width="1.28515625" style="0" customWidth="1"/>
  </cols>
  <sheetData>
    <row r="1" spans="1:8" ht="12.75">
      <c r="A1" s="38" t="s">
        <v>40</v>
      </c>
      <c r="B1" s="38"/>
      <c r="C1" s="38"/>
      <c r="D1" s="38"/>
      <c r="E1" s="38"/>
      <c r="F1" s="38"/>
      <c r="G1" s="38"/>
      <c r="H1" s="38"/>
    </row>
    <row r="2" spans="1:8" ht="12.75">
      <c r="A2" s="39" t="s">
        <v>33</v>
      </c>
      <c r="B2" s="39"/>
      <c r="C2" s="39"/>
      <c r="D2" s="39"/>
      <c r="E2" s="39"/>
      <c r="F2" s="39"/>
      <c r="G2" s="39"/>
      <c r="H2" s="39"/>
    </row>
    <row r="3" spans="1:8" ht="9" customHeight="1">
      <c r="A3" s="33"/>
      <c r="B3" s="33"/>
      <c r="C3" s="33"/>
      <c r="D3" s="33"/>
      <c r="E3" s="33"/>
      <c r="F3" s="33"/>
      <c r="G3" s="33"/>
      <c r="H3" s="33"/>
    </row>
    <row r="4" spans="3:7" ht="10.5" customHeight="1">
      <c r="C4" s="23"/>
      <c r="D4" s="40" t="s">
        <v>14</v>
      </c>
      <c r="E4" s="42" t="s">
        <v>15</v>
      </c>
      <c r="F4" s="40" t="s">
        <v>16</v>
      </c>
      <c r="G4" s="35" t="s">
        <v>41</v>
      </c>
    </row>
    <row r="5" spans="4:8" ht="14.25" customHeight="1" thickBot="1">
      <c r="D5" s="41"/>
      <c r="E5" s="43"/>
      <c r="F5" s="41"/>
      <c r="G5" s="34" t="s">
        <v>17</v>
      </c>
      <c r="H5" s="36"/>
    </row>
    <row r="6" spans="4:7" ht="7.5" customHeight="1" thickTop="1">
      <c r="D6" s="2"/>
      <c r="E6" s="3"/>
      <c r="F6" s="2"/>
      <c r="G6" s="2"/>
    </row>
    <row r="7" spans="2:7" ht="12.75">
      <c r="B7" s="32" t="s">
        <v>18</v>
      </c>
      <c r="C7" s="9"/>
      <c r="D7" s="9"/>
      <c r="E7" s="9"/>
      <c r="F7" s="10"/>
      <c r="G7" s="25" t="s">
        <v>35</v>
      </c>
    </row>
    <row r="8" ht="7.5" customHeight="1"/>
    <row r="9" spans="3:7" ht="22.5">
      <c r="C9" s="4" t="s">
        <v>0</v>
      </c>
      <c r="D9" s="5">
        <v>21.2</v>
      </c>
      <c r="E9" s="5">
        <v>19.8</v>
      </c>
      <c r="F9" s="13">
        <f>D9/E9*100</f>
        <v>107.07070707070707</v>
      </c>
      <c r="G9" s="12">
        <f>F9-100</f>
        <v>7.070707070707073</v>
      </c>
    </row>
    <row r="10" spans="3:7" ht="12" customHeight="1">
      <c r="C10" s="4"/>
      <c r="D10" s="5"/>
      <c r="E10" s="6"/>
      <c r="F10" s="13"/>
      <c r="G10" s="14"/>
    </row>
    <row r="11" spans="2:7" ht="12.75">
      <c r="B11" s="32" t="s">
        <v>19</v>
      </c>
      <c r="C11" s="9"/>
      <c r="D11" s="16"/>
      <c r="E11" s="16"/>
      <c r="F11" s="10"/>
      <c r="G11" s="25" t="s">
        <v>35</v>
      </c>
    </row>
    <row r="12" spans="3:7" ht="7.5" customHeight="1">
      <c r="C12" s="4"/>
      <c r="D12" s="5"/>
      <c r="E12" s="6"/>
      <c r="F12" s="13"/>
      <c r="G12" s="14"/>
    </row>
    <row r="13" spans="3:7" ht="12.75">
      <c r="C13" s="4" t="s">
        <v>1</v>
      </c>
      <c r="D13" s="5">
        <v>17.3</v>
      </c>
      <c r="E13" s="1">
        <v>13.4</v>
      </c>
      <c r="F13" s="13">
        <f>D13/E13*100</f>
        <v>129.1044776119403</v>
      </c>
      <c r="G13" s="12">
        <f>F13-100</f>
        <v>29.104477611940297</v>
      </c>
    </row>
    <row r="14" spans="3:7" ht="22.5">
      <c r="C14" s="4" t="s">
        <v>2</v>
      </c>
      <c r="D14" s="5">
        <v>4</v>
      </c>
      <c r="E14" s="5">
        <v>2.7</v>
      </c>
      <c r="F14" s="13">
        <f>D14/E14*100</f>
        <v>148.14814814814815</v>
      </c>
      <c r="G14" s="12">
        <f>F14-100</f>
        <v>48.14814814814815</v>
      </c>
    </row>
    <row r="15" spans="3:7" ht="12" customHeight="1">
      <c r="C15" s="4"/>
      <c r="D15" s="5"/>
      <c r="E15" s="5"/>
      <c r="F15" s="17"/>
      <c r="G15" s="14"/>
    </row>
    <row r="16" spans="2:7" ht="12.75">
      <c r="B16" s="32" t="s">
        <v>10</v>
      </c>
      <c r="C16" s="16"/>
      <c r="D16" s="16"/>
      <c r="E16" s="16"/>
      <c r="F16" s="10"/>
      <c r="G16" s="25" t="s">
        <v>35</v>
      </c>
    </row>
    <row r="17" spans="3:7" ht="7.5" customHeight="1">
      <c r="C17" s="4"/>
      <c r="D17" s="5"/>
      <c r="E17" s="5"/>
      <c r="F17" s="13"/>
      <c r="G17" s="14"/>
    </row>
    <row r="18" spans="3:7" ht="24.75" customHeight="1">
      <c r="C18" s="4" t="s">
        <v>38</v>
      </c>
      <c r="D18" s="5">
        <v>40.4</v>
      </c>
      <c r="E18" s="5">
        <v>32.8</v>
      </c>
      <c r="F18" s="13">
        <f>D18/E18*100</f>
        <v>123.17073170731707</v>
      </c>
      <c r="G18" s="12">
        <f>F18-100</f>
        <v>23.170731707317074</v>
      </c>
    </row>
    <row r="19" spans="4:7" ht="12" customHeight="1">
      <c r="D19" s="5"/>
      <c r="E19" s="5"/>
      <c r="F19" s="17"/>
      <c r="G19" s="14"/>
    </row>
    <row r="20" spans="2:7" ht="12.75">
      <c r="B20" s="32" t="s">
        <v>4</v>
      </c>
      <c r="C20" s="16"/>
      <c r="D20" s="16"/>
      <c r="E20" s="16"/>
      <c r="F20" s="10"/>
      <c r="G20" s="25" t="s">
        <v>35</v>
      </c>
    </row>
    <row r="21" spans="3:7" ht="12.75">
      <c r="C21" s="8" t="s">
        <v>3</v>
      </c>
      <c r="D21" s="7"/>
      <c r="E21" s="1"/>
      <c r="F21" s="13"/>
      <c r="G21" s="14"/>
    </row>
    <row r="22" spans="3:7" ht="7.5" customHeight="1">
      <c r="C22" s="4"/>
      <c r="D22" s="7"/>
      <c r="E22" s="1"/>
      <c r="F22" s="13"/>
      <c r="G22" s="14"/>
    </row>
    <row r="23" spans="3:7" ht="12.75">
      <c r="C23" s="4" t="s">
        <v>5</v>
      </c>
      <c r="D23" s="5">
        <v>1</v>
      </c>
      <c r="E23" s="1">
        <v>0.9</v>
      </c>
      <c r="F23" s="13">
        <f>D23/E23*100</f>
        <v>111.11111111111111</v>
      </c>
      <c r="G23" s="12">
        <f>F23-100</f>
        <v>11.111111111111114</v>
      </c>
    </row>
    <row r="24" spans="3:7" ht="12.75">
      <c r="C24" s="4" t="s">
        <v>6</v>
      </c>
      <c r="D24" s="5">
        <v>1.6</v>
      </c>
      <c r="E24" s="5">
        <v>1.8</v>
      </c>
      <c r="F24" s="13">
        <f>D24/E24*100</f>
        <v>88.8888888888889</v>
      </c>
      <c r="G24" s="12">
        <f>F24-100</f>
        <v>-11.1111111111111</v>
      </c>
    </row>
    <row r="25" spans="3:7" ht="12.75">
      <c r="C25" s="4" t="s">
        <v>7</v>
      </c>
      <c r="D25" s="5">
        <v>1.8</v>
      </c>
      <c r="E25" s="5">
        <v>2.5</v>
      </c>
      <c r="F25" s="13">
        <f>D25/E25*110</f>
        <v>79.2</v>
      </c>
      <c r="G25" s="12">
        <f>F25-100</f>
        <v>-20.799999999999997</v>
      </c>
    </row>
    <row r="26" spans="3:7" ht="12.75">
      <c r="C26" s="4" t="s">
        <v>8</v>
      </c>
      <c r="D26" s="5">
        <v>1.3</v>
      </c>
      <c r="E26" s="5">
        <v>1.2</v>
      </c>
      <c r="F26" s="13">
        <f>D26/E26*100</f>
        <v>108.33333333333334</v>
      </c>
      <c r="G26" s="12">
        <f>F26-100</f>
        <v>8.333333333333343</v>
      </c>
    </row>
    <row r="27" spans="4:7" ht="12" customHeight="1">
      <c r="D27" s="17"/>
      <c r="E27" s="17"/>
      <c r="F27" s="13"/>
      <c r="G27" s="14"/>
    </row>
    <row r="28" spans="2:7" ht="12.75">
      <c r="B28" s="32" t="s">
        <v>9</v>
      </c>
      <c r="C28" s="16"/>
      <c r="D28" s="16"/>
      <c r="E28" s="16"/>
      <c r="F28" s="10"/>
      <c r="G28" s="25" t="s">
        <v>35</v>
      </c>
    </row>
    <row r="29" spans="3:7" ht="12.75">
      <c r="C29" s="8" t="s">
        <v>3</v>
      </c>
      <c r="D29" s="17"/>
      <c r="E29" s="17"/>
      <c r="F29" s="13"/>
      <c r="G29" s="14"/>
    </row>
    <row r="30" spans="4:7" ht="7.5" customHeight="1">
      <c r="D30" s="17"/>
      <c r="E30" s="17"/>
      <c r="F30" s="13"/>
      <c r="G30" s="14"/>
    </row>
    <row r="31" spans="3:7" ht="12.75">
      <c r="C31" s="4" t="s">
        <v>5</v>
      </c>
      <c r="D31" s="5">
        <v>0.4</v>
      </c>
      <c r="E31" s="1">
        <v>0.3</v>
      </c>
      <c r="F31" s="13">
        <f>D31/E31*100</f>
        <v>133.33333333333334</v>
      </c>
      <c r="G31" s="12">
        <f>F31-100</f>
        <v>33.33333333333334</v>
      </c>
    </row>
    <row r="32" spans="3:7" ht="12.75">
      <c r="C32" s="4" t="s">
        <v>6</v>
      </c>
      <c r="D32" s="5">
        <v>0.6</v>
      </c>
      <c r="E32" s="5">
        <v>0.5</v>
      </c>
      <c r="F32" s="13">
        <f>D32/E32*100</f>
        <v>120</v>
      </c>
      <c r="G32" s="12">
        <f>F32-100</f>
        <v>20</v>
      </c>
    </row>
    <row r="33" spans="3:7" ht="12.75">
      <c r="C33" s="4" t="s">
        <v>7</v>
      </c>
      <c r="D33" s="5">
        <v>1</v>
      </c>
      <c r="E33" s="1">
        <v>1.3</v>
      </c>
      <c r="F33" s="13">
        <f>D33/E33*100</f>
        <v>76.92307692307692</v>
      </c>
      <c r="G33" s="12">
        <f>F33-100</f>
        <v>-23.07692307692308</v>
      </c>
    </row>
    <row r="34" spans="4:7" ht="12" customHeight="1">
      <c r="D34" s="17"/>
      <c r="E34" s="17"/>
      <c r="F34" s="13"/>
      <c r="G34" s="14"/>
    </row>
    <row r="35" spans="2:7" ht="12.75">
      <c r="B35" s="32" t="s">
        <v>11</v>
      </c>
      <c r="C35" s="16"/>
      <c r="D35" s="16"/>
      <c r="E35" s="16"/>
      <c r="F35" s="10"/>
      <c r="G35" s="25" t="s">
        <v>35</v>
      </c>
    </row>
    <row r="36" spans="4:7" ht="7.5" customHeight="1">
      <c r="D36" s="17"/>
      <c r="E36" s="17"/>
      <c r="F36" s="13"/>
      <c r="G36" s="14"/>
    </row>
    <row r="37" spans="3:7" ht="12.75">
      <c r="C37" s="4" t="s">
        <v>12</v>
      </c>
      <c r="D37" s="6">
        <v>2.5</v>
      </c>
      <c r="E37" s="6">
        <v>2.8</v>
      </c>
      <c r="F37" s="13">
        <f>D37/E37*100</f>
        <v>89.28571428571429</v>
      </c>
      <c r="G37" s="12">
        <f>F37-100</f>
        <v>-10.714285714285708</v>
      </c>
    </row>
    <row r="38" spans="3:7" ht="12.75">
      <c r="C38" s="4" t="s">
        <v>13</v>
      </c>
      <c r="D38" s="6">
        <v>3.3</v>
      </c>
      <c r="E38" s="6">
        <v>4.1</v>
      </c>
      <c r="F38" s="13">
        <f>D38/E38*100</f>
        <v>80.48780487804879</v>
      </c>
      <c r="G38" s="12">
        <f>F38-100</f>
        <v>-19.51219512195121</v>
      </c>
    </row>
    <row r="39" spans="4:7" ht="12" customHeight="1" thickBot="1">
      <c r="D39" s="5"/>
      <c r="E39" s="5"/>
      <c r="F39" s="17"/>
      <c r="G39" s="11"/>
    </row>
    <row r="40" spans="2:7" ht="13.5" thickBot="1">
      <c r="B40" s="27" t="s">
        <v>36</v>
      </c>
      <c r="C40" s="28"/>
      <c r="D40" s="28"/>
      <c r="E40" s="28"/>
      <c r="F40" s="28"/>
      <c r="G40" s="26">
        <f>(G9+G13+G14+G18+G23+G24+G25+G26+G31+G32+G33+G37+G38)/13</f>
        <v>7.312102099355332</v>
      </c>
    </row>
    <row r="41" spans="4:6" ht="12" customHeight="1">
      <c r="D41" s="18"/>
      <c r="E41" s="18"/>
      <c r="F41" s="18"/>
    </row>
    <row r="42" spans="2:7" ht="12.75">
      <c r="B42" s="15" t="s">
        <v>20</v>
      </c>
      <c r="C42" s="19"/>
      <c r="D42" s="19"/>
      <c r="E42" s="19"/>
      <c r="F42" s="19"/>
      <c r="G42" s="24" t="s">
        <v>34</v>
      </c>
    </row>
    <row r="43" spans="4:6" ht="7.5" customHeight="1">
      <c r="D43" s="18"/>
      <c r="E43" s="18"/>
      <c r="F43" s="18"/>
    </row>
    <row r="44" spans="3:7" ht="12.75">
      <c r="C44" s="4" t="s">
        <v>23</v>
      </c>
      <c r="D44" s="6">
        <v>16</v>
      </c>
      <c r="E44" s="6">
        <v>13.3</v>
      </c>
      <c r="F44" s="13">
        <f aca="true" t="shared" si="0" ref="F44:F49">D44/E44*100</f>
        <v>120.30075187969925</v>
      </c>
      <c r="G44" s="12">
        <f aca="true" t="shared" si="1" ref="G44:G49">F44-100</f>
        <v>20.30075187969925</v>
      </c>
    </row>
    <row r="45" spans="3:7" ht="12.75">
      <c r="C45" s="17" t="s">
        <v>24</v>
      </c>
      <c r="D45" s="6">
        <v>4.8</v>
      </c>
      <c r="E45" s="6">
        <v>3</v>
      </c>
      <c r="F45" s="13">
        <f t="shared" si="0"/>
        <v>160</v>
      </c>
      <c r="G45" s="12">
        <f t="shared" si="1"/>
        <v>60</v>
      </c>
    </row>
    <row r="46" spans="3:7" ht="12.75">
      <c r="C46" s="4" t="s">
        <v>25</v>
      </c>
      <c r="D46" s="6">
        <v>51.7</v>
      </c>
      <c r="E46" s="6">
        <v>49.3</v>
      </c>
      <c r="F46" s="13">
        <f t="shared" si="0"/>
        <v>104.86815415821502</v>
      </c>
      <c r="G46" s="12">
        <f t="shared" si="1"/>
        <v>4.86815415821502</v>
      </c>
    </row>
    <row r="47" spans="3:7" ht="22.5">
      <c r="C47" s="4" t="s">
        <v>26</v>
      </c>
      <c r="D47" s="6">
        <v>19.7</v>
      </c>
      <c r="E47" s="6">
        <v>17</v>
      </c>
      <c r="F47" s="13">
        <f t="shared" si="0"/>
        <v>115.88235294117646</v>
      </c>
      <c r="G47" s="12">
        <f t="shared" si="1"/>
        <v>15.882352941176464</v>
      </c>
    </row>
    <row r="48" spans="3:7" ht="12.75">
      <c r="C48" s="4" t="s">
        <v>27</v>
      </c>
      <c r="D48" s="6">
        <v>29.6</v>
      </c>
      <c r="E48" s="6">
        <v>26.1</v>
      </c>
      <c r="F48" s="13">
        <f t="shared" si="0"/>
        <v>113.40996168582376</v>
      </c>
      <c r="G48" s="12">
        <f t="shared" si="1"/>
        <v>13.40996168582376</v>
      </c>
    </row>
    <row r="49" spans="3:7" ht="12.75">
      <c r="C49" s="4" t="s">
        <v>28</v>
      </c>
      <c r="D49" s="6">
        <v>32.5</v>
      </c>
      <c r="E49" s="6">
        <v>28.7</v>
      </c>
      <c r="F49" s="13">
        <f t="shared" si="0"/>
        <v>113.2404181184669</v>
      </c>
      <c r="G49" s="12">
        <f t="shared" si="1"/>
        <v>13.240418118466906</v>
      </c>
    </row>
    <row r="50" spans="4:6" ht="12" customHeight="1">
      <c r="D50" s="18"/>
      <c r="E50" s="18"/>
      <c r="F50" s="18"/>
    </row>
    <row r="51" spans="2:7" ht="12.75">
      <c r="B51" s="15" t="s">
        <v>22</v>
      </c>
      <c r="C51" s="19"/>
      <c r="D51" s="19"/>
      <c r="E51" s="19"/>
      <c r="F51" s="19"/>
      <c r="G51" s="24" t="s">
        <v>34</v>
      </c>
    </row>
    <row r="52" spans="4:6" ht="7.5" customHeight="1">
      <c r="D52" s="18"/>
      <c r="E52" s="18"/>
      <c r="F52" s="18"/>
    </row>
    <row r="53" spans="3:7" ht="12.75">
      <c r="C53" s="4" t="s">
        <v>29</v>
      </c>
      <c r="D53" s="6">
        <v>10.4</v>
      </c>
      <c r="E53" s="6">
        <v>7.9</v>
      </c>
      <c r="F53" s="13">
        <f>D53/E53*100</f>
        <v>131.64556962025316</v>
      </c>
      <c r="G53" s="12">
        <f>F53-100</f>
        <v>31.645569620253156</v>
      </c>
    </row>
    <row r="54" spans="4:6" ht="12" customHeight="1">
      <c r="D54" s="18"/>
      <c r="E54" s="18"/>
      <c r="F54" s="18"/>
    </row>
    <row r="55" spans="2:7" ht="12.75">
      <c r="B55" s="15" t="s">
        <v>21</v>
      </c>
      <c r="C55" s="19"/>
      <c r="D55" s="19"/>
      <c r="E55" s="19"/>
      <c r="F55" s="19"/>
      <c r="G55" s="24" t="s">
        <v>34</v>
      </c>
    </row>
    <row r="56" spans="4:6" ht="7.5" customHeight="1">
      <c r="D56" s="18"/>
      <c r="E56" s="18"/>
      <c r="F56" s="18"/>
    </row>
    <row r="57" spans="3:7" ht="12.75">
      <c r="C57" s="4" t="s">
        <v>30</v>
      </c>
      <c r="D57" s="6">
        <v>8.7</v>
      </c>
      <c r="E57" s="6">
        <v>6.2</v>
      </c>
      <c r="F57" s="13">
        <f>D57/E57*100</f>
        <v>140.32258064516128</v>
      </c>
      <c r="G57" s="12">
        <f>F57-100</f>
        <v>40.32258064516128</v>
      </c>
    </row>
    <row r="58" spans="3:7" ht="22.5">
      <c r="C58" s="4" t="s">
        <v>31</v>
      </c>
      <c r="D58" s="6">
        <v>1.4</v>
      </c>
      <c r="E58" s="6">
        <v>1.1</v>
      </c>
      <c r="F58" s="13">
        <f>D58/E58*100</f>
        <v>127.27272727272725</v>
      </c>
      <c r="G58" s="12">
        <f>F58-100</f>
        <v>27.272727272727252</v>
      </c>
    </row>
    <row r="59" spans="3:7" ht="22.5">
      <c r="C59" s="4" t="s">
        <v>32</v>
      </c>
      <c r="D59" s="6">
        <v>0.7</v>
      </c>
      <c r="E59" s="6">
        <v>0.5</v>
      </c>
      <c r="F59" s="13">
        <f>D59/E59*100</f>
        <v>140</v>
      </c>
      <c r="G59" s="12">
        <f>F59-100</f>
        <v>40</v>
      </c>
    </row>
    <row r="60" ht="12" customHeight="1" thickBot="1">
      <c r="C60" s="4"/>
    </row>
    <row r="61" spans="2:7" ht="13.5" thickBot="1">
      <c r="B61" s="30" t="s">
        <v>37</v>
      </c>
      <c r="C61" s="29"/>
      <c r="D61" s="29"/>
      <c r="E61" s="29"/>
      <c r="F61" s="29"/>
      <c r="G61" s="31">
        <f>(G44+G45+G46+G47+G48+G49+G53+G57+G58+G59)/10</f>
        <v>26.69425163215231</v>
      </c>
    </row>
    <row r="62" ht="12" customHeight="1" thickBot="1"/>
    <row r="63" spans="2:7" ht="13.5" thickBot="1">
      <c r="B63" s="20" t="s">
        <v>39</v>
      </c>
      <c r="C63" s="21"/>
      <c r="D63" s="21"/>
      <c r="E63" s="21"/>
      <c r="F63" s="21"/>
      <c r="G63" s="22">
        <f>(G9+G13+G14+G18+G23+G24+G25+G26+G31+G32+G33+G37+G38+G44+G45+G46+G47+G48+G49+G53+G57+G58+G59)/23</f>
        <v>15.739123635354018</v>
      </c>
    </row>
    <row r="64" ht="12.75">
      <c r="B64" s="37"/>
    </row>
    <row r="65" ht="12.75">
      <c r="B65" s="37" t="s">
        <v>42</v>
      </c>
    </row>
  </sheetData>
  <mergeCells count="5">
    <mergeCell ref="A1:H1"/>
    <mergeCell ref="A2:H2"/>
    <mergeCell ref="D4:D5"/>
    <mergeCell ref="E4:E5"/>
    <mergeCell ref="F4:F5"/>
  </mergeCells>
  <printOptions/>
  <pageMargins left="0.31" right="0.75" top="1" bottom="1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CYLSTAT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Instituto de Estadística</cp:lastModifiedBy>
  <cp:lastPrinted>2002-07-31T09:29:54Z</cp:lastPrinted>
  <dcterms:created xsi:type="dcterms:W3CDTF">2002-07-29T17:48:36Z</dcterms:created>
  <dcterms:modified xsi:type="dcterms:W3CDTF">2002-07-31T09:29:57Z</dcterms:modified>
  <cp:category/>
  <cp:version/>
  <cp:contentType/>
  <cp:contentStatus/>
</cp:coreProperties>
</file>