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Índice" sheetId="1" r:id="rId1"/>
    <sheet name="Total Sectores" sheetId="2" r:id="rId2"/>
    <sheet name="Empresas" sheetId="3" r:id="rId3"/>
    <sheet name="Enseñanza superior" sheetId="4" r:id="rId4"/>
    <sheet name="Administración pública" sheetId="5" r:id="rId5"/>
    <sheet name="IPSFL" sheetId="6" r:id="rId6"/>
  </sheets>
  <definedNames>
    <definedName name="_xlnm.Print_Area" localSheetId="1">'Total Sectores'!$A$1:$I$146</definedName>
  </definedNames>
  <calcPr fullCalcOnLoad="1"/>
</workbook>
</file>

<file path=xl/sharedStrings.xml><?xml version="1.0" encoding="utf-8"?>
<sst xmlns="http://schemas.openxmlformats.org/spreadsheetml/2006/main" count="693" uniqueCount="129">
  <si>
    <t>Total</t>
  </si>
  <si>
    <t>Mujeres</t>
  </si>
  <si>
    <t>Administración Pública</t>
  </si>
  <si>
    <t>Enseñanza superior</t>
  </si>
  <si>
    <t>Empresas</t>
  </si>
  <si>
    <t>IPSFL</t>
  </si>
  <si>
    <t>Total gastos corrientes</t>
  </si>
  <si>
    <t>Retribuciones</t>
  </si>
  <si>
    <t>Otros gastos corrientes</t>
  </si>
  <si>
    <t>Gastos de capital</t>
  </si>
  <si>
    <t>,</t>
  </si>
  <si>
    <t>Administración pública</t>
  </si>
  <si>
    <t>Extranjero</t>
  </si>
  <si>
    <t>Investigación básica</t>
  </si>
  <si>
    <t>Investigación aplicada</t>
  </si>
  <si>
    <t>Desarrollo tecnológico</t>
  </si>
  <si>
    <t>Total Administración Pública</t>
  </si>
  <si>
    <t>Ciencias exactas y naturales</t>
  </si>
  <si>
    <t>Ingeniería y tecnología</t>
  </si>
  <si>
    <t>Ciencias médicas</t>
  </si>
  <si>
    <t>Ciencias agrarias</t>
  </si>
  <si>
    <t>Ciencias sociales</t>
  </si>
  <si>
    <t>Humanidades</t>
  </si>
  <si>
    <t>Doctores</t>
  </si>
  <si>
    <t>Licenciados</t>
  </si>
  <si>
    <t>Diplomados</t>
  </si>
  <si>
    <t>Ciclos formativos grado superior</t>
  </si>
  <si>
    <t>Ciclos formativos de grado medio, bachiller y similares</t>
  </si>
  <si>
    <t>Otros estudios</t>
  </si>
  <si>
    <t>Fondos propios</t>
  </si>
  <si>
    <t>Financiación pública</t>
  </si>
  <si>
    <t>Financiación de empresas</t>
  </si>
  <si>
    <t>Financiación de universidades</t>
  </si>
  <si>
    <t>Financiación de IPSFL's</t>
  </si>
  <si>
    <t>Financiación del extranjero</t>
  </si>
  <si>
    <t>Personal total</t>
  </si>
  <si>
    <t>Investigadores</t>
  </si>
  <si>
    <t>Técnicos</t>
  </si>
  <si>
    <t>Auxiliares</t>
  </si>
  <si>
    <t>Mujeres investigadoras</t>
  </si>
  <si>
    <t>Mujeres técnicos</t>
  </si>
  <si>
    <t>Mujeres auxiliares</t>
  </si>
  <si>
    <t xml:space="preserve"> Gastos corrientes</t>
  </si>
  <si>
    <t xml:space="preserve">   Retribuciones</t>
  </si>
  <si>
    <t xml:space="preserve">   Otros gastos corrientes</t>
  </si>
  <si>
    <t xml:space="preserve"> Gastos de capital</t>
  </si>
  <si>
    <t xml:space="preserve">   Equipo e instrumentos</t>
  </si>
  <si>
    <t xml:space="preserve">   Terrenos y edificios</t>
  </si>
  <si>
    <t xml:space="preserve">   Adquisición de software específico para I+D</t>
  </si>
  <si>
    <t>Total gastos en I+D interna</t>
  </si>
  <si>
    <t xml:space="preserve">  De la administración del Estado</t>
  </si>
  <si>
    <t xml:space="preserve">  De las administraciones autonómicas</t>
  </si>
  <si>
    <t xml:space="preserve">  De las administraciones locales</t>
  </si>
  <si>
    <t xml:space="preserve">  De programas de la Unión Europea</t>
  </si>
  <si>
    <t xml:space="preserve">  Otros fondos procedentes del extranjero</t>
  </si>
  <si>
    <t xml:space="preserve">Gastos corrientes en investigación básica </t>
  </si>
  <si>
    <t xml:space="preserve">Gastos corrientes en investigación aplicada </t>
  </si>
  <si>
    <t xml:space="preserve">Gastos corrientes en desarrollo experimental </t>
  </si>
  <si>
    <t>Agricultura y ganadería</t>
  </si>
  <si>
    <t>Maquinaria industrial</t>
  </si>
  <si>
    <t>Material eléctrico y electrónico</t>
  </si>
  <si>
    <t>Material de transporte</t>
  </si>
  <si>
    <t>Alimentación</t>
  </si>
  <si>
    <t>Textil, confección y calzado</t>
  </si>
  <si>
    <t>Papel y gráficas</t>
  </si>
  <si>
    <t>Industria no metálica</t>
  </si>
  <si>
    <t>Construcción</t>
  </si>
  <si>
    <t>Comercio mayorista</t>
  </si>
  <si>
    <t>Hostelería</t>
  </si>
  <si>
    <t>Educación</t>
  </si>
  <si>
    <t>Servicios recreativos</t>
  </si>
  <si>
    <t>Servicios personales</t>
  </si>
  <si>
    <t>Servicios financieros</t>
  </si>
  <si>
    <t>Total Enseñanza Superior</t>
  </si>
  <si>
    <t>Fondos generales universitarios</t>
  </si>
  <si>
    <t>Total IPSFL</t>
  </si>
  <si>
    <t>Menos de 250 ocupados</t>
  </si>
  <si>
    <t>De 250 y más ocupados</t>
  </si>
  <si>
    <t>TOTAL</t>
  </si>
  <si>
    <t>Total sectores</t>
  </si>
  <si>
    <t>Sector empresas</t>
  </si>
  <si>
    <t>Sector enseñanza superior</t>
  </si>
  <si>
    <t>Sector Administración pública</t>
  </si>
  <si>
    <t>Sector IPSFL</t>
  </si>
  <si>
    <t>Fuente: Instituto de Estadística de la Comunidad de Madrid</t>
  </si>
  <si>
    <t>Miles de euros</t>
  </si>
  <si>
    <t>Sector administración pública</t>
  </si>
  <si>
    <t>Comunidad de Madrid</t>
  </si>
  <si>
    <t>España</t>
  </si>
  <si>
    <t>% CM / España</t>
  </si>
  <si>
    <t>% CM/España</t>
  </si>
  <si>
    <t>Tecnicos</t>
  </si>
  <si>
    <t>Personal en equivalencia a jornada completa dedicado a I+D por sectores. 2008</t>
  </si>
  <si>
    <t>Personal dedicado a I+D por sectores. 2008</t>
  </si>
  <si>
    <t>Investigadores por sectores. 2008</t>
  </si>
  <si>
    <t>Investigadores en equivalencia a jornada completa por sectores. 2008</t>
  </si>
  <si>
    <t>Gastos en I+D interna por sectores. 2008</t>
  </si>
  <si>
    <t>Personal empleado en I+D en equivalencia a jornada completa por sector de ejecución según ocupación  y sexo. 2008</t>
  </si>
  <si>
    <t>Estadística de I+D e innovación tecnológica en la Comunidad de Madrid. 2008</t>
  </si>
  <si>
    <t>Gastos internos totales en I+D por sector de ejecución según origen de  los fondos. 2008</t>
  </si>
  <si>
    <t>Gastos internos corrientes por sector de ejecución según tipo de  investigación. 2008</t>
  </si>
  <si>
    <t>Gastos internos totales en I+D por sector de ejecución según clase de  gasto. 2008</t>
  </si>
  <si>
    <t>Minería y suministros</t>
  </si>
  <si>
    <t>Metálicas básicas e intermedias</t>
  </si>
  <si>
    <t>Industria química y refino</t>
  </si>
  <si>
    <t>Otras manufactureras</t>
  </si>
  <si>
    <t>Comercio minorista</t>
  </si>
  <si>
    <t>Transporte y almacenamiento</t>
  </si>
  <si>
    <t>Información y comunicaciones</t>
  </si>
  <si>
    <t>Actividades inmobiliarias</t>
  </si>
  <si>
    <t>Actividades profesionales</t>
  </si>
  <si>
    <t>Actividades administrativas</t>
  </si>
  <si>
    <t>Administraciones públicas</t>
  </si>
  <si>
    <t>Sanidad y servicios sociales</t>
  </si>
  <si>
    <t>Actividades asociativas y hogares</t>
  </si>
  <si>
    <t>Personal dedicado a I+D por ramas de actividad según nivel de empleo. 2008</t>
  </si>
  <si>
    <t>Investigadores por ramas de actividad según nivel de empleo. 2008</t>
  </si>
  <si>
    <t>Personal dedicado a I+D en equivalencia a jornada completa por ramas de actividad según nivel de empleo. 2008</t>
  </si>
  <si>
    <t>Investigadores en equivalencia a jornada completa por ramas de actividad según nivel de empleo. 2008</t>
  </si>
  <si>
    <t>Gastos en I+D por ramas de actividad según nivel de empleo. 2008</t>
  </si>
  <si>
    <t>Gastos en Innovación por ramas de actividad según nivel de empleo. 2008</t>
  </si>
  <si>
    <t>Gastos corrientes en I+D por tipo de investigación según disciplina científica. 2008</t>
  </si>
  <si>
    <t>Financiación de los gastos en I+D interna según discilpina científica. 2008</t>
  </si>
  <si>
    <t>Gastos en I+D interna según disciplina científica. 2008</t>
  </si>
  <si>
    <t>Personal dedicado a I+D por nivel de estudios y según disciplina científica. 2008</t>
  </si>
  <si>
    <t>Personal dedicado a I+D en equivalencia a jornada completa según disciplina científica. 2008</t>
  </si>
  <si>
    <t>Personal dedicado a I+D según disciplina científica. 2008</t>
  </si>
  <si>
    <t>Fuentes: Instituto de Estadística de la Comunidad de Madrid</t>
  </si>
  <si>
    <t xml:space="preserve">               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</si>
</sst>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/>
    </xf>
    <xf numFmtId="4" fontId="0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vertical="top" wrapText="1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4" fillId="0" borderId="0" xfId="15" applyAlignment="1">
      <alignment/>
    </xf>
    <xf numFmtId="165" fontId="6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0" xfId="21" applyNumberFormat="1" applyAlignment="1">
      <alignment/>
      <protection/>
    </xf>
    <xf numFmtId="10" fontId="0" fillId="0" borderId="0" xfId="21" applyNumberFormat="1">
      <alignment/>
      <protection/>
    </xf>
    <xf numFmtId="3" fontId="0" fillId="0" borderId="0" xfId="21" applyNumberFormat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21" applyNumberFormat="1" applyFont="1" applyBorder="1" applyAlignment="1">
      <alignment/>
      <protection/>
    </xf>
    <xf numFmtId="3" fontId="0" fillId="0" borderId="0" xfId="21" applyNumberFormat="1" applyFont="1">
      <alignment/>
      <protection/>
    </xf>
    <xf numFmtId="3" fontId="10" fillId="0" borderId="5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8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s I+D 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4"/>
  <sheetViews>
    <sheetView tabSelected="1" workbookViewId="0" topLeftCell="A1">
      <selection activeCell="A1" sqref="A1"/>
    </sheetView>
  </sheetViews>
  <sheetFormatPr defaultColWidth="11.421875" defaultRowHeight="12.75"/>
  <sheetData>
    <row r="7" ht="18">
      <c r="A7" s="55" t="s">
        <v>98</v>
      </c>
    </row>
    <row r="8" ht="18">
      <c r="A8" s="55"/>
    </row>
    <row r="10" ht="12.75">
      <c r="A10" s="38" t="s">
        <v>79</v>
      </c>
    </row>
    <row r="11" ht="12.75">
      <c r="A11" s="38" t="s">
        <v>80</v>
      </c>
    </row>
    <row r="12" ht="12.75">
      <c r="A12" s="38" t="s">
        <v>81</v>
      </c>
    </row>
    <row r="13" ht="12.75">
      <c r="A13" s="38" t="s">
        <v>82</v>
      </c>
    </row>
    <row r="14" ht="12.75">
      <c r="A14" s="38" t="s">
        <v>83</v>
      </c>
    </row>
  </sheetData>
  <hyperlinks>
    <hyperlink ref="A10" location="'Total Sectores'!A1" display="Total sectores"/>
    <hyperlink ref="A11" location="Empresas!A1" display="Sector empresas"/>
    <hyperlink ref="A12" location="'Enseñanza superior'!A1" display="Sector enseñanza superior"/>
    <hyperlink ref="A13" location="'Administración pública'!A1" display="Sector Administración pública"/>
    <hyperlink ref="A14" location="IPSFL!A1" display="Sector IPSFL"/>
  </hyperlink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46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11" width="15.7109375" style="0" customWidth="1"/>
  </cols>
  <sheetData>
    <row r="5" spans="1:7" s="1" customFormat="1" ht="18">
      <c r="A5" s="100" t="s">
        <v>79</v>
      </c>
      <c r="B5" s="101"/>
      <c r="C5" s="73"/>
      <c r="D5" s="73"/>
      <c r="E5" s="73"/>
      <c r="F5" s="73"/>
      <c r="G5" s="73"/>
    </row>
    <row r="6" s="1" customFormat="1" ht="12.75"/>
    <row r="7" spans="2:4" ht="12.75">
      <c r="B7" s="11"/>
      <c r="C7" s="11"/>
      <c r="D7" s="11"/>
    </row>
    <row r="8" ht="15.75">
      <c r="A8" s="60" t="s">
        <v>93</v>
      </c>
    </row>
    <row r="9" ht="15.75">
      <c r="A9" s="60"/>
    </row>
    <row r="11" spans="1:7" ht="12.75">
      <c r="A11" s="96"/>
      <c r="B11" s="94" t="s">
        <v>87</v>
      </c>
      <c r="C11" s="95"/>
      <c r="D11" s="94" t="s">
        <v>88</v>
      </c>
      <c r="E11" s="95"/>
      <c r="F11" s="94" t="s">
        <v>89</v>
      </c>
      <c r="G11" s="95"/>
    </row>
    <row r="12" spans="1:7" ht="12.75">
      <c r="A12" s="97"/>
      <c r="B12" s="74" t="s">
        <v>0</v>
      </c>
      <c r="C12" s="74" t="s">
        <v>1</v>
      </c>
      <c r="D12" s="74" t="s">
        <v>0</v>
      </c>
      <c r="E12" s="74" t="s">
        <v>1</v>
      </c>
      <c r="F12" s="74" t="s">
        <v>0</v>
      </c>
      <c r="G12" s="74" t="s">
        <v>1</v>
      </c>
    </row>
    <row r="13" spans="2:3" ht="12.75">
      <c r="B13" s="12"/>
      <c r="C13" s="12"/>
    </row>
    <row r="14" spans="1:9" ht="12.75">
      <c r="A14" s="20" t="s">
        <v>0</v>
      </c>
      <c r="B14" s="83">
        <f>B15+B16+B17+B18</f>
        <v>83754.41311262576</v>
      </c>
      <c r="C14" s="83">
        <f>C15+C16+C17+C18</f>
        <v>32100.44108709797</v>
      </c>
      <c r="D14" s="83">
        <f>D15+D16+D17+D18</f>
        <v>352611</v>
      </c>
      <c r="E14" s="83">
        <f>E15+E16+E17+E18</f>
        <v>137125</v>
      </c>
      <c r="F14" s="84">
        <f aca="true" t="shared" si="0" ref="F14:G18">B14/D14</f>
        <v>0.23752637641090538</v>
      </c>
      <c r="G14" s="84">
        <f t="shared" si="0"/>
        <v>0.23409619753581018</v>
      </c>
      <c r="H14" s="81"/>
      <c r="I14" s="81"/>
    </row>
    <row r="15" spans="1:9" ht="12.75">
      <c r="A15" s="20" t="s">
        <v>2</v>
      </c>
      <c r="B15" s="83">
        <v>17442</v>
      </c>
      <c r="C15" s="83">
        <v>9024</v>
      </c>
      <c r="D15" s="83">
        <v>55422</v>
      </c>
      <c r="E15" s="85">
        <v>28673</v>
      </c>
      <c r="F15" s="84">
        <f t="shared" si="0"/>
        <v>0.31471256901591427</v>
      </c>
      <c r="G15" s="84">
        <f t="shared" si="0"/>
        <v>0.3147211662539671</v>
      </c>
      <c r="H15" s="81"/>
      <c r="I15" s="81"/>
    </row>
    <row r="16" spans="1:9" ht="12.75">
      <c r="A16" s="20" t="s">
        <v>3</v>
      </c>
      <c r="B16" s="85">
        <v>34513</v>
      </c>
      <c r="C16" s="85">
        <v>13381</v>
      </c>
      <c r="D16" s="85">
        <v>158941</v>
      </c>
      <c r="E16" s="85">
        <v>67593</v>
      </c>
      <c r="F16" s="84">
        <f t="shared" si="0"/>
        <v>0.21714346833101592</v>
      </c>
      <c r="G16" s="84">
        <f t="shared" si="0"/>
        <v>0.19796428624265827</v>
      </c>
      <c r="H16" s="81"/>
      <c r="I16" s="81"/>
    </row>
    <row r="17" spans="1:9" ht="12.75">
      <c r="A17" s="20" t="s">
        <v>4</v>
      </c>
      <c r="B17" s="85">
        <v>31363.413112625756</v>
      </c>
      <c r="C17" s="85">
        <v>9475.44108709797</v>
      </c>
      <c r="D17" s="85">
        <v>137303</v>
      </c>
      <c r="E17" s="85">
        <v>40381</v>
      </c>
      <c r="F17" s="84">
        <f t="shared" si="0"/>
        <v>0.22842482037993164</v>
      </c>
      <c r="G17" s="84">
        <f t="shared" si="0"/>
        <v>0.2346509766250952</v>
      </c>
      <c r="H17" s="81"/>
      <c r="I17" s="81"/>
    </row>
    <row r="18" spans="1:9" ht="12.75">
      <c r="A18" s="20" t="s">
        <v>5</v>
      </c>
      <c r="B18" s="85">
        <v>436</v>
      </c>
      <c r="C18" s="85">
        <v>220</v>
      </c>
      <c r="D18" s="85">
        <v>945</v>
      </c>
      <c r="E18" s="85">
        <v>478</v>
      </c>
      <c r="F18" s="84">
        <f t="shared" si="0"/>
        <v>0.4613756613756614</v>
      </c>
      <c r="G18" s="84">
        <f t="shared" si="0"/>
        <v>0.4602510460251046</v>
      </c>
      <c r="H18" s="81"/>
      <c r="I18" s="81"/>
    </row>
    <row r="19" spans="1:7" ht="12.75">
      <c r="A19" s="40"/>
      <c r="B19" s="67"/>
      <c r="C19" s="67"/>
      <c r="D19" s="67"/>
      <c r="E19" s="67"/>
      <c r="F19" s="67"/>
      <c r="G19" s="67"/>
    </row>
    <row r="20" spans="2:7" ht="12.75">
      <c r="B20" s="4"/>
      <c r="C20" s="4"/>
      <c r="D20" s="4"/>
      <c r="E20" s="4"/>
      <c r="F20" s="13"/>
      <c r="G20" s="13"/>
    </row>
    <row r="21" spans="1:7" ht="12.75">
      <c r="A21" s="39" t="s">
        <v>127</v>
      </c>
      <c r="B21" s="4"/>
      <c r="C21" s="4"/>
      <c r="D21" s="4"/>
      <c r="E21" s="4"/>
      <c r="F21" s="13"/>
      <c r="G21" s="13"/>
    </row>
    <row r="22" spans="1:7" ht="12.75">
      <c r="A22" s="39" t="s">
        <v>128</v>
      </c>
      <c r="B22" s="4"/>
      <c r="C22" s="4"/>
      <c r="D22" s="4"/>
      <c r="E22" s="4"/>
      <c r="F22" s="13"/>
      <c r="G22" s="13"/>
    </row>
    <row r="23" spans="2:7" ht="12.75">
      <c r="B23" s="4"/>
      <c r="C23" s="4"/>
      <c r="D23" s="4"/>
      <c r="E23" s="4"/>
      <c r="F23" s="13"/>
      <c r="G23" s="13"/>
    </row>
    <row r="24" ht="15.75">
      <c r="A24" s="60" t="s">
        <v>92</v>
      </c>
    </row>
    <row r="25" ht="15.75">
      <c r="A25" s="60"/>
    </row>
    <row r="27" spans="1:7" ht="12.75">
      <c r="A27" s="96"/>
      <c r="B27" s="94" t="s">
        <v>87</v>
      </c>
      <c r="C27" s="95"/>
      <c r="D27" s="94" t="s">
        <v>88</v>
      </c>
      <c r="E27" s="95"/>
      <c r="F27" s="94" t="s">
        <v>89</v>
      </c>
      <c r="G27" s="95"/>
    </row>
    <row r="28" spans="1:7" ht="12.75">
      <c r="A28" s="105"/>
      <c r="B28" s="74" t="s">
        <v>0</v>
      </c>
      <c r="C28" s="74" t="s">
        <v>1</v>
      </c>
      <c r="D28" s="74" t="s">
        <v>0</v>
      </c>
      <c r="E28" s="74" t="s">
        <v>1</v>
      </c>
      <c r="F28" s="74" t="s">
        <v>0</v>
      </c>
      <c r="G28" s="74" t="s">
        <v>1</v>
      </c>
    </row>
    <row r="29" spans="2:3" ht="12.75">
      <c r="B29" s="12"/>
      <c r="C29" s="12"/>
    </row>
    <row r="30" spans="1:9" ht="12.75">
      <c r="A30" s="20" t="s">
        <v>0</v>
      </c>
      <c r="B30" s="83">
        <f>B31+B32+B33+B34</f>
        <v>53172.3715589297</v>
      </c>
      <c r="C30" s="83">
        <f>C31+C32+C33+C34</f>
        <v>20753.531219695</v>
      </c>
      <c r="D30" s="83">
        <f>D31+D32+D33+D34</f>
        <v>215676.39999999997</v>
      </c>
      <c r="E30" s="83">
        <f>E31+E32+E33+E34</f>
        <v>84399.9</v>
      </c>
      <c r="F30" s="84">
        <f aca="true" t="shared" si="1" ref="F30:G34">B30/D30</f>
        <v>0.2465377369008835</v>
      </c>
      <c r="G30" s="84">
        <f t="shared" si="1"/>
        <v>0.24589521100966946</v>
      </c>
      <c r="H30" s="81"/>
      <c r="I30" s="81"/>
    </row>
    <row r="31" spans="1:9" ht="12.75">
      <c r="A31" s="20" t="s">
        <v>2</v>
      </c>
      <c r="B31" s="86">
        <v>15365.2</v>
      </c>
      <c r="C31" s="87">
        <v>7936.2</v>
      </c>
      <c r="D31" s="83">
        <v>41139</v>
      </c>
      <c r="E31" s="83">
        <v>20926.2</v>
      </c>
      <c r="F31" s="84">
        <f t="shared" si="1"/>
        <v>0.37349473735384914</v>
      </c>
      <c r="G31" s="84">
        <f t="shared" si="1"/>
        <v>0.37924706826848636</v>
      </c>
      <c r="H31" s="81"/>
      <c r="I31" s="81"/>
    </row>
    <row r="32" spans="1:9" ht="12.75">
      <c r="A32" s="20" t="s">
        <v>3</v>
      </c>
      <c r="B32" s="85">
        <v>14220.9</v>
      </c>
      <c r="C32" s="83">
        <v>5742.8</v>
      </c>
      <c r="D32" s="83">
        <v>78846.2</v>
      </c>
      <c r="E32" s="83">
        <v>34547.7</v>
      </c>
      <c r="F32" s="84">
        <f t="shared" si="1"/>
        <v>0.18036252856827595</v>
      </c>
      <c r="G32" s="84">
        <f t="shared" si="1"/>
        <v>0.16622814253915602</v>
      </c>
      <c r="H32" s="81"/>
      <c r="I32" s="81"/>
    </row>
    <row r="33" spans="1:9" ht="12.75">
      <c r="A33" s="20" t="s">
        <v>4</v>
      </c>
      <c r="B33" s="85">
        <v>23373.371558929695</v>
      </c>
      <c r="C33" s="83">
        <v>6953.331219694999</v>
      </c>
      <c r="D33" s="83">
        <v>95207.4</v>
      </c>
      <c r="E33" s="83">
        <v>28652.1</v>
      </c>
      <c r="F33" s="84">
        <f t="shared" si="1"/>
        <v>0.24549952586594842</v>
      </c>
      <c r="G33" s="84">
        <f t="shared" si="1"/>
        <v>0.2426813818077907</v>
      </c>
      <c r="H33" s="81"/>
      <c r="I33" s="81"/>
    </row>
    <row r="34" spans="1:9" ht="12.75">
      <c r="A34" s="20" t="s">
        <v>5</v>
      </c>
      <c r="B34" s="85">
        <v>212.9</v>
      </c>
      <c r="C34" s="83">
        <v>121.2</v>
      </c>
      <c r="D34" s="83">
        <v>483.8</v>
      </c>
      <c r="E34" s="83">
        <v>273.9</v>
      </c>
      <c r="F34" s="84">
        <f t="shared" si="1"/>
        <v>0.44005787515502276</v>
      </c>
      <c r="G34" s="84">
        <f t="shared" si="1"/>
        <v>0.44249726177437027</v>
      </c>
      <c r="H34" s="81"/>
      <c r="I34" s="81"/>
    </row>
    <row r="35" spans="1:7" s="1" customFormat="1" ht="12.75">
      <c r="A35" s="40"/>
      <c r="B35" s="67"/>
      <c r="C35" s="67"/>
      <c r="D35" s="67"/>
      <c r="E35" s="67"/>
      <c r="F35" s="68"/>
      <c r="G35" s="68"/>
    </row>
    <row r="36" spans="2:7" s="1" customFormat="1" ht="12.75">
      <c r="B36" s="4"/>
      <c r="C36" s="2"/>
      <c r="D36" s="14"/>
      <c r="E36" s="15"/>
      <c r="F36" s="13"/>
      <c r="G36" s="13"/>
    </row>
    <row r="37" spans="1:7" s="1" customFormat="1" ht="12.75">
      <c r="A37" s="39" t="s">
        <v>127</v>
      </c>
      <c r="B37" s="4"/>
      <c r="C37" s="2"/>
      <c r="D37" s="14"/>
      <c r="E37" s="15"/>
      <c r="F37" s="13"/>
      <c r="G37" s="13"/>
    </row>
    <row r="38" spans="1:7" s="1" customFormat="1" ht="12.75">
      <c r="A38" s="39" t="s">
        <v>128</v>
      </c>
      <c r="B38" s="4"/>
      <c r="C38" s="2"/>
      <c r="D38" s="14"/>
      <c r="E38" s="15"/>
      <c r="F38" s="13"/>
      <c r="G38" s="13"/>
    </row>
    <row r="39" spans="1:7" s="1" customFormat="1" ht="12.75">
      <c r="A39"/>
      <c r="B39" s="4"/>
      <c r="C39" s="2"/>
      <c r="D39" s="14"/>
      <c r="E39" s="15"/>
      <c r="F39" s="13"/>
      <c r="G39" s="13"/>
    </row>
    <row r="40" spans="1:7" s="1" customFormat="1" ht="15.75">
      <c r="A40" s="27" t="s">
        <v>94</v>
      </c>
      <c r="B40"/>
      <c r="C40"/>
      <c r="D40"/>
      <c r="E40"/>
      <c r="F40"/>
      <c r="G40"/>
    </row>
    <row r="41" spans="1:7" s="1" customFormat="1" ht="15.75">
      <c r="A41" s="27"/>
      <c r="B41"/>
      <c r="C41"/>
      <c r="D41"/>
      <c r="E41"/>
      <c r="F41"/>
      <c r="G41"/>
    </row>
    <row r="42" spans="1:7" s="1" customFormat="1" ht="12.75">
      <c r="A42"/>
      <c r="B42"/>
      <c r="C42"/>
      <c r="D42"/>
      <c r="E42"/>
      <c r="F42"/>
      <c r="G42"/>
    </row>
    <row r="43" spans="1:7" s="1" customFormat="1" ht="12.75">
      <c r="A43" s="96"/>
      <c r="B43" s="94" t="s">
        <v>87</v>
      </c>
      <c r="C43" s="95"/>
      <c r="D43" s="94" t="s">
        <v>88</v>
      </c>
      <c r="E43" s="95"/>
      <c r="F43" s="94" t="s">
        <v>89</v>
      </c>
      <c r="G43" s="95"/>
    </row>
    <row r="44" spans="1:7" s="1" customFormat="1" ht="12.75">
      <c r="A44" s="105"/>
      <c r="B44" s="74" t="s">
        <v>0</v>
      </c>
      <c r="C44" s="74" t="s">
        <v>1</v>
      </c>
      <c r="D44" s="74" t="s">
        <v>0</v>
      </c>
      <c r="E44" s="74" t="s">
        <v>1</v>
      </c>
      <c r="F44" s="74" t="s">
        <v>0</v>
      </c>
      <c r="G44" s="74" t="s">
        <v>1</v>
      </c>
    </row>
    <row r="45" spans="1:7" s="1" customFormat="1" ht="12.75">
      <c r="A45"/>
      <c r="B45"/>
      <c r="C45"/>
      <c r="D45"/>
      <c r="E45"/>
      <c r="F45"/>
      <c r="G45"/>
    </row>
    <row r="46" spans="1:9" s="1" customFormat="1" ht="12.75">
      <c r="A46" s="20" t="s">
        <v>0</v>
      </c>
      <c r="B46" s="83">
        <f>B47+B48+B49+B50</f>
        <v>51395.839554143</v>
      </c>
      <c r="C46" s="83">
        <f>C47+C48+C49+C50</f>
        <v>19149.714503364972</v>
      </c>
      <c r="D46" s="83">
        <f>D47+D48+D49+D50</f>
        <v>217716</v>
      </c>
      <c r="E46" s="83">
        <f>E47+E48+E49+E50</f>
        <v>81599</v>
      </c>
      <c r="F46" s="84">
        <f aca="true" t="shared" si="2" ref="F46:G50">B46/D46</f>
        <v>0.2360682703804176</v>
      </c>
      <c r="G46" s="84">
        <f t="shared" si="2"/>
        <v>0.23468074980532816</v>
      </c>
      <c r="H46" s="81"/>
      <c r="I46" s="81"/>
    </row>
    <row r="47" spans="1:9" s="1" customFormat="1" ht="12.75">
      <c r="A47" s="20" t="s">
        <v>2</v>
      </c>
      <c r="B47" s="83">
        <v>9072</v>
      </c>
      <c r="C47" s="83">
        <v>4531</v>
      </c>
      <c r="D47" s="83">
        <v>32653</v>
      </c>
      <c r="E47" s="83">
        <v>15677</v>
      </c>
      <c r="F47" s="84">
        <f t="shared" si="2"/>
        <v>0.27783052093222677</v>
      </c>
      <c r="G47" s="84">
        <f t="shared" si="2"/>
        <v>0.2890221343369267</v>
      </c>
      <c r="H47" s="81"/>
      <c r="I47" s="81"/>
    </row>
    <row r="48" spans="1:9" s="1" customFormat="1" ht="12.75">
      <c r="A48" s="20" t="s">
        <v>3</v>
      </c>
      <c r="B48" s="83">
        <v>26491</v>
      </c>
      <c r="C48" s="83">
        <v>9815</v>
      </c>
      <c r="D48" s="83">
        <v>122167</v>
      </c>
      <c r="E48" s="83">
        <v>47689</v>
      </c>
      <c r="F48" s="84">
        <f t="shared" si="2"/>
        <v>0.21684251884715186</v>
      </c>
      <c r="G48" s="84">
        <f t="shared" si="2"/>
        <v>0.2058126612006962</v>
      </c>
      <c r="H48" s="81"/>
      <c r="I48" s="81"/>
    </row>
    <row r="49" spans="1:9" s="1" customFormat="1" ht="12.75">
      <c r="A49" s="20" t="s">
        <v>4</v>
      </c>
      <c r="B49" s="83">
        <v>15525.839554143002</v>
      </c>
      <c r="C49" s="83">
        <v>4662.71450336497</v>
      </c>
      <c r="D49" s="83">
        <v>62241</v>
      </c>
      <c r="E49" s="83">
        <v>17942</v>
      </c>
      <c r="F49" s="84">
        <f t="shared" si="2"/>
        <v>0.2494471418219984</v>
      </c>
      <c r="G49" s="84">
        <f t="shared" si="2"/>
        <v>0.2598770763217573</v>
      </c>
      <c r="H49" s="81"/>
      <c r="I49" s="81"/>
    </row>
    <row r="50" spans="1:9" s="1" customFormat="1" ht="12.75">
      <c r="A50" s="20" t="s">
        <v>5</v>
      </c>
      <c r="B50" s="83">
        <v>307</v>
      </c>
      <c r="C50" s="83">
        <v>141</v>
      </c>
      <c r="D50" s="83">
        <v>655</v>
      </c>
      <c r="E50" s="83">
        <v>291</v>
      </c>
      <c r="F50" s="84">
        <f t="shared" si="2"/>
        <v>0.4687022900763359</v>
      </c>
      <c r="G50" s="84">
        <f t="shared" si="2"/>
        <v>0.4845360824742268</v>
      </c>
      <c r="H50" s="81"/>
      <c r="I50" s="81"/>
    </row>
    <row r="51" spans="1:7" s="1" customFormat="1" ht="12.75">
      <c r="A51" s="40"/>
      <c r="B51" s="69"/>
      <c r="C51" s="69"/>
      <c r="D51" s="69"/>
      <c r="E51" s="69"/>
      <c r="F51" s="68"/>
      <c r="G51" s="68"/>
    </row>
    <row r="52" spans="2:7" s="1" customFormat="1" ht="12.75">
      <c r="B52" s="2"/>
      <c r="C52" s="2"/>
      <c r="D52" s="2"/>
      <c r="E52" s="2"/>
      <c r="F52" s="13"/>
      <c r="G52" s="13"/>
    </row>
    <row r="53" spans="1:7" s="1" customFormat="1" ht="12.75">
      <c r="A53" s="39" t="s">
        <v>127</v>
      </c>
      <c r="B53" s="2"/>
      <c r="C53" s="2"/>
      <c r="D53" s="2"/>
      <c r="E53" s="2"/>
      <c r="F53" s="13"/>
      <c r="G53" s="13"/>
    </row>
    <row r="54" spans="1:7" s="1" customFormat="1" ht="12.75">
      <c r="A54" s="39" t="s">
        <v>128</v>
      </c>
      <c r="B54" s="2"/>
      <c r="C54" s="2"/>
      <c r="D54" s="2"/>
      <c r="E54" s="2"/>
      <c r="F54" s="13"/>
      <c r="G54" s="13"/>
    </row>
    <row r="55" spans="1:7" s="1" customFormat="1" ht="12.75">
      <c r="A55"/>
      <c r="B55" s="2"/>
      <c r="C55" s="2"/>
      <c r="D55" s="2"/>
      <c r="E55" s="2"/>
      <c r="F55" s="13"/>
      <c r="G55" s="13"/>
    </row>
    <row r="56" spans="1:9" s="1" customFormat="1" ht="15.75">
      <c r="A56" s="27" t="s">
        <v>95</v>
      </c>
      <c r="B56"/>
      <c r="C56"/>
      <c r="D56"/>
      <c r="E56"/>
      <c r="F56"/>
      <c r="G56"/>
      <c r="H56" s="16"/>
      <c r="I56" s="16"/>
    </row>
    <row r="57" spans="1:9" s="1" customFormat="1" ht="15.75">
      <c r="A57" s="27"/>
      <c r="B57"/>
      <c r="C57"/>
      <c r="D57"/>
      <c r="E57"/>
      <c r="F57"/>
      <c r="G57"/>
      <c r="H57" s="16"/>
      <c r="I57" s="16"/>
    </row>
    <row r="58" spans="1:7" s="1" customFormat="1" ht="12.75" customHeight="1">
      <c r="A58"/>
      <c r="B58"/>
      <c r="C58"/>
      <c r="D58"/>
      <c r="E58"/>
      <c r="F58"/>
      <c r="G58"/>
    </row>
    <row r="59" spans="1:7" s="1" customFormat="1" ht="12.75">
      <c r="A59" s="96"/>
      <c r="B59" s="94" t="s">
        <v>87</v>
      </c>
      <c r="C59" s="95"/>
      <c r="D59" s="94" t="s">
        <v>88</v>
      </c>
      <c r="E59" s="95"/>
      <c r="F59" s="94" t="s">
        <v>89</v>
      </c>
      <c r="G59" s="95"/>
    </row>
    <row r="60" spans="1:7" s="1" customFormat="1" ht="12.75">
      <c r="A60" s="105"/>
      <c r="B60" s="74" t="s">
        <v>0</v>
      </c>
      <c r="C60" s="74" t="s">
        <v>1</v>
      </c>
      <c r="D60" s="74" t="s">
        <v>0</v>
      </c>
      <c r="E60" s="74" t="s">
        <v>1</v>
      </c>
      <c r="F60" s="74" t="s">
        <v>0</v>
      </c>
      <c r="G60" s="74" t="s">
        <v>1</v>
      </c>
    </row>
    <row r="61" spans="1:11" s="1" customFormat="1" ht="12.75">
      <c r="A61"/>
      <c r="B61"/>
      <c r="C61"/>
      <c r="D61"/>
      <c r="E61"/>
      <c r="F61"/>
      <c r="G61"/>
      <c r="K61" s="3"/>
    </row>
    <row r="62" spans="1:9" s="1" customFormat="1" ht="12.75">
      <c r="A62" s="20" t="s">
        <v>0</v>
      </c>
      <c r="B62" s="83">
        <f>B63+B64+B65+B66</f>
        <v>31662.759394329358</v>
      </c>
      <c r="C62" s="83">
        <f>C63+C64+C65+C66</f>
        <v>11990.168831180894</v>
      </c>
      <c r="D62" s="83">
        <f>D63+D64+D65+D66</f>
        <v>130986.3</v>
      </c>
      <c r="E62" s="83">
        <f>E63+E64+E65+E66</f>
        <v>49990.1</v>
      </c>
      <c r="F62" s="84">
        <f aca="true" t="shared" si="3" ref="F62:G66">B62/D62</f>
        <v>0.24172573310590006</v>
      </c>
      <c r="G62" s="84">
        <f t="shared" si="3"/>
        <v>0.23985086709530276</v>
      </c>
      <c r="H62" s="81"/>
      <c r="I62" s="81"/>
    </row>
    <row r="63" spans="1:9" s="1" customFormat="1" ht="12.75">
      <c r="A63" s="20" t="s">
        <v>2</v>
      </c>
      <c r="B63" s="83">
        <v>7502.7</v>
      </c>
      <c r="C63" s="83">
        <v>3668</v>
      </c>
      <c r="D63" s="83">
        <v>22577.9</v>
      </c>
      <c r="E63" s="83">
        <v>10880</v>
      </c>
      <c r="F63" s="84">
        <f t="shared" si="3"/>
        <v>0.33230282710083753</v>
      </c>
      <c r="G63" s="84">
        <f t="shared" si="3"/>
        <v>0.3371323529411765</v>
      </c>
      <c r="H63" s="81"/>
      <c r="I63" s="81"/>
    </row>
    <row r="64" spans="1:9" s="1" customFormat="1" ht="12.75">
      <c r="A64" s="20" t="s">
        <v>3</v>
      </c>
      <c r="B64" s="83">
        <v>11776.3</v>
      </c>
      <c r="C64" s="83">
        <v>4602.9</v>
      </c>
      <c r="D64" s="83">
        <v>61735.6</v>
      </c>
      <c r="E64" s="83">
        <v>25356.5</v>
      </c>
      <c r="F64" s="84">
        <f t="shared" si="3"/>
        <v>0.19075379521702227</v>
      </c>
      <c r="G64" s="84">
        <f t="shared" si="3"/>
        <v>0.18152741900498884</v>
      </c>
      <c r="H64" s="81"/>
      <c r="I64" s="81"/>
    </row>
    <row r="65" spans="1:9" s="1" customFormat="1" ht="12.75">
      <c r="A65" s="20" t="s">
        <v>4</v>
      </c>
      <c r="B65" s="83">
        <v>12258.95939432936</v>
      </c>
      <c r="C65" s="83">
        <v>3654.7688311808943</v>
      </c>
      <c r="D65" s="83">
        <v>46375.2</v>
      </c>
      <c r="E65" s="83">
        <v>13604.4</v>
      </c>
      <c r="F65" s="84">
        <f t="shared" si="3"/>
        <v>0.26434299785940246</v>
      </c>
      <c r="G65" s="84">
        <f t="shared" si="3"/>
        <v>0.2686460873820892</v>
      </c>
      <c r="H65" s="81"/>
      <c r="I65" s="81"/>
    </row>
    <row r="66" spans="1:9" s="1" customFormat="1" ht="12.75">
      <c r="A66" s="20" t="s">
        <v>5</v>
      </c>
      <c r="B66" s="83">
        <v>124.8</v>
      </c>
      <c r="C66" s="83">
        <v>64.5</v>
      </c>
      <c r="D66" s="83">
        <v>297.6</v>
      </c>
      <c r="E66" s="83">
        <v>149.2</v>
      </c>
      <c r="F66" s="84">
        <f t="shared" si="3"/>
        <v>0.4193548387096774</v>
      </c>
      <c r="G66" s="84">
        <f t="shared" si="3"/>
        <v>0.43230563002680966</v>
      </c>
      <c r="H66" s="81"/>
      <c r="I66" s="81"/>
    </row>
    <row r="67" spans="1:7" s="1" customFormat="1" ht="12.75">
      <c r="A67" s="70"/>
      <c r="B67" s="71"/>
      <c r="C67" s="71"/>
      <c r="D67" s="71"/>
      <c r="E67" s="71"/>
      <c r="F67" s="70"/>
      <c r="G67" s="70"/>
    </row>
    <row r="68" s="1" customFormat="1" ht="12.75"/>
    <row r="69" spans="1:4" s="1" customFormat="1" ht="12.75">
      <c r="A69" s="39" t="s">
        <v>127</v>
      </c>
      <c r="B69"/>
      <c r="C69"/>
      <c r="D69"/>
    </row>
    <row r="70" spans="1:4" s="1" customFormat="1" ht="12.75">
      <c r="A70" s="39" t="s">
        <v>128</v>
      </c>
      <c r="B70"/>
      <c r="C70"/>
      <c r="D70"/>
    </row>
    <row r="71" spans="2:4" s="1" customFormat="1" ht="12.75">
      <c r="B71"/>
      <c r="C71"/>
      <c r="D71"/>
    </row>
    <row r="72" spans="1:4" s="1" customFormat="1" ht="15.75">
      <c r="A72" s="61" t="s">
        <v>96</v>
      </c>
      <c r="B72"/>
      <c r="C72"/>
      <c r="D72"/>
    </row>
    <row r="73" spans="1:4" s="1" customFormat="1" ht="15.75">
      <c r="A73" s="61"/>
      <c r="B73"/>
      <c r="C73"/>
      <c r="D73"/>
    </row>
    <row r="74" spans="1:6" s="1" customFormat="1" ht="12.75">
      <c r="A74" s="66" t="s">
        <v>85</v>
      </c>
      <c r="B74" s="16"/>
      <c r="C74" s="16"/>
      <c r="D74" s="16"/>
      <c r="E74" s="16"/>
      <c r="F74" s="16"/>
    </row>
    <row r="75" spans="1:4" s="1" customFormat="1" ht="25.5">
      <c r="A75" s="62"/>
      <c r="B75" s="75" t="s">
        <v>87</v>
      </c>
      <c r="C75" s="76" t="s">
        <v>88</v>
      </c>
      <c r="D75" s="76" t="s">
        <v>90</v>
      </c>
    </row>
    <row r="76" spans="1:4" s="1" customFormat="1" ht="25.5" customHeight="1">
      <c r="A76"/>
      <c r="B76"/>
      <c r="C76"/>
      <c r="D76"/>
    </row>
    <row r="77" spans="1:5" s="1" customFormat="1" ht="12.75">
      <c r="A77" s="20" t="s">
        <v>0</v>
      </c>
      <c r="B77" s="88">
        <f>SUM(B78:B81)</f>
        <v>3892147.1792355073</v>
      </c>
      <c r="C77" s="88">
        <f>SUM(C78:C81)</f>
        <v>14701392</v>
      </c>
      <c r="D77" s="13">
        <f>B77/C77</f>
        <v>0.2647468470492799</v>
      </c>
      <c r="E77" s="82"/>
    </row>
    <row r="78" spans="1:5" s="1" customFormat="1" ht="12.75">
      <c r="A78" s="20" t="s">
        <v>2</v>
      </c>
      <c r="B78" s="83">
        <v>996774.51</v>
      </c>
      <c r="C78" s="83">
        <v>2672288</v>
      </c>
      <c r="D78" s="13">
        <f>B78/C78</f>
        <v>0.37300414850495156</v>
      </c>
      <c r="E78" s="82"/>
    </row>
    <row r="79" spans="1:5" s="1" customFormat="1" ht="12.75">
      <c r="A79" s="20" t="s">
        <v>3</v>
      </c>
      <c r="B79" s="83">
        <v>649874.5909999999</v>
      </c>
      <c r="C79" s="83">
        <v>3932413</v>
      </c>
      <c r="D79" s="13">
        <f>B79/C79</f>
        <v>0.1652610219221633</v>
      </c>
      <c r="E79" s="82"/>
    </row>
    <row r="80" spans="1:5" s="1" customFormat="1" ht="12.75">
      <c r="A80" s="20" t="s">
        <v>4</v>
      </c>
      <c r="B80" s="83">
        <v>2237033.9572355077</v>
      </c>
      <c r="C80" s="83">
        <v>8073521</v>
      </c>
      <c r="D80" s="13">
        <f>B80/C80</f>
        <v>0.27708281891327313</v>
      </c>
      <c r="E80" s="82"/>
    </row>
    <row r="81" spans="1:5" s="1" customFormat="1" ht="12.75">
      <c r="A81" s="20" t="s">
        <v>5</v>
      </c>
      <c r="B81" s="83">
        <v>8464.121</v>
      </c>
      <c r="C81" s="83">
        <v>23170</v>
      </c>
      <c r="D81" s="13">
        <f>B81/C81</f>
        <v>0.36530517911091925</v>
      </c>
      <c r="E81" s="82"/>
    </row>
    <row r="82" spans="1:4" s="1" customFormat="1" ht="12.75">
      <c r="A82" s="70"/>
      <c r="B82" s="71"/>
      <c r="C82" s="71"/>
      <c r="D82" s="70"/>
    </row>
    <row r="83" s="1" customFormat="1" ht="12.75"/>
    <row r="84" s="1" customFormat="1" ht="12.75">
      <c r="A84" s="39" t="s">
        <v>127</v>
      </c>
    </row>
    <row r="85" s="1" customFormat="1" ht="12.75">
      <c r="A85" s="39" t="s">
        <v>128</v>
      </c>
    </row>
    <row r="86" s="1" customFormat="1" ht="12.75"/>
    <row r="87" spans="1:7" s="1" customFormat="1" ht="15.75">
      <c r="A87" s="46" t="s">
        <v>97</v>
      </c>
      <c r="B87" s="16"/>
      <c r="C87" s="16"/>
      <c r="D87" s="16"/>
      <c r="E87" s="16"/>
      <c r="F87" s="16"/>
      <c r="G87" s="16"/>
    </row>
    <row r="88" s="1" customFormat="1" ht="12.75">
      <c r="H88" s="1" t="s">
        <v>10</v>
      </c>
    </row>
    <row r="89" s="1" customFormat="1" ht="12.75"/>
    <row r="90" spans="1:9" s="1" customFormat="1" ht="12.75" customHeight="1">
      <c r="A90" s="106"/>
      <c r="B90" s="102" t="s">
        <v>0</v>
      </c>
      <c r="C90" s="99"/>
      <c r="D90" s="98" t="s">
        <v>36</v>
      </c>
      <c r="E90" s="99"/>
      <c r="F90" s="98" t="s">
        <v>91</v>
      </c>
      <c r="G90" s="99"/>
      <c r="H90" s="98" t="s">
        <v>38</v>
      </c>
      <c r="I90" s="99"/>
    </row>
    <row r="91" spans="1:9" s="1" customFormat="1" ht="12.75">
      <c r="A91" s="107"/>
      <c r="B91" s="64" t="s">
        <v>0</v>
      </c>
      <c r="C91" s="28" t="s">
        <v>1</v>
      </c>
      <c r="D91" s="28" t="s">
        <v>0</v>
      </c>
      <c r="E91" s="28" t="s">
        <v>1</v>
      </c>
      <c r="F91" s="28" t="s">
        <v>0</v>
      </c>
      <c r="G91" s="28" t="s">
        <v>1</v>
      </c>
      <c r="H91" s="28" t="s">
        <v>0</v>
      </c>
      <c r="I91" s="28" t="s">
        <v>1</v>
      </c>
    </row>
    <row r="92" spans="2:9" s="18" customFormat="1" ht="12.75">
      <c r="B92" s="9"/>
      <c r="C92" s="9"/>
      <c r="D92" s="9"/>
      <c r="E92" s="9"/>
      <c r="F92" s="9"/>
      <c r="G92" s="9"/>
      <c r="H92" s="9"/>
      <c r="I92" s="9"/>
    </row>
    <row r="93" spans="1:9" s="1" customFormat="1" ht="12.75">
      <c r="A93" s="20" t="s">
        <v>0</v>
      </c>
      <c r="B93" s="2">
        <v>53172.3715589297</v>
      </c>
      <c r="C93" s="2">
        <v>20753.531219695</v>
      </c>
      <c r="D93" s="2">
        <v>31662.759394329358</v>
      </c>
      <c r="E93" s="2">
        <v>11990.168831180894</v>
      </c>
      <c r="F93" s="3">
        <v>12551.545988158248</v>
      </c>
      <c r="G93" s="3">
        <v>4542.459076295476</v>
      </c>
      <c r="H93" s="3">
        <v>8958.06617644209</v>
      </c>
      <c r="I93" s="3">
        <v>4220.90331221863</v>
      </c>
    </row>
    <row r="94" spans="1:9" s="1" customFormat="1" ht="12.75">
      <c r="A94" s="20" t="s">
        <v>2</v>
      </c>
      <c r="B94" s="4">
        <v>15365.2</v>
      </c>
      <c r="C94" s="2">
        <v>7936.2</v>
      </c>
      <c r="D94" s="2">
        <v>7502.7</v>
      </c>
      <c r="E94" s="2">
        <v>3668</v>
      </c>
      <c r="F94" s="2">
        <v>3300.232812171693</v>
      </c>
      <c r="G94" s="2">
        <v>1776.200328482411</v>
      </c>
      <c r="H94" s="2">
        <v>4562.267187828308</v>
      </c>
      <c r="I94" s="2">
        <v>2491.9996715175885</v>
      </c>
    </row>
    <row r="95" spans="1:9" s="1" customFormat="1" ht="12.75">
      <c r="A95" s="20" t="s">
        <v>3</v>
      </c>
      <c r="B95" s="4">
        <v>14220.9</v>
      </c>
      <c r="C95" s="2">
        <v>5742.8</v>
      </c>
      <c r="D95" s="2">
        <v>11776.3</v>
      </c>
      <c r="E95" s="2">
        <v>4602.9</v>
      </c>
      <c r="F95" s="2">
        <v>1346.225872850748</v>
      </c>
      <c r="G95" s="2">
        <v>575.0844612237796</v>
      </c>
      <c r="H95" s="2">
        <v>1098.3741271492527</v>
      </c>
      <c r="I95" s="2">
        <v>564.8155387762212</v>
      </c>
    </row>
    <row r="96" spans="1:9" s="1" customFormat="1" ht="12.75">
      <c r="A96" s="20" t="s">
        <v>4</v>
      </c>
      <c r="B96" s="4">
        <v>23373.371558929695</v>
      </c>
      <c r="C96" s="2">
        <v>6953.331219694999</v>
      </c>
      <c r="D96" s="2">
        <v>12258.95939432936</v>
      </c>
      <c r="E96" s="2">
        <v>3654.7688311808943</v>
      </c>
      <c r="F96" s="2">
        <v>7846.65362966642</v>
      </c>
      <c r="G96" s="2">
        <v>2156.2085287705195</v>
      </c>
      <c r="H96" s="2">
        <v>3267.7585349339156</v>
      </c>
      <c r="I96" s="2">
        <v>1142.3538597435859</v>
      </c>
    </row>
    <row r="97" spans="1:9" s="1" customFormat="1" ht="12.75">
      <c r="A97" s="20" t="s">
        <v>5</v>
      </c>
      <c r="B97" s="4">
        <v>212.9</v>
      </c>
      <c r="C97" s="2">
        <v>121.2</v>
      </c>
      <c r="D97" s="2">
        <v>124.8</v>
      </c>
      <c r="E97" s="2">
        <v>64.5</v>
      </c>
      <c r="F97" s="2">
        <v>58.43367346938777</v>
      </c>
      <c r="G97" s="2">
        <v>34.96575781876504</v>
      </c>
      <c r="H97" s="2">
        <v>29.666326530612253</v>
      </c>
      <c r="I97" s="2">
        <v>21.734242181234965</v>
      </c>
    </row>
    <row r="98" spans="1:9" s="1" customFormat="1" ht="12.75">
      <c r="A98" s="70"/>
      <c r="B98" s="71"/>
      <c r="C98" s="71"/>
      <c r="D98" s="71"/>
      <c r="E98" s="71"/>
      <c r="F98" s="71"/>
      <c r="G98" s="71"/>
      <c r="H98" s="71"/>
      <c r="I98" s="71"/>
    </row>
    <row r="99" spans="2:7" s="1" customFormat="1" ht="12.75">
      <c r="B99" s="3"/>
      <c r="C99" s="3"/>
      <c r="D99" s="3"/>
      <c r="E99" s="3"/>
      <c r="G99" s="3"/>
    </row>
    <row r="100" s="1" customFormat="1" ht="12.75">
      <c r="A100" s="39" t="s">
        <v>84</v>
      </c>
    </row>
    <row r="101" s="1" customFormat="1" ht="12.75">
      <c r="A101" s="39"/>
    </row>
    <row r="102" s="1" customFormat="1" ht="12.75"/>
    <row r="103" spans="1:6" s="1" customFormat="1" ht="15.75">
      <c r="A103" s="46" t="s">
        <v>101</v>
      </c>
      <c r="B103" s="16"/>
      <c r="C103" s="16"/>
      <c r="D103" s="16"/>
      <c r="E103" s="16"/>
      <c r="F103" s="16"/>
    </row>
    <row r="104" spans="2:6" s="1" customFormat="1" ht="12.75">
      <c r="B104" s="16"/>
      <c r="C104" s="16"/>
      <c r="D104" s="16"/>
      <c r="E104" s="16"/>
      <c r="F104" s="16"/>
    </row>
    <row r="105" s="1" customFormat="1" ht="12.75">
      <c r="A105" s="65" t="s">
        <v>85</v>
      </c>
    </row>
    <row r="106" spans="1:6" s="1" customFormat="1" ht="25.5">
      <c r="A106" s="62"/>
      <c r="B106" s="77" t="s">
        <v>0</v>
      </c>
      <c r="C106" s="78" t="s">
        <v>6</v>
      </c>
      <c r="D106" s="78" t="s">
        <v>7</v>
      </c>
      <c r="E106" s="78" t="s">
        <v>8</v>
      </c>
      <c r="F106" s="78" t="s">
        <v>9</v>
      </c>
    </row>
    <row r="107" spans="1:6" s="18" customFormat="1" ht="12.75">
      <c r="A107" s="45"/>
      <c r="B107" s="9"/>
      <c r="C107" s="63"/>
      <c r="D107" s="63"/>
      <c r="E107" s="63"/>
      <c r="F107" s="63"/>
    </row>
    <row r="108" spans="1:6" s="1" customFormat="1" ht="12.75">
      <c r="A108" s="20" t="s">
        <v>0</v>
      </c>
      <c r="B108" s="5">
        <v>3892147.1792355073</v>
      </c>
      <c r="C108" s="5">
        <v>3165350.880545963</v>
      </c>
      <c r="D108" s="5">
        <v>2006024.3841984319</v>
      </c>
      <c r="E108" s="5">
        <v>1159326.4963475312</v>
      </c>
      <c r="F108" s="5">
        <v>726796.2986895443</v>
      </c>
    </row>
    <row r="109" spans="1:6" s="1" customFormat="1" ht="12.75">
      <c r="A109" s="20" t="s">
        <v>2</v>
      </c>
      <c r="B109" s="6">
        <v>996774.51</v>
      </c>
      <c r="C109" s="6">
        <v>796352.6669336164</v>
      </c>
      <c r="D109" s="6">
        <v>445832.4624922463</v>
      </c>
      <c r="E109" s="6">
        <v>350520.2044413701</v>
      </c>
      <c r="F109" s="6">
        <v>200421.84306638356</v>
      </c>
    </row>
    <row r="110" spans="1:6" s="1" customFormat="1" ht="12.75">
      <c r="A110" s="20" t="s">
        <v>3</v>
      </c>
      <c r="B110" s="6">
        <v>649874.5909999999</v>
      </c>
      <c r="C110" s="6">
        <v>544630.753365221</v>
      </c>
      <c r="D110" s="6">
        <v>417282.2624822211</v>
      </c>
      <c r="E110" s="6">
        <v>127348.4908829998</v>
      </c>
      <c r="F110" s="6">
        <v>105243.83763477893</v>
      </c>
    </row>
    <row r="111" spans="1:6" s="1" customFormat="1" ht="12.75">
      <c r="A111" s="20" t="s">
        <v>4</v>
      </c>
      <c r="B111" s="6">
        <v>2237033.9572355077</v>
      </c>
      <c r="C111" s="6">
        <v>1816413.6485577726</v>
      </c>
      <c r="D111" s="6">
        <v>1138217.1514182591</v>
      </c>
      <c r="E111" s="6">
        <v>678196.4971395136</v>
      </c>
      <c r="F111" s="6">
        <v>420620.30867773487</v>
      </c>
    </row>
    <row r="112" spans="1:6" s="1" customFormat="1" ht="12.75">
      <c r="A112" s="20" t="s">
        <v>5</v>
      </c>
      <c r="B112" s="6">
        <v>8464.121</v>
      </c>
      <c r="C112" s="6">
        <v>7953.81168935307</v>
      </c>
      <c r="D112" s="6">
        <v>4692.507805705407</v>
      </c>
      <c r="E112" s="6">
        <v>3261.3038836476626</v>
      </c>
      <c r="F112" s="6">
        <v>510.3093106469293</v>
      </c>
    </row>
    <row r="113" spans="1:6" s="1" customFormat="1" ht="12.75">
      <c r="A113" s="70"/>
      <c r="B113" s="71"/>
      <c r="C113" s="71"/>
      <c r="D113" s="71"/>
      <c r="E113" s="71"/>
      <c r="F113" s="71"/>
    </row>
    <row r="114" s="1" customFormat="1" ht="12.75"/>
    <row r="115" spans="1:7" ht="12.75">
      <c r="A115" s="39" t="s">
        <v>84</v>
      </c>
      <c r="B115" s="1"/>
      <c r="C115" s="1"/>
      <c r="D115" s="1"/>
      <c r="E115" s="1"/>
      <c r="F115" s="1"/>
      <c r="G115" s="1"/>
    </row>
    <row r="116" spans="1:7" ht="12.75">
      <c r="A116" s="39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5.75">
      <c r="A118" s="46" t="s">
        <v>99</v>
      </c>
      <c r="B118" s="16"/>
      <c r="C118" s="16"/>
      <c r="D118" s="16"/>
      <c r="E118" s="16"/>
      <c r="F118" s="16"/>
      <c r="G118" s="16"/>
    </row>
    <row r="120" spans="1:7" ht="12.75">
      <c r="A120" s="103" t="s">
        <v>85</v>
      </c>
      <c r="B120" s="104"/>
      <c r="C120" s="104"/>
      <c r="D120" s="104"/>
      <c r="E120" s="104"/>
      <c r="F120" s="104"/>
      <c r="G120" s="104"/>
    </row>
    <row r="121" spans="1:7" ht="25.5">
      <c r="A121" s="62"/>
      <c r="B121" s="77" t="s">
        <v>0</v>
      </c>
      <c r="C121" s="78" t="s">
        <v>11</v>
      </c>
      <c r="D121" s="78" t="s">
        <v>3</v>
      </c>
      <c r="E121" s="78" t="s">
        <v>4</v>
      </c>
      <c r="F121" s="78" t="s">
        <v>5</v>
      </c>
      <c r="G121" s="78" t="s">
        <v>12</v>
      </c>
    </row>
    <row r="122" spans="1:7" s="11" customFormat="1" ht="12.75">
      <c r="A122" s="45"/>
      <c r="B122" s="9"/>
      <c r="C122" s="63"/>
      <c r="D122" s="63"/>
      <c r="E122" s="63"/>
      <c r="F122" s="63"/>
      <c r="G122" s="63"/>
    </row>
    <row r="123" spans="1:7" ht="12.75">
      <c r="A123" s="20" t="s">
        <v>0</v>
      </c>
      <c r="B123" s="2">
        <v>3892147.1792355073</v>
      </c>
      <c r="C123" s="2">
        <v>1759041.9519945818</v>
      </c>
      <c r="D123" s="2">
        <v>79869.98914078614</v>
      </c>
      <c r="E123" s="2">
        <v>1807877.8860765097</v>
      </c>
      <c r="F123" s="2">
        <v>21096.45192140602</v>
      </c>
      <c r="G123" s="2">
        <v>224260.9771566511</v>
      </c>
    </row>
    <row r="124" spans="1:7" ht="12.75">
      <c r="A124" s="20" t="s">
        <v>2</v>
      </c>
      <c r="B124" s="2">
        <v>996774.51</v>
      </c>
      <c r="C124" s="2">
        <v>877647.4290836767</v>
      </c>
      <c r="D124" s="2">
        <v>2092.5532731127782</v>
      </c>
      <c r="E124" s="2">
        <v>58458.70217029003</v>
      </c>
      <c r="F124" s="2">
        <v>7753.637234972429</v>
      </c>
      <c r="G124" s="2">
        <v>50822.188237948154</v>
      </c>
    </row>
    <row r="125" spans="1:7" ht="12.75">
      <c r="A125" s="20" t="s">
        <v>3</v>
      </c>
      <c r="B125" s="2">
        <v>649874.5909999999</v>
      </c>
      <c r="C125" s="2">
        <v>478241.2693335399</v>
      </c>
      <c r="D125" s="2">
        <v>76889.83884257145</v>
      </c>
      <c r="E125" s="2">
        <v>57309.547704211625</v>
      </c>
      <c r="F125" s="2">
        <v>6198.610410256501</v>
      </c>
      <c r="G125" s="2">
        <v>31235.489970442315</v>
      </c>
    </row>
    <row r="126" spans="1:7" ht="12.75">
      <c r="A126" s="20" t="s">
        <v>4</v>
      </c>
      <c r="B126" s="2">
        <v>2237033.9572355077</v>
      </c>
      <c r="C126" s="2">
        <v>400373.03585128527</v>
      </c>
      <c r="D126" s="2">
        <v>782.7589634299965</v>
      </c>
      <c r="E126" s="2">
        <v>1690010.6832320888</v>
      </c>
      <c r="F126" s="2">
        <v>4090.019489978825</v>
      </c>
      <c r="G126" s="2">
        <v>141777.7367815436</v>
      </c>
    </row>
    <row r="127" spans="1:7" ht="12.75">
      <c r="A127" s="20" t="s">
        <v>5</v>
      </c>
      <c r="B127" s="2">
        <v>8464.121</v>
      </c>
      <c r="C127" s="2">
        <v>2780.2177260800136</v>
      </c>
      <c r="D127" s="2">
        <v>104.83806167191747</v>
      </c>
      <c r="E127" s="2">
        <v>2098.9529699192954</v>
      </c>
      <c r="F127" s="2">
        <v>3054.1847861982646</v>
      </c>
      <c r="G127" s="2">
        <v>425.5621667170169</v>
      </c>
    </row>
    <row r="128" spans="1:7" ht="12.75">
      <c r="A128" s="70"/>
      <c r="B128" s="71"/>
      <c r="C128" s="71"/>
      <c r="D128" s="71"/>
      <c r="E128" s="71"/>
      <c r="F128" s="71"/>
      <c r="G128" s="71"/>
    </row>
    <row r="129" spans="2:7" ht="12.75">
      <c r="B129" s="7"/>
      <c r="C129" s="7"/>
      <c r="D129" s="7"/>
      <c r="E129" s="7"/>
      <c r="F129" s="1"/>
      <c r="G129" s="1"/>
    </row>
    <row r="130" spans="1:7" ht="12.75">
      <c r="A130" s="39" t="s">
        <v>84</v>
      </c>
      <c r="B130" s="1"/>
      <c r="C130" s="1"/>
      <c r="D130" s="1"/>
      <c r="E130" s="1"/>
      <c r="F130" s="1"/>
      <c r="G130" s="1"/>
    </row>
    <row r="131" spans="1:7" ht="12.75">
      <c r="A131" s="39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5.75">
      <c r="A133" s="46" t="s">
        <v>100</v>
      </c>
      <c r="B133" s="16"/>
      <c r="C133" s="16"/>
      <c r="D133" s="16"/>
      <c r="E133" s="16"/>
      <c r="F133" s="1"/>
      <c r="G133" s="1"/>
    </row>
    <row r="134" spans="6:7" ht="12.75">
      <c r="F134" s="1"/>
      <c r="G134" s="1"/>
    </row>
    <row r="135" spans="1:7" ht="12.75">
      <c r="A135" s="103" t="s">
        <v>85</v>
      </c>
      <c r="B135" s="104"/>
      <c r="C135" s="104"/>
      <c r="D135" s="104"/>
      <c r="E135" s="104"/>
      <c r="F135" s="1"/>
      <c r="G135" s="1"/>
    </row>
    <row r="136" spans="1:7" ht="25.5">
      <c r="A136" s="62"/>
      <c r="B136" s="77" t="s">
        <v>0</v>
      </c>
      <c r="C136" s="78" t="s">
        <v>13</v>
      </c>
      <c r="D136" s="78" t="s">
        <v>14</v>
      </c>
      <c r="E136" s="78" t="s">
        <v>15</v>
      </c>
      <c r="F136" s="1"/>
      <c r="G136" s="1"/>
    </row>
    <row r="137" spans="1:7" s="11" customFormat="1" ht="12.75">
      <c r="A137" s="45"/>
      <c r="B137" s="9"/>
      <c r="C137" s="63"/>
      <c r="D137" s="63"/>
      <c r="E137" s="63"/>
      <c r="F137" s="18"/>
      <c r="G137" s="18"/>
    </row>
    <row r="138" spans="1:6" ht="12.75">
      <c r="A138" s="20" t="s">
        <v>0</v>
      </c>
      <c r="B138" s="5">
        <v>3165350.880545963</v>
      </c>
      <c r="C138" s="17">
        <v>581383.7580810325</v>
      </c>
      <c r="D138" s="17">
        <v>1415823.526619276</v>
      </c>
      <c r="E138" s="17">
        <v>1168143.8729284732</v>
      </c>
      <c r="F138" s="3"/>
    </row>
    <row r="139" spans="1:6" ht="12.75">
      <c r="A139" s="20" t="s">
        <v>11</v>
      </c>
      <c r="B139" s="6">
        <v>796352.6669336164</v>
      </c>
      <c r="C139" s="17">
        <v>245637.7789523023</v>
      </c>
      <c r="D139" s="17">
        <v>452708.4209657866</v>
      </c>
      <c r="E139" s="17">
        <v>98006.46701552752</v>
      </c>
      <c r="F139" s="3"/>
    </row>
    <row r="140" spans="1:6" ht="12.75">
      <c r="A140" s="20" t="s">
        <v>3</v>
      </c>
      <c r="B140" s="6">
        <v>544630.753365221</v>
      </c>
      <c r="C140" s="17">
        <v>261843.1988759578</v>
      </c>
      <c r="D140" s="17">
        <v>209356.95935756643</v>
      </c>
      <c r="E140" s="17">
        <v>73430.59513169674</v>
      </c>
      <c r="F140" s="3"/>
    </row>
    <row r="141" spans="1:6" ht="12.75">
      <c r="A141" s="20" t="s">
        <v>4</v>
      </c>
      <c r="B141" s="6">
        <v>1816413.6485577726</v>
      </c>
      <c r="C141" s="17">
        <v>72066.4703711532</v>
      </c>
      <c r="D141" s="17">
        <v>748468.0250097465</v>
      </c>
      <c r="E141" s="17">
        <v>995879.4302596918</v>
      </c>
      <c r="F141" s="3"/>
    </row>
    <row r="142" spans="1:6" ht="12.75">
      <c r="A142" s="20" t="s">
        <v>5</v>
      </c>
      <c r="B142" s="6">
        <v>7953.81168935307</v>
      </c>
      <c r="C142" s="17">
        <v>1836.309881619265</v>
      </c>
      <c r="D142" s="17">
        <v>5290.121286176685</v>
      </c>
      <c r="E142" s="17">
        <v>827.3805215571188</v>
      </c>
      <c r="F142" s="3"/>
    </row>
    <row r="143" spans="1:6" ht="12.75">
      <c r="A143" s="50"/>
      <c r="B143" s="89"/>
      <c r="C143" s="89"/>
      <c r="D143" s="89"/>
      <c r="E143" s="89"/>
      <c r="F143" s="4"/>
    </row>
    <row r="144" spans="2:7" ht="12.75">
      <c r="B144" s="8"/>
      <c r="C144" s="8"/>
      <c r="D144" s="8"/>
      <c r="E144" s="8"/>
      <c r="F144" s="1"/>
      <c r="G144" s="1"/>
    </row>
    <row r="145" ht="12.75">
      <c r="A145" s="39" t="s">
        <v>84</v>
      </c>
    </row>
    <row r="146" ht="12.75">
      <c r="A146" s="39"/>
    </row>
  </sheetData>
  <mergeCells count="24">
    <mergeCell ref="A120:G120"/>
    <mergeCell ref="A135:E135"/>
    <mergeCell ref="A27:A28"/>
    <mergeCell ref="A43:A44"/>
    <mergeCell ref="A59:A60"/>
    <mergeCell ref="A90:A91"/>
    <mergeCell ref="B59:C59"/>
    <mergeCell ref="D59:E59"/>
    <mergeCell ref="F59:G59"/>
    <mergeCell ref="H90:I90"/>
    <mergeCell ref="A5:B5"/>
    <mergeCell ref="B90:C90"/>
    <mergeCell ref="D90:E90"/>
    <mergeCell ref="F90:G90"/>
    <mergeCell ref="B27:C27"/>
    <mergeCell ref="D27:E27"/>
    <mergeCell ref="F27:G27"/>
    <mergeCell ref="B43:C43"/>
    <mergeCell ref="B11:C11"/>
    <mergeCell ref="D11:E11"/>
    <mergeCell ref="F11:G11"/>
    <mergeCell ref="A11:A12"/>
    <mergeCell ref="D43:E43"/>
    <mergeCell ref="F43:G43"/>
  </mergeCells>
  <printOptions/>
  <pageMargins left="0.75" right="0.75" top="1" bottom="1.24" header="0" footer="0"/>
  <pageSetup fitToHeight="3" horizontalDpi="1200" verticalDpi="1200" orientation="landscape" paperSize="9" scale="58" r:id="rId2"/>
  <rowBreaks count="2" manualBreakCount="2">
    <brk id="54" max="8" man="1"/>
    <brk id="10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43"/>
  <sheetViews>
    <sheetView workbookViewId="0" topLeftCell="A1">
      <selection activeCell="A1" sqref="A1"/>
    </sheetView>
  </sheetViews>
  <sheetFormatPr defaultColWidth="11.421875" defaultRowHeight="12.75"/>
  <cols>
    <col min="1" max="1" width="29.28125" style="0" customWidth="1"/>
    <col min="2" max="6" width="12.7109375" style="0" customWidth="1"/>
  </cols>
  <sheetData>
    <row r="5" spans="1:8" ht="18">
      <c r="A5" s="72" t="s">
        <v>80</v>
      </c>
      <c r="B5" s="40"/>
      <c r="C5" s="40"/>
      <c r="D5" s="40"/>
      <c r="E5" s="40"/>
      <c r="F5" s="40"/>
      <c r="G5" s="40"/>
      <c r="H5" s="40"/>
    </row>
    <row r="8" ht="15.75">
      <c r="A8" s="27" t="s">
        <v>115</v>
      </c>
    </row>
    <row r="11" spans="1:7" ht="12.75">
      <c r="A11" s="96"/>
      <c r="B11" s="108" t="s">
        <v>0</v>
      </c>
      <c r="C11" s="108"/>
      <c r="D11" s="108" t="s">
        <v>76</v>
      </c>
      <c r="E11" s="108"/>
      <c r="F11" s="108" t="s">
        <v>77</v>
      </c>
      <c r="G11" s="109"/>
    </row>
    <row r="12" spans="1:7" ht="12.75">
      <c r="A12" s="105"/>
      <c r="B12" s="24" t="s">
        <v>0</v>
      </c>
      <c r="C12" s="24" t="s">
        <v>1</v>
      </c>
      <c r="D12" s="24" t="s">
        <v>0</v>
      </c>
      <c r="E12" s="24" t="s">
        <v>1</v>
      </c>
      <c r="F12" s="24" t="s">
        <v>0</v>
      </c>
      <c r="G12" s="24" t="s">
        <v>1</v>
      </c>
    </row>
    <row r="13" spans="2:7" ht="12.75">
      <c r="B13" s="45"/>
      <c r="C13" s="45"/>
      <c r="D13" s="45"/>
      <c r="E13" s="45"/>
      <c r="F13" s="45"/>
      <c r="G13" s="45"/>
    </row>
    <row r="14" spans="1:9" ht="12.75">
      <c r="A14" s="23" t="s">
        <v>78</v>
      </c>
      <c r="B14" s="4">
        <v>31363.413112625756</v>
      </c>
      <c r="C14" s="4">
        <v>9475.44108709797</v>
      </c>
      <c r="D14" s="4">
        <v>15264.883141236995</v>
      </c>
      <c r="E14" s="4">
        <v>4448.3221891810035</v>
      </c>
      <c r="F14" s="4">
        <v>16098.529971389185</v>
      </c>
      <c r="G14" s="4">
        <v>5027.11889791705</v>
      </c>
      <c r="H14" s="4"/>
      <c r="I14" s="4"/>
    </row>
    <row r="15" spans="1:9" ht="12.75">
      <c r="A15" s="23" t="s">
        <v>58</v>
      </c>
      <c r="B15" s="4">
        <v>61.66666666199999</v>
      </c>
      <c r="C15" s="4">
        <v>11.070175437999994</v>
      </c>
      <c r="D15" s="4">
        <v>58.666666662000004</v>
      </c>
      <c r="E15" s="4">
        <v>11.070175438</v>
      </c>
      <c r="F15" s="4">
        <v>3</v>
      </c>
      <c r="G15" s="4">
        <v>0</v>
      </c>
      <c r="H15" s="4"/>
      <c r="I15" s="4"/>
    </row>
    <row r="16" spans="1:9" ht="12.75">
      <c r="A16" s="23" t="s">
        <v>102</v>
      </c>
      <c r="B16" s="4">
        <v>498.6911382020006</v>
      </c>
      <c r="C16" s="4">
        <v>114.41983194200009</v>
      </c>
      <c r="D16" s="4">
        <v>61.944444436999994</v>
      </c>
      <c r="E16" s="4">
        <v>11.285714284</v>
      </c>
      <c r="F16" s="4">
        <v>436.7466937649999</v>
      </c>
      <c r="G16" s="4">
        <v>103.13411765799998</v>
      </c>
      <c r="H16" s="4"/>
      <c r="I16" s="4"/>
    </row>
    <row r="17" spans="1:9" ht="12.75">
      <c r="A17" s="23" t="s">
        <v>62</v>
      </c>
      <c r="B17" s="4">
        <v>211.6143284780001</v>
      </c>
      <c r="C17" s="4">
        <v>63.83974193600001</v>
      </c>
      <c r="D17" s="4">
        <v>150.91257408800004</v>
      </c>
      <c r="E17" s="4">
        <v>48.65260743200002</v>
      </c>
      <c r="F17" s="4">
        <v>60.70175438999999</v>
      </c>
      <c r="G17" s="4">
        <v>15.187134504000001</v>
      </c>
      <c r="H17" s="4"/>
      <c r="I17" s="4"/>
    </row>
    <row r="18" spans="1:9" ht="12.75">
      <c r="A18" s="23" t="s">
        <v>63</v>
      </c>
      <c r="B18" s="4">
        <v>75.88582586299995</v>
      </c>
      <c r="C18" s="4">
        <v>42.583977713999985</v>
      </c>
      <c r="D18" s="4">
        <v>52.885825863</v>
      </c>
      <c r="E18" s="4">
        <v>30.583977714000007</v>
      </c>
      <c r="F18" s="4">
        <v>23</v>
      </c>
      <c r="G18" s="4">
        <v>12</v>
      </c>
      <c r="H18" s="4"/>
      <c r="I18" s="4"/>
    </row>
    <row r="19" spans="1:9" ht="12.75">
      <c r="A19" s="23" t="s">
        <v>103</v>
      </c>
      <c r="B19" s="4">
        <v>211.52838051000032</v>
      </c>
      <c r="C19" s="4">
        <v>35.86828048600003</v>
      </c>
      <c r="D19" s="4">
        <v>137.3030283980001</v>
      </c>
      <c r="E19" s="4">
        <v>16.811942458000015</v>
      </c>
      <c r="F19" s="4">
        <v>74.22535211199998</v>
      </c>
      <c r="G19" s="4">
        <v>19.056338027999995</v>
      </c>
      <c r="H19" s="4"/>
      <c r="I19" s="4"/>
    </row>
    <row r="20" spans="1:9" ht="12.75">
      <c r="A20" s="23" t="s">
        <v>59</v>
      </c>
      <c r="B20" s="4">
        <v>284.8506721850002</v>
      </c>
      <c r="C20" s="4">
        <v>49.12169060300001</v>
      </c>
      <c r="D20" s="4">
        <v>162.523399405</v>
      </c>
      <c r="E20" s="4">
        <v>20.64896331800001</v>
      </c>
      <c r="F20" s="4">
        <v>122.32727277999997</v>
      </c>
      <c r="G20" s="4">
        <v>28.472727284999994</v>
      </c>
      <c r="H20" s="4"/>
      <c r="I20" s="4"/>
    </row>
    <row r="21" spans="1:9" ht="12.75">
      <c r="A21" s="23" t="s">
        <v>60</v>
      </c>
      <c r="B21" s="4">
        <v>1776.3263565839995</v>
      </c>
      <c r="C21" s="4">
        <v>313.17225169600016</v>
      </c>
      <c r="D21" s="4">
        <v>1042.9263564219996</v>
      </c>
      <c r="E21" s="4">
        <v>165.23891832799998</v>
      </c>
      <c r="F21" s="4">
        <v>733.4000001619999</v>
      </c>
      <c r="G21" s="4">
        <v>147.93333336799998</v>
      </c>
      <c r="H21" s="4"/>
      <c r="I21" s="4"/>
    </row>
    <row r="22" spans="1:9" ht="12.75">
      <c r="A22" s="23" t="s">
        <v>61</v>
      </c>
      <c r="B22" s="4">
        <v>2692.768787979999</v>
      </c>
      <c r="C22" s="4">
        <v>514.0564824219996</v>
      </c>
      <c r="D22" s="4">
        <v>253.87989907600007</v>
      </c>
      <c r="E22" s="4">
        <v>33.802514165999995</v>
      </c>
      <c r="F22" s="4">
        <v>2438.8888889040004</v>
      </c>
      <c r="G22" s="4">
        <v>480.2539682560001</v>
      </c>
      <c r="H22" s="4"/>
      <c r="I22" s="4"/>
    </row>
    <row r="23" spans="1:9" ht="12.75">
      <c r="A23" s="23" t="s">
        <v>64</v>
      </c>
      <c r="B23" s="4">
        <v>172.93982445499998</v>
      </c>
      <c r="C23" s="4">
        <v>19.477203646000007</v>
      </c>
      <c r="D23" s="4">
        <v>114.84891536499994</v>
      </c>
      <c r="E23" s="4">
        <v>9.477203645999994</v>
      </c>
      <c r="F23" s="4">
        <v>58.090909090000004</v>
      </c>
      <c r="G23" s="4">
        <v>10</v>
      </c>
      <c r="H23" s="4"/>
      <c r="I23" s="4"/>
    </row>
    <row r="24" spans="1:9" ht="12.75">
      <c r="A24" s="23" t="s">
        <v>104</v>
      </c>
      <c r="B24" s="4">
        <v>2158.9360204209993</v>
      </c>
      <c r="C24" s="4">
        <v>1342.5168230399988</v>
      </c>
      <c r="D24" s="4">
        <v>415.7360201170003</v>
      </c>
      <c r="E24" s="4">
        <v>218.55015615400006</v>
      </c>
      <c r="F24" s="4">
        <v>1743.200000304</v>
      </c>
      <c r="G24" s="4">
        <v>1123.966666886</v>
      </c>
      <c r="H24" s="4"/>
      <c r="I24" s="4"/>
    </row>
    <row r="25" spans="1:9" ht="12.75">
      <c r="A25" s="23" t="s">
        <v>65</v>
      </c>
      <c r="B25" s="4">
        <v>157.28382712699994</v>
      </c>
      <c r="C25" s="4">
        <v>29.37918660399999</v>
      </c>
      <c r="D25" s="4">
        <v>36.283827127</v>
      </c>
      <c r="E25" s="4">
        <v>6.379186604000004</v>
      </c>
      <c r="F25" s="4">
        <v>121</v>
      </c>
      <c r="G25" s="4">
        <v>23</v>
      </c>
      <c r="H25" s="4"/>
      <c r="I25" s="4"/>
    </row>
    <row r="26" spans="1:9" ht="12.75">
      <c r="A26" s="23" t="s">
        <v>105</v>
      </c>
      <c r="B26" s="4">
        <v>408.59804887399997</v>
      </c>
      <c r="C26" s="4">
        <v>89.90233779500001</v>
      </c>
      <c r="D26" s="4">
        <v>343.598048874</v>
      </c>
      <c r="E26" s="4">
        <v>76.902337795</v>
      </c>
      <c r="F26" s="4">
        <v>65</v>
      </c>
      <c r="G26" s="4">
        <v>13</v>
      </c>
      <c r="H26" s="4"/>
      <c r="I26" s="4"/>
    </row>
    <row r="27" spans="1:9" ht="12.75">
      <c r="A27" s="23" t="s">
        <v>66</v>
      </c>
      <c r="B27" s="4">
        <v>2132.589676867999</v>
      </c>
      <c r="C27" s="4">
        <v>437.0796052220005</v>
      </c>
      <c r="D27" s="4">
        <v>837.6798464979997</v>
      </c>
      <c r="E27" s="4">
        <v>131.02053922199994</v>
      </c>
      <c r="F27" s="4">
        <v>1294.909830369999</v>
      </c>
      <c r="G27" s="4">
        <v>306.0590659999998</v>
      </c>
      <c r="H27" s="4"/>
      <c r="I27" s="4"/>
    </row>
    <row r="28" spans="1:9" ht="12.75">
      <c r="A28" s="23" t="s">
        <v>67</v>
      </c>
      <c r="B28" s="4">
        <v>2051.045183196</v>
      </c>
      <c r="C28" s="4">
        <v>798.4142796660005</v>
      </c>
      <c r="D28" s="4">
        <v>1460.5481070949977</v>
      </c>
      <c r="E28" s="4">
        <v>610.110186073999</v>
      </c>
      <c r="F28" s="4">
        <v>590.4970761010006</v>
      </c>
      <c r="G28" s="4">
        <v>188.30409359200013</v>
      </c>
      <c r="H28" s="4"/>
      <c r="I28" s="4"/>
    </row>
    <row r="29" spans="1:9" ht="12.75">
      <c r="A29" s="23" t="s">
        <v>106</v>
      </c>
      <c r="B29" s="4">
        <v>325.1821146300002</v>
      </c>
      <c r="C29" s="4">
        <v>82.98733834600013</v>
      </c>
      <c r="D29" s="4">
        <v>104.22559297000004</v>
      </c>
      <c r="E29" s="4">
        <v>28.922120976000016</v>
      </c>
      <c r="F29" s="4">
        <v>220.95652166000022</v>
      </c>
      <c r="G29" s="4">
        <v>54.06521736999999</v>
      </c>
      <c r="H29" s="4"/>
      <c r="I29" s="4"/>
    </row>
    <row r="30" spans="1:9" ht="12.75">
      <c r="A30" s="23" t="s">
        <v>68</v>
      </c>
      <c r="B30" s="4">
        <v>10.222902099</v>
      </c>
      <c r="C30" s="4">
        <v>4.111305362</v>
      </c>
      <c r="D30" s="4">
        <v>0</v>
      </c>
      <c r="E30" s="4">
        <v>0</v>
      </c>
      <c r="F30" s="4">
        <v>10.22290209899999</v>
      </c>
      <c r="G30" s="4">
        <v>4.111305361999998</v>
      </c>
      <c r="H30" s="4"/>
      <c r="I30" s="4"/>
    </row>
    <row r="31" spans="1:9" ht="12.75">
      <c r="A31" s="23" t="s">
        <v>107</v>
      </c>
      <c r="B31" s="4">
        <v>1081.8060088930008</v>
      </c>
      <c r="C31" s="4">
        <v>294.709986756</v>
      </c>
      <c r="D31" s="4">
        <v>56.520294529000104</v>
      </c>
      <c r="E31" s="4">
        <v>17.42427244600004</v>
      </c>
      <c r="F31" s="4">
        <v>1025.285714364</v>
      </c>
      <c r="G31" s="4">
        <v>277.2857143099999</v>
      </c>
      <c r="H31" s="4"/>
      <c r="I31" s="4"/>
    </row>
    <row r="32" spans="1:9" ht="12.75">
      <c r="A32" s="23" t="s">
        <v>108</v>
      </c>
      <c r="B32" s="4">
        <v>7305.446958340976</v>
      </c>
      <c r="C32" s="4">
        <v>1853.5825146169948</v>
      </c>
      <c r="D32" s="4">
        <v>4409.876509610005</v>
      </c>
      <c r="E32" s="4">
        <v>935.5292358480016</v>
      </c>
      <c r="F32" s="4">
        <v>2895.5704487309968</v>
      </c>
      <c r="G32" s="4">
        <v>918.0532787689992</v>
      </c>
      <c r="H32" s="4"/>
      <c r="I32" s="4"/>
    </row>
    <row r="33" spans="1:9" ht="12.75">
      <c r="A33" s="23" t="s">
        <v>109</v>
      </c>
      <c r="B33" s="4">
        <v>49.49477123999997</v>
      </c>
      <c r="C33" s="4">
        <v>6.666666665999997</v>
      </c>
      <c r="D33" s="4">
        <v>30.605882353000005</v>
      </c>
      <c r="E33" s="4">
        <v>0</v>
      </c>
      <c r="F33" s="4">
        <v>18.888888887</v>
      </c>
      <c r="G33" s="4">
        <v>6.6666666659999985</v>
      </c>
      <c r="H33" s="4"/>
      <c r="I33" s="4"/>
    </row>
    <row r="34" spans="1:9" ht="12.75">
      <c r="A34" s="23" t="s">
        <v>110</v>
      </c>
      <c r="B34" s="4">
        <v>6946.711987339988</v>
      </c>
      <c r="C34" s="4">
        <v>2166.1269550199977</v>
      </c>
      <c r="D34" s="4">
        <v>4136.040658526998</v>
      </c>
      <c r="E34" s="4">
        <v>1368.7711707249998</v>
      </c>
      <c r="F34" s="4">
        <v>2810.6713288130036</v>
      </c>
      <c r="G34" s="4">
        <v>797.3557842950007</v>
      </c>
      <c r="H34" s="4"/>
      <c r="I34" s="4"/>
    </row>
    <row r="35" spans="1:9" ht="12.75">
      <c r="A35" s="23" t="s">
        <v>111</v>
      </c>
      <c r="B35" s="4">
        <v>247.41023770700025</v>
      </c>
      <c r="C35" s="4">
        <v>46.16529624599998</v>
      </c>
      <c r="D35" s="4">
        <v>176.82009659199989</v>
      </c>
      <c r="E35" s="4">
        <v>36.117038875999995</v>
      </c>
      <c r="F35" s="4">
        <v>70.59014111500004</v>
      </c>
      <c r="G35" s="4">
        <v>10.048257369999998</v>
      </c>
      <c r="H35" s="4"/>
      <c r="I35" s="4"/>
    </row>
    <row r="36" spans="1:9" ht="12.75">
      <c r="A36" s="23" t="s">
        <v>72</v>
      </c>
      <c r="B36" s="4">
        <v>1328.134413996998</v>
      </c>
      <c r="C36" s="4">
        <v>437.5828907519993</v>
      </c>
      <c r="D36" s="4">
        <v>329.7900691850001</v>
      </c>
      <c r="E36" s="4">
        <v>101.75556326900006</v>
      </c>
      <c r="F36" s="4">
        <v>998.3443448119992</v>
      </c>
      <c r="G36" s="4">
        <v>335.8273274829995</v>
      </c>
      <c r="H36" s="4"/>
      <c r="I36" s="4"/>
    </row>
    <row r="37" spans="1:9" ht="12.75">
      <c r="A37" s="23" t="s">
        <v>112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/>
      <c r="I37" s="4"/>
    </row>
    <row r="38" spans="1:9" ht="12.75">
      <c r="A38" s="23" t="s">
        <v>69</v>
      </c>
      <c r="B38" s="4">
        <v>208.659601011</v>
      </c>
      <c r="C38" s="4">
        <v>90.16293841200005</v>
      </c>
      <c r="D38" s="4">
        <v>158.65960101100003</v>
      </c>
      <c r="E38" s="4">
        <v>65.16293841200002</v>
      </c>
      <c r="F38" s="4">
        <v>50</v>
      </c>
      <c r="G38" s="4">
        <v>25</v>
      </c>
      <c r="H38" s="4"/>
      <c r="I38" s="4"/>
    </row>
    <row r="39" spans="1:9" ht="12.75">
      <c r="A39" s="23" t="s">
        <v>113</v>
      </c>
      <c r="B39" s="4">
        <v>681.6138123109994</v>
      </c>
      <c r="C39" s="4">
        <v>508.05358651699987</v>
      </c>
      <c r="D39" s="4">
        <v>479.17522019199976</v>
      </c>
      <c r="E39" s="4">
        <v>384.71568580200017</v>
      </c>
      <c r="F39" s="4">
        <v>202.43859211899996</v>
      </c>
      <c r="G39" s="4">
        <v>123.33790071499998</v>
      </c>
      <c r="H39" s="4"/>
      <c r="I39" s="4"/>
    </row>
    <row r="40" spans="1:9" ht="12.75">
      <c r="A40" s="23" t="s">
        <v>70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/>
      <c r="I40" s="4"/>
    </row>
    <row r="41" spans="1:9" ht="12.75">
      <c r="A41" s="23" t="s">
        <v>71</v>
      </c>
      <c r="B41" s="4">
        <v>39.347777538</v>
      </c>
      <c r="C41" s="4">
        <v>3.090356265999999</v>
      </c>
      <c r="D41" s="4">
        <v>38.336966727000004</v>
      </c>
      <c r="E41" s="4">
        <v>3.0903562659999997</v>
      </c>
      <c r="F41" s="4">
        <v>1.010810811</v>
      </c>
      <c r="G41" s="4">
        <v>0</v>
      </c>
      <c r="H41" s="4"/>
      <c r="I41" s="4"/>
    </row>
    <row r="42" spans="1:9" ht="12.75">
      <c r="A42" s="23" t="s">
        <v>114</v>
      </c>
      <c r="B42" s="4">
        <v>244.6577901139997</v>
      </c>
      <c r="C42" s="4">
        <v>121.29938392799991</v>
      </c>
      <c r="D42" s="4">
        <v>215.09529011400002</v>
      </c>
      <c r="E42" s="4">
        <v>116.29938392800003</v>
      </c>
      <c r="F42" s="4">
        <v>29.5625</v>
      </c>
      <c r="G42" s="4">
        <v>5</v>
      </c>
      <c r="H42" s="4"/>
      <c r="I42" s="4"/>
    </row>
    <row r="43" spans="1:7" ht="12.75">
      <c r="A43" s="40"/>
      <c r="B43" s="67"/>
      <c r="C43" s="67"/>
      <c r="D43" s="67"/>
      <c r="E43" s="67"/>
      <c r="F43" s="67"/>
      <c r="G43" s="67"/>
    </row>
    <row r="45" ht="12.75">
      <c r="A45" s="39" t="s">
        <v>84</v>
      </c>
    </row>
    <row r="46" ht="12.75">
      <c r="A46" s="39"/>
    </row>
    <row r="47" ht="12.75">
      <c r="A47" s="39"/>
    </row>
    <row r="48" ht="15.75">
      <c r="A48" s="27" t="s">
        <v>116</v>
      </c>
    </row>
    <row r="51" spans="1:7" ht="12.75">
      <c r="A51" s="96"/>
      <c r="B51" s="108" t="s">
        <v>0</v>
      </c>
      <c r="C51" s="108"/>
      <c r="D51" s="108" t="s">
        <v>76</v>
      </c>
      <c r="E51" s="108"/>
      <c r="F51" s="108" t="s">
        <v>77</v>
      </c>
      <c r="G51" s="109"/>
    </row>
    <row r="52" spans="1:7" ht="12.75">
      <c r="A52" s="105"/>
      <c r="B52" s="24" t="s">
        <v>0</v>
      </c>
      <c r="C52" s="24" t="s">
        <v>1</v>
      </c>
      <c r="D52" s="24" t="s">
        <v>0</v>
      </c>
      <c r="E52" s="24" t="s">
        <v>1</v>
      </c>
      <c r="F52" s="24" t="s">
        <v>0</v>
      </c>
      <c r="G52" s="24" t="s">
        <v>1</v>
      </c>
    </row>
    <row r="53" spans="2:7" ht="12.75">
      <c r="B53" s="45"/>
      <c r="C53" s="45"/>
      <c r="D53" s="45"/>
      <c r="E53" s="45"/>
      <c r="F53" s="45"/>
      <c r="G53" s="45"/>
    </row>
    <row r="54" spans="1:9" ht="12.75">
      <c r="A54" s="23" t="s">
        <v>78</v>
      </c>
      <c r="B54" s="4">
        <v>15525.839554143002</v>
      </c>
      <c r="C54" s="4">
        <v>4662.71450336497</v>
      </c>
      <c r="D54" s="4">
        <v>7161.758652424001</v>
      </c>
      <c r="E54" s="4">
        <v>2042.8462971289982</v>
      </c>
      <c r="F54" s="4">
        <v>8364.080901719059</v>
      </c>
      <c r="G54" s="4">
        <v>2619.8682062360213</v>
      </c>
      <c r="H54" s="4"/>
      <c r="I54" s="4"/>
    </row>
    <row r="55" spans="1:9" ht="12.75">
      <c r="A55" s="23" t="s">
        <v>58</v>
      </c>
      <c r="B55" s="4">
        <v>15.01754386</v>
      </c>
      <c r="C55" s="4">
        <v>3.298245614</v>
      </c>
      <c r="D55" s="4">
        <v>14.01754386</v>
      </c>
      <c r="E55" s="4">
        <v>3.298245614</v>
      </c>
      <c r="F55" s="4">
        <v>1</v>
      </c>
      <c r="G55" s="4">
        <v>0</v>
      </c>
      <c r="H55" s="4"/>
      <c r="I55" s="4"/>
    </row>
    <row r="56" spans="1:9" ht="12.75">
      <c r="A56" s="23" t="s">
        <v>102</v>
      </c>
      <c r="B56" s="4">
        <v>278.73214658500035</v>
      </c>
      <c r="C56" s="4">
        <v>65.67142857700004</v>
      </c>
      <c r="D56" s="4">
        <v>32.23015872899999</v>
      </c>
      <c r="E56" s="4">
        <v>6.071428570999999</v>
      </c>
      <c r="F56" s="4">
        <v>246.50198785599997</v>
      </c>
      <c r="G56" s="4">
        <v>59.600000005999995</v>
      </c>
      <c r="H56" s="4"/>
      <c r="I56" s="4"/>
    </row>
    <row r="57" spans="1:9" ht="12.75">
      <c r="A57" s="23" t="s">
        <v>62</v>
      </c>
      <c r="B57" s="4">
        <v>94.17710127</v>
      </c>
      <c r="C57" s="4">
        <v>35.74858663000001</v>
      </c>
      <c r="D57" s="4">
        <v>62.826224074999985</v>
      </c>
      <c r="E57" s="4">
        <v>27.631627565000006</v>
      </c>
      <c r="F57" s="4">
        <v>31.350877195</v>
      </c>
      <c r="G57" s="4">
        <v>8.116959065</v>
      </c>
      <c r="H57" s="4"/>
      <c r="I57" s="4"/>
    </row>
    <row r="58" spans="1:9" ht="12.75">
      <c r="A58" s="23" t="s">
        <v>63</v>
      </c>
      <c r="B58" s="4">
        <v>36.630862091</v>
      </c>
      <c r="C58" s="4">
        <v>23.015564889999993</v>
      </c>
      <c r="D58" s="4">
        <v>35.630862091</v>
      </c>
      <c r="E58" s="4">
        <v>22.015564890000004</v>
      </c>
      <c r="F58" s="4">
        <v>1</v>
      </c>
      <c r="G58" s="4">
        <v>1</v>
      </c>
      <c r="H58" s="4"/>
      <c r="I58" s="4"/>
    </row>
    <row r="59" spans="1:9" ht="12.75">
      <c r="A59" s="23" t="s">
        <v>103</v>
      </c>
      <c r="B59" s="4">
        <v>58.532204846000106</v>
      </c>
      <c r="C59" s="4">
        <v>8.32527684000001</v>
      </c>
      <c r="D59" s="4">
        <v>51.50403583200006</v>
      </c>
      <c r="E59" s="4">
        <v>6.2971078260000075</v>
      </c>
      <c r="F59" s="4">
        <v>7.028169014</v>
      </c>
      <c r="G59" s="4">
        <v>2.028169014</v>
      </c>
      <c r="H59" s="4"/>
      <c r="I59" s="4"/>
    </row>
    <row r="60" spans="1:9" ht="12.75">
      <c r="A60" s="23" t="s">
        <v>59</v>
      </c>
      <c r="B60" s="4">
        <v>84.86723628500012</v>
      </c>
      <c r="C60" s="4">
        <v>13.594258377000003</v>
      </c>
      <c r="D60" s="4">
        <v>53.23087263500002</v>
      </c>
      <c r="E60" s="4">
        <v>5.1578947369999995</v>
      </c>
      <c r="F60" s="4">
        <v>31.636363649999993</v>
      </c>
      <c r="G60" s="4">
        <v>8.436363639999998</v>
      </c>
      <c r="H60" s="4"/>
      <c r="I60" s="4"/>
    </row>
    <row r="61" spans="1:9" ht="12.75">
      <c r="A61" s="23" t="s">
        <v>60</v>
      </c>
      <c r="B61" s="4">
        <v>969.2677312109995</v>
      </c>
      <c r="C61" s="4">
        <v>177.106942798</v>
      </c>
      <c r="D61" s="4">
        <v>528.334397758</v>
      </c>
      <c r="E61" s="4">
        <v>95.57360944199999</v>
      </c>
      <c r="F61" s="4">
        <v>440.933333453</v>
      </c>
      <c r="G61" s="4">
        <v>81.53333335599999</v>
      </c>
      <c r="H61" s="4"/>
      <c r="I61" s="4"/>
    </row>
    <row r="62" spans="1:9" ht="12.75">
      <c r="A62" s="23" t="s">
        <v>61</v>
      </c>
      <c r="B62" s="4">
        <v>1679.048433022999</v>
      </c>
      <c r="C62" s="4">
        <v>383.16080177899977</v>
      </c>
      <c r="D62" s="4">
        <v>93.68335365499999</v>
      </c>
      <c r="E62" s="4">
        <v>13.081436698999998</v>
      </c>
      <c r="F62" s="4">
        <v>1585.3650793680004</v>
      </c>
      <c r="G62" s="4">
        <v>370.07936508000006</v>
      </c>
      <c r="H62" s="4"/>
      <c r="I62" s="4"/>
    </row>
    <row r="63" spans="1:9" ht="12.75">
      <c r="A63" s="23" t="s">
        <v>64</v>
      </c>
      <c r="B63" s="4">
        <v>77.11113301500004</v>
      </c>
      <c r="C63" s="4">
        <v>10.206686930000018</v>
      </c>
      <c r="D63" s="4">
        <v>41.02022392499999</v>
      </c>
      <c r="E63" s="4">
        <v>5.206686929999998</v>
      </c>
      <c r="F63" s="4">
        <v>36.09090909</v>
      </c>
      <c r="G63" s="4">
        <v>5</v>
      </c>
      <c r="H63" s="4"/>
      <c r="I63" s="4"/>
    </row>
    <row r="64" spans="1:9" ht="12.75">
      <c r="A64" s="23" t="s">
        <v>104</v>
      </c>
      <c r="B64" s="4">
        <v>1114.770573120999</v>
      </c>
      <c r="C64" s="4">
        <v>640.3826597379993</v>
      </c>
      <c r="D64" s="4">
        <v>225.00390629900016</v>
      </c>
      <c r="E64" s="4">
        <v>110.23265963500008</v>
      </c>
      <c r="F64" s="4">
        <v>889.7666668220002</v>
      </c>
      <c r="G64" s="4">
        <v>530.150000103</v>
      </c>
      <c r="H64" s="4"/>
      <c r="I64" s="4"/>
    </row>
    <row r="65" spans="1:9" ht="12.75">
      <c r="A65" s="23" t="s">
        <v>65</v>
      </c>
      <c r="B65" s="4">
        <v>52.95545433900001</v>
      </c>
      <c r="C65" s="4">
        <v>14.313397130000006</v>
      </c>
      <c r="D65" s="4">
        <v>17.955454339000006</v>
      </c>
      <c r="E65" s="4">
        <v>4.313397130000001</v>
      </c>
      <c r="F65" s="4">
        <v>35</v>
      </c>
      <c r="G65" s="4">
        <v>10</v>
      </c>
      <c r="H65" s="4"/>
      <c r="I65" s="4"/>
    </row>
    <row r="66" spans="1:9" ht="12.75">
      <c r="A66" s="23" t="s">
        <v>105</v>
      </c>
      <c r="B66" s="4">
        <v>166.739939078</v>
      </c>
      <c r="C66" s="4">
        <v>29.159417349999973</v>
      </c>
      <c r="D66" s="4">
        <v>137.73993907800002</v>
      </c>
      <c r="E66" s="4">
        <v>23.159417350000002</v>
      </c>
      <c r="F66" s="4">
        <v>29</v>
      </c>
      <c r="G66" s="4">
        <v>6</v>
      </c>
      <c r="H66" s="4"/>
      <c r="I66" s="4"/>
    </row>
    <row r="67" spans="1:9" ht="12.75">
      <c r="A67" s="23" t="s">
        <v>66</v>
      </c>
      <c r="B67" s="4">
        <v>945.6365777160006</v>
      </c>
      <c r="C67" s="4">
        <v>197.87881965400004</v>
      </c>
      <c r="D67" s="4">
        <v>368.80240747899984</v>
      </c>
      <c r="E67" s="4">
        <v>49.50107237199996</v>
      </c>
      <c r="F67" s="4">
        <v>576.8341702369996</v>
      </c>
      <c r="G67" s="4">
        <v>148.3777472819999</v>
      </c>
      <c r="H67" s="4"/>
      <c r="I67" s="4"/>
    </row>
    <row r="68" spans="1:9" ht="12.75">
      <c r="A68" s="23" t="s">
        <v>67</v>
      </c>
      <c r="B68" s="4">
        <v>579.3065521450005</v>
      </c>
      <c r="C68" s="4">
        <v>137.76218237700002</v>
      </c>
      <c r="D68" s="4">
        <v>515.8562597389994</v>
      </c>
      <c r="E68" s="4">
        <v>114.22417067799981</v>
      </c>
      <c r="F68" s="4">
        <v>63.45029240600002</v>
      </c>
      <c r="G68" s="4">
        <v>23.538011699000027</v>
      </c>
      <c r="H68" s="4"/>
      <c r="I68" s="4"/>
    </row>
    <row r="69" spans="1:9" ht="12.75">
      <c r="A69" s="23" t="s">
        <v>106</v>
      </c>
      <c r="B69" s="4">
        <v>188.25790830800008</v>
      </c>
      <c r="C69" s="4">
        <v>45.890223736</v>
      </c>
      <c r="D69" s="4">
        <v>55.60573444800003</v>
      </c>
      <c r="E69" s="4">
        <v>7.085875926000003</v>
      </c>
      <c r="F69" s="4">
        <v>132.65217386000006</v>
      </c>
      <c r="G69" s="4">
        <v>38.80434781000001</v>
      </c>
      <c r="H69" s="4"/>
      <c r="I69" s="4"/>
    </row>
    <row r="70" spans="1:9" ht="12.75">
      <c r="A70" s="23" t="s">
        <v>68</v>
      </c>
      <c r="B70" s="4">
        <v>7.180944057000004</v>
      </c>
      <c r="C70" s="4">
        <v>2.0833333340000024</v>
      </c>
      <c r="D70" s="4">
        <v>0</v>
      </c>
      <c r="E70" s="4">
        <v>0</v>
      </c>
      <c r="F70" s="4">
        <v>7.180944056999997</v>
      </c>
      <c r="G70" s="4">
        <v>2.083333334</v>
      </c>
      <c r="H70" s="4"/>
      <c r="I70" s="4"/>
    </row>
    <row r="71" spans="1:9" ht="12.75">
      <c r="A71" s="23" t="s">
        <v>107</v>
      </c>
      <c r="B71" s="4">
        <v>526.5625949230013</v>
      </c>
      <c r="C71" s="4">
        <v>126.89915967700014</v>
      </c>
      <c r="D71" s="4">
        <v>25.276880588000054</v>
      </c>
      <c r="E71" s="4">
        <v>3.47058823500001</v>
      </c>
      <c r="F71" s="4">
        <v>501.28571433500025</v>
      </c>
      <c r="G71" s="4">
        <v>123.42857144199996</v>
      </c>
      <c r="H71" s="4"/>
      <c r="I71" s="4"/>
    </row>
    <row r="72" spans="1:9" ht="12.75">
      <c r="A72" s="23" t="s">
        <v>108</v>
      </c>
      <c r="B72" s="4">
        <v>3333.533075270002</v>
      </c>
      <c r="C72" s="4">
        <v>884.6671160649989</v>
      </c>
      <c r="D72" s="4">
        <v>1792.0647572420012</v>
      </c>
      <c r="E72" s="4">
        <v>365.581301744</v>
      </c>
      <c r="F72" s="4">
        <v>1541.4683180279985</v>
      </c>
      <c r="G72" s="4">
        <v>519.0858143209995</v>
      </c>
      <c r="H72" s="4"/>
      <c r="I72" s="4"/>
    </row>
    <row r="73" spans="1:9" ht="12.75">
      <c r="A73" s="23" t="s">
        <v>109</v>
      </c>
      <c r="B73" s="4">
        <v>35.05032679699999</v>
      </c>
      <c r="C73" s="4">
        <v>2.222222221999997</v>
      </c>
      <c r="D73" s="4">
        <v>30.605882353000005</v>
      </c>
      <c r="E73" s="4">
        <v>0</v>
      </c>
      <c r="F73" s="4">
        <v>4.444444443999999</v>
      </c>
      <c r="G73" s="4">
        <v>2.2222222219999996</v>
      </c>
      <c r="H73" s="4"/>
      <c r="I73" s="4"/>
    </row>
    <row r="74" spans="1:9" ht="12.75">
      <c r="A74" s="23" t="s">
        <v>110</v>
      </c>
      <c r="B74" s="4">
        <v>3936.803119378996</v>
      </c>
      <c r="C74" s="4">
        <v>1209.9429270819999</v>
      </c>
      <c r="D74" s="4">
        <v>2307.668312382998</v>
      </c>
      <c r="E74" s="4">
        <v>749.6782955969993</v>
      </c>
      <c r="F74" s="4">
        <v>1629.1348069960025</v>
      </c>
      <c r="G74" s="4">
        <v>460.2646314850002</v>
      </c>
      <c r="H74" s="4"/>
      <c r="I74" s="4"/>
    </row>
    <row r="75" spans="1:9" ht="12.75">
      <c r="A75" s="23" t="s">
        <v>111</v>
      </c>
      <c r="B75" s="4">
        <v>106.49074434300009</v>
      </c>
      <c r="C75" s="4">
        <v>21.751162809999997</v>
      </c>
      <c r="D75" s="4">
        <v>73.04537533799997</v>
      </c>
      <c r="E75" s="4">
        <v>17.72971509</v>
      </c>
      <c r="F75" s="4">
        <v>33.445369005000025</v>
      </c>
      <c r="G75" s="4">
        <v>4.021447719999999</v>
      </c>
      <c r="H75" s="4"/>
      <c r="I75" s="4"/>
    </row>
    <row r="76" spans="1:9" ht="12.75">
      <c r="A76" s="23" t="s">
        <v>72</v>
      </c>
      <c r="B76" s="4">
        <v>490.92725617799937</v>
      </c>
      <c r="C76" s="4">
        <v>159.61916091899985</v>
      </c>
      <c r="D76" s="4">
        <v>126.17250125400004</v>
      </c>
      <c r="E76" s="4">
        <v>43.82736907500002</v>
      </c>
      <c r="F76" s="4">
        <v>364.75475492399966</v>
      </c>
      <c r="G76" s="4">
        <v>115.79179184399987</v>
      </c>
      <c r="H76" s="4"/>
      <c r="I76" s="4"/>
    </row>
    <row r="77" spans="1:9" ht="12.75">
      <c r="A77" s="23" t="s">
        <v>112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/>
      <c r="I77" s="4"/>
    </row>
    <row r="78" spans="1:9" ht="12.75">
      <c r="A78" s="23" t="s">
        <v>69</v>
      </c>
      <c r="B78" s="4">
        <v>73.08821039000001</v>
      </c>
      <c r="C78" s="4">
        <v>27.607633308</v>
      </c>
      <c r="D78" s="4">
        <v>67.08821039</v>
      </c>
      <c r="E78" s="4">
        <v>25.607633307999997</v>
      </c>
      <c r="F78" s="4">
        <v>6</v>
      </c>
      <c r="G78" s="4">
        <v>2</v>
      </c>
      <c r="H78" s="4"/>
      <c r="I78" s="4"/>
    </row>
    <row r="79" spans="1:9" ht="12.75">
      <c r="A79" s="23" t="s">
        <v>113</v>
      </c>
      <c r="B79" s="4">
        <v>517.6961781189993</v>
      </c>
      <c r="C79" s="4">
        <v>381.08010952699976</v>
      </c>
      <c r="D79" s="4">
        <v>356.59108695100014</v>
      </c>
      <c r="E79" s="4">
        <v>282.77401271400015</v>
      </c>
      <c r="F79" s="4">
        <v>161.105091168</v>
      </c>
      <c r="G79" s="4">
        <v>98.30609681300001</v>
      </c>
      <c r="H79" s="4"/>
      <c r="I79" s="4"/>
    </row>
    <row r="80" spans="1:9" ht="12.75">
      <c r="A80" s="23" t="s">
        <v>70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/>
      <c r="I80" s="4"/>
    </row>
    <row r="81" spans="1:9" ht="12.75">
      <c r="A81" s="23" t="s">
        <v>71</v>
      </c>
      <c r="B81" s="4">
        <v>20.224363416000003</v>
      </c>
      <c r="C81" s="4">
        <v>1.010810811</v>
      </c>
      <c r="D81" s="4">
        <v>19.213552604999997</v>
      </c>
      <c r="E81" s="4">
        <v>1.0108108110000003</v>
      </c>
      <c r="F81" s="4">
        <v>1.010810811</v>
      </c>
      <c r="G81" s="4">
        <v>0</v>
      </c>
      <c r="H81" s="4"/>
      <c r="I81" s="4"/>
    </row>
    <row r="82" spans="1:9" ht="12.75">
      <c r="A82" s="23" t="s">
        <v>114</v>
      </c>
      <c r="B82" s="4">
        <v>137.23134437799982</v>
      </c>
      <c r="C82" s="4">
        <v>60.31637518999994</v>
      </c>
      <c r="D82" s="4">
        <v>130.59071937800002</v>
      </c>
      <c r="E82" s="4">
        <v>60.31637519</v>
      </c>
      <c r="F82" s="4">
        <v>6.640625</v>
      </c>
      <c r="G82" s="4">
        <v>0</v>
      </c>
      <c r="H82" s="4"/>
      <c r="I82" s="4"/>
    </row>
    <row r="83" spans="1:9" ht="12.75">
      <c r="A83" s="40"/>
      <c r="B83" s="67"/>
      <c r="C83" s="67"/>
      <c r="D83" s="67"/>
      <c r="E83" s="67"/>
      <c r="F83" s="67"/>
      <c r="G83" s="67"/>
      <c r="H83" s="91"/>
      <c r="I83" s="91"/>
    </row>
    <row r="85" ht="12.75">
      <c r="A85" s="39" t="s">
        <v>84</v>
      </c>
    </row>
    <row r="86" ht="12.75">
      <c r="A86" s="39"/>
    </row>
    <row r="88" ht="15.75">
      <c r="A88" s="27" t="s">
        <v>117</v>
      </c>
    </row>
    <row r="91" spans="1:7" ht="12.75">
      <c r="A91" s="96"/>
      <c r="B91" s="108" t="s">
        <v>0</v>
      </c>
      <c r="C91" s="108"/>
      <c r="D91" s="108" t="s">
        <v>76</v>
      </c>
      <c r="E91" s="108"/>
      <c r="F91" s="108" t="s">
        <v>77</v>
      </c>
      <c r="G91" s="109"/>
    </row>
    <row r="92" spans="1:7" ht="12.75">
      <c r="A92" s="105"/>
      <c r="B92" s="24" t="s">
        <v>0</v>
      </c>
      <c r="C92" s="24" t="s">
        <v>1</v>
      </c>
      <c r="D92" s="24" t="s">
        <v>0</v>
      </c>
      <c r="E92" s="24" t="s">
        <v>1</v>
      </c>
      <c r="F92" s="24" t="s">
        <v>0</v>
      </c>
      <c r="G92" s="24" t="s">
        <v>1</v>
      </c>
    </row>
    <row r="93" spans="2:7" ht="12.75">
      <c r="B93" s="45"/>
      <c r="C93" s="45"/>
      <c r="D93" s="45"/>
      <c r="E93" s="45"/>
      <c r="F93" s="45"/>
      <c r="G93" s="45"/>
    </row>
    <row r="94" spans="1:9" ht="12.75">
      <c r="A94" s="23" t="s">
        <v>78</v>
      </c>
      <c r="B94" s="4">
        <v>23373.371558929695</v>
      </c>
      <c r="C94" s="4">
        <v>6953.331219694999</v>
      </c>
      <c r="D94" s="4">
        <v>10556.752890146998</v>
      </c>
      <c r="E94" s="4">
        <v>2862.1682726024965</v>
      </c>
      <c r="F94" s="4">
        <v>12816.618668782936</v>
      </c>
      <c r="G94" s="4">
        <v>4091.1629470925313</v>
      </c>
      <c r="H94" s="4"/>
      <c r="I94" s="4"/>
    </row>
    <row r="95" spans="1:9" ht="12.75">
      <c r="A95" s="23" t="s">
        <v>58</v>
      </c>
      <c r="B95" s="4">
        <v>33.8508771924</v>
      </c>
      <c r="C95" s="4">
        <v>6.254385964399994</v>
      </c>
      <c r="D95" s="4">
        <v>30.8508771924</v>
      </c>
      <c r="E95" s="4">
        <v>6.254385964399999</v>
      </c>
      <c r="F95" s="4">
        <v>3</v>
      </c>
      <c r="G95" s="4">
        <v>0</v>
      </c>
      <c r="H95" s="4"/>
      <c r="I95" s="4"/>
    </row>
    <row r="96" spans="1:9" ht="12.75">
      <c r="A96" s="23" t="s">
        <v>102</v>
      </c>
      <c r="B96" s="4">
        <v>222.12794663030007</v>
      </c>
      <c r="C96" s="4">
        <v>60.66613445690003</v>
      </c>
      <c r="D96" s="4">
        <v>44.03730158170001</v>
      </c>
      <c r="E96" s="4">
        <v>7.621428570099998</v>
      </c>
      <c r="F96" s="4">
        <v>178.09064504859995</v>
      </c>
      <c r="G96" s="4">
        <v>53.04470588679999</v>
      </c>
      <c r="H96" s="4"/>
      <c r="I96" s="4"/>
    </row>
    <row r="97" spans="1:9" ht="12.75">
      <c r="A97" s="23" t="s">
        <v>62</v>
      </c>
      <c r="B97" s="4">
        <v>99.23026204430005</v>
      </c>
      <c r="C97" s="4">
        <v>32.796981613100016</v>
      </c>
      <c r="D97" s="4">
        <v>55.47996964289998</v>
      </c>
      <c r="E97" s="4">
        <v>19.1215430156</v>
      </c>
      <c r="F97" s="4">
        <v>43.750292401399996</v>
      </c>
      <c r="G97" s="4">
        <v>13.675438597499998</v>
      </c>
      <c r="H97" s="4"/>
      <c r="I97" s="4"/>
    </row>
    <row r="98" spans="1:9" ht="12.75">
      <c r="A98" s="23" t="s">
        <v>63</v>
      </c>
      <c r="B98" s="4">
        <v>47.76811161529999</v>
      </c>
      <c r="C98" s="4">
        <v>25.955988753699987</v>
      </c>
      <c r="D98" s="4">
        <v>24.768111615300004</v>
      </c>
      <c r="E98" s="4">
        <v>13.955988753700002</v>
      </c>
      <c r="F98" s="4">
        <v>23</v>
      </c>
      <c r="G98" s="4">
        <v>12</v>
      </c>
      <c r="H98" s="4"/>
      <c r="I98" s="4"/>
    </row>
    <row r="99" spans="1:9" ht="12.75">
      <c r="A99" s="23" t="s">
        <v>103</v>
      </c>
      <c r="B99" s="4">
        <v>107.08059602460017</v>
      </c>
      <c r="C99" s="4">
        <v>17.31434756100002</v>
      </c>
      <c r="D99" s="4">
        <v>81.18200447560005</v>
      </c>
      <c r="E99" s="4">
        <v>7.791812349800006</v>
      </c>
      <c r="F99" s="4">
        <v>25.898591548999995</v>
      </c>
      <c r="G99" s="4">
        <v>9.522535211199997</v>
      </c>
      <c r="H99" s="4"/>
      <c r="I99" s="4"/>
    </row>
    <row r="100" spans="1:9" ht="12.75">
      <c r="A100" s="23" t="s">
        <v>59</v>
      </c>
      <c r="B100" s="4">
        <v>210.10241972880027</v>
      </c>
      <c r="C100" s="4">
        <v>37.86006380740003</v>
      </c>
      <c r="D100" s="4">
        <v>90.30605604080003</v>
      </c>
      <c r="E100" s="4">
        <v>10.863700159400006</v>
      </c>
      <c r="F100" s="4">
        <v>119.79636368799997</v>
      </c>
      <c r="G100" s="4">
        <v>26.99636364799999</v>
      </c>
      <c r="H100" s="4"/>
      <c r="I100" s="4"/>
    </row>
    <row r="101" spans="1:9" ht="12.75">
      <c r="A101" s="23" t="s">
        <v>60</v>
      </c>
      <c r="B101" s="4">
        <v>1453.1683986206995</v>
      </c>
      <c r="C101" s="4">
        <v>271.82641726530017</v>
      </c>
      <c r="D101" s="4">
        <v>806.1417317964001</v>
      </c>
      <c r="E101" s="4">
        <v>137.7997505645001</v>
      </c>
      <c r="F101" s="4">
        <v>647.0266668242999</v>
      </c>
      <c r="G101" s="4">
        <v>134.02666670079998</v>
      </c>
      <c r="H101" s="4"/>
      <c r="I101" s="4"/>
    </row>
    <row r="102" spans="1:9" ht="12.75">
      <c r="A102" s="23" t="s">
        <v>61</v>
      </c>
      <c r="B102" s="4">
        <v>2266.1901629184995</v>
      </c>
      <c r="C102" s="4">
        <v>424.99727607239976</v>
      </c>
      <c r="D102" s="4">
        <v>198.28540100089995</v>
      </c>
      <c r="E102" s="4">
        <v>25.892514165999998</v>
      </c>
      <c r="F102" s="4">
        <v>2067.9047619176004</v>
      </c>
      <c r="G102" s="4">
        <v>399.10476190640003</v>
      </c>
      <c r="H102" s="4"/>
      <c r="I102" s="4"/>
    </row>
    <row r="103" spans="1:9" ht="12.75">
      <c r="A103" s="23" t="s">
        <v>64</v>
      </c>
      <c r="B103" s="4">
        <v>97.7944821477</v>
      </c>
      <c r="C103" s="4">
        <v>15.287917932500012</v>
      </c>
      <c r="D103" s="4">
        <v>58.403573057699994</v>
      </c>
      <c r="E103" s="4">
        <v>6.287917932499997</v>
      </c>
      <c r="F103" s="4">
        <v>39.39090909</v>
      </c>
      <c r="G103" s="4">
        <v>9</v>
      </c>
      <c r="H103" s="4"/>
      <c r="I103" s="4"/>
    </row>
    <row r="104" spans="1:9" ht="12.75">
      <c r="A104" s="23" t="s">
        <v>104</v>
      </c>
      <c r="B104" s="4">
        <v>1869.203538913398</v>
      </c>
      <c r="C104" s="4">
        <v>1163.082331680599</v>
      </c>
      <c r="D104" s="4">
        <v>317.86020531120005</v>
      </c>
      <c r="E104" s="4">
        <v>168.72399815610015</v>
      </c>
      <c r="F104" s="4">
        <v>1551.3433336021994</v>
      </c>
      <c r="G104" s="4">
        <v>994.3583335245002</v>
      </c>
      <c r="H104" s="4"/>
      <c r="I104" s="4"/>
    </row>
    <row r="105" spans="1:9" ht="12.75">
      <c r="A105" s="23" t="s">
        <v>65</v>
      </c>
      <c r="B105" s="4">
        <v>121.16432011520011</v>
      </c>
      <c r="C105" s="4">
        <v>22.9607655508</v>
      </c>
      <c r="D105" s="4">
        <v>15.964320115200005</v>
      </c>
      <c r="E105" s="4">
        <v>3.1607655508000017</v>
      </c>
      <c r="F105" s="4">
        <v>105.2</v>
      </c>
      <c r="G105" s="4">
        <v>19.8</v>
      </c>
      <c r="H105" s="4"/>
      <c r="I105" s="4"/>
    </row>
    <row r="106" spans="1:9" ht="12.75">
      <c r="A106" s="23" t="s">
        <v>105</v>
      </c>
      <c r="B106" s="4">
        <v>321.2976353186</v>
      </c>
      <c r="C106" s="4">
        <v>68.32219913910001</v>
      </c>
      <c r="D106" s="4">
        <v>268.09763531860006</v>
      </c>
      <c r="E106" s="4">
        <v>58.22219913909999</v>
      </c>
      <c r="F106" s="4">
        <v>53.2</v>
      </c>
      <c r="G106" s="4">
        <v>10.1</v>
      </c>
      <c r="H106" s="4"/>
      <c r="I106" s="4"/>
    </row>
    <row r="107" spans="1:9" ht="12.75">
      <c r="A107" s="23" t="s">
        <v>66</v>
      </c>
      <c r="B107" s="4">
        <v>1510.3598236658001</v>
      </c>
      <c r="C107" s="4">
        <v>306.82114671409994</v>
      </c>
      <c r="D107" s="4">
        <v>581.5990381471996</v>
      </c>
      <c r="E107" s="4">
        <v>82.9482449999</v>
      </c>
      <c r="F107" s="4">
        <v>928.7607855185995</v>
      </c>
      <c r="G107" s="4">
        <v>223.8729017141998</v>
      </c>
      <c r="H107" s="4"/>
      <c r="I107" s="4"/>
    </row>
    <row r="108" spans="1:9" ht="12.75">
      <c r="A108" s="23" t="s">
        <v>67</v>
      </c>
      <c r="B108" s="4">
        <v>1200.4646156334004</v>
      </c>
      <c r="C108" s="4">
        <v>378.21309155449967</v>
      </c>
      <c r="D108" s="4">
        <v>650.2891769645988</v>
      </c>
      <c r="E108" s="4">
        <v>196.35636638439965</v>
      </c>
      <c r="F108" s="4">
        <v>550.1754386688006</v>
      </c>
      <c r="G108" s="4">
        <v>181.85672517010028</v>
      </c>
      <c r="H108" s="4"/>
      <c r="I108" s="4"/>
    </row>
    <row r="109" spans="1:9" ht="12.75">
      <c r="A109" s="23" t="s">
        <v>106</v>
      </c>
      <c r="B109" s="4">
        <v>156.60325613980024</v>
      </c>
      <c r="C109" s="4">
        <v>29.135069158700002</v>
      </c>
      <c r="D109" s="4">
        <v>75.2162996378</v>
      </c>
      <c r="E109" s="4">
        <v>14.304634380700007</v>
      </c>
      <c r="F109" s="4">
        <v>81.38695650200003</v>
      </c>
      <c r="G109" s="4">
        <v>14.830434778000008</v>
      </c>
      <c r="H109" s="4"/>
      <c r="I109" s="4"/>
    </row>
    <row r="110" spans="1:9" ht="12.75">
      <c r="A110" s="23" t="s">
        <v>68</v>
      </c>
      <c r="B110" s="4">
        <v>5.7852564104000015</v>
      </c>
      <c r="C110" s="4">
        <v>1.1181526807000002</v>
      </c>
      <c r="D110" s="4">
        <v>0</v>
      </c>
      <c r="E110" s="4">
        <v>0</v>
      </c>
      <c r="F110" s="4">
        <v>5.785256410399994</v>
      </c>
      <c r="G110" s="4">
        <v>1.1181526806999993</v>
      </c>
      <c r="H110" s="4"/>
      <c r="I110" s="4"/>
    </row>
    <row r="111" spans="1:9" ht="12.75">
      <c r="A111" s="23" t="s">
        <v>107</v>
      </c>
      <c r="B111" s="4">
        <v>851.5772882880017</v>
      </c>
      <c r="C111" s="4">
        <v>250.63351616800054</v>
      </c>
      <c r="D111" s="4">
        <v>48.29157392400008</v>
      </c>
      <c r="E111" s="4">
        <v>15.747801858000027</v>
      </c>
      <c r="F111" s="4">
        <v>803.2857143640002</v>
      </c>
      <c r="G111" s="4">
        <v>234.88571431</v>
      </c>
      <c r="H111" s="4"/>
      <c r="I111" s="4"/>
    </row>
    <row r="112" spans="1:9" ht="12.75">
      <c r="A112" s="23" t="s">
        <v>108</v>
      </c>
      <c r="B112" s="4">
        <v>6183.880489674888</v>
      </c>
      <c r="C112" s="4">
        <v>1600.1103212448982</v>
      </c>
      <c r="D112" s="4">
        <v>3475.5780757453035</v>
      </c>
      <c r="E112" s="4">
        <v>735.3958484386003</v>
      </c>
      <c r="F112" s="4">
        <v>2708.302413929595</v>
      </c>
      <c r="G112" s="4">
        <v>864.7144728062989</v>
      </c>
      <c r="H112" s="4"/>
      <c r="I112" s="4"/>
    </row>
    <row r="113" spans="1:9" ht="12.75">
      <c r="A113" s="23" t="s">
        <v>109</v>
      </c>
      <c r="B113" s="4">
        <v>12.98281045769999</v>
      </c>
      <c r="C113" s="4">
        <v>2.222222221999997</v>
      </c>
      <c r="D113" s="4">
        <v>7.4272549027</v>
      </c>
      <c r="E113" s="4">
        <v>0</v>
      </c>
      <c r="F113" s="4">
        <v>5.555555555</v>
      </c>
      <c r="G113" s="4">
        <v>2.2222222219999996</v>
      </c>
      <c r="H113" s="4"/>
      <c r="I113" s="4"/>
    </row>
    <row r="114" spans="1:9" ht="12.75">
      <c r="A114" s="23" t="s">
        <v>110</v>
      </c>
      <c r="B114" s="4">
        <v>5201.351754387786</v>
      </c>
      <c r="C114" s="4">
        <v>1641.580105912398</v>
      </c>
      <c r="D114" s="4">
        <v>3063.8222022340988</v>
      </c>
      <c r="E114" s="4">
        <v>1034.8880375263998</v>
      </c>
      <c r="F114" s="4">
        <v>2137.5295521537028</v>
      </c>
      <c r="G114" s="4">
        <v>606.6920683860002</v>
      </c>
      <c r="H114" s="4"/>
      <c r="I114" s="4"/>
    </row>
    <row r="115" spans="1:9" ht="12.75">
      <c r="A115" s="23" t="s">
        <v>111</v>
      </c>
      <c r="B115" s="4">
        <v>148.24855393210012</v>
      </c>
      <c r="C115" s="4">
        <v>25.765776398600014</v>
      </c>
      <c r="D115" s="4">
        <v>95.09825549559997</v>
      </c>
      <c r="E115" s="4">
        <v>18.43199623959999</v>
      </c>
      <c r="F115" s="4">
        <v>53.15029843650001</v>
      </c>
      <c r="G115" s="4">
        <v>7.3337801590000025</v>
      </c>
      <c r="H115" s="4"/>
      <c r="I115" s="4"/>
    </row>
    <row r="116" spans="1:9" ht="12.75">
      <c r="A116" s="23" t="s">
        <v>72</v>
      </c>
      <c r="B116" s="4">
        <v>635.2433902170989</v>
      </c>
      <c r="C116" s="4">
        <v>221.5425642284997</v>
      </c>
      <c r="D116" s="4">
        <v>146.84999659350007</v>
      </c>
      <c r="E116" s="4">
        <v>60.18605764620001</v>
      </c>
      <c r="F116" s="4">
        <v>488.3933936235995</v>
      </c>
      <c r="G116" s="4">
        <v>161.3565065822999</v>
      </c>
      <c r="H116" s="4"/>
      <c r="I116" s="4"/>
    </row>
    <row r="117" spans="1:9" ht="12.75">
      <c r="A117" s="23" t="s">
        <v>112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/>
      <c r="I117" s="4"/>
    </row>
    <row r="118" spans="1:9" ht="12.75">
      <c r="A118" s="23" t="s">
        <v>69</v>
      </c>
      <c r="B118" s="4">
        <v>113.73888906780003</v>
      </c>
      <c r="C118" s="4">
        <v>44.331535042999995</v>
      </c>
      <c r="D118" s="4">
        <v>92.1388890678</v>
      </c>
      <c r="E118" s="4">
        <v>34.231535043</v>
      </c>
      <c r="F118" s="4">
        <v>21.6</v>
      </c>
      <c r="G118" s="4">
        <v>10.1</v>
      </c>
      <c r="H118" s="4"/>
      <c r="I118" s="4"/>
    </row>
    <row r="119" spans="1:9" ht="12.75">
      <c r="A119" s="23" t="s">
        <v>113</v>
      </c>
      <c r="B119" s="4">
        <v>321.7817904447995</v>
      </c>
      <c r="C119" s="4">
        <v>227.4010036822998</v>
      </c>
      <c r="D119" s="4">
        <v>175.9547131074999</v>
      </c>
      <c r="E119" s="4">
        <v>131.84984087360002</v>
      </c>
      <c r="F119" s="4">
        <v>145.82707733729995</v>
      </c>
      <c r="G119" s="4">
        <v>95.5511628087</v>
      </c>
      <c r="H119" s="4"/>
      <c r="I119" s="4"/>
    </row>
    <row r="120" spans="1:9" ht="12.75">
      <c r="A120" s="23" t="s">
        <v>70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/>
      <c r="I120" s="4"/>
    </row>
    <row r="121" spans="1:9" ht="12.75">
      <c r="A121" s="23" t="s">
        <v>71</v>
      </c>
      <c r="B121" s="4">
        <v>29.9411950034</v>
      </c>
      <c r="C121" s="4">
        <v>2.9824017204999995</v>
      </c>
      <c r="D121" s="4">
        <v>29.7390328412</v>
      </c>
      <c r="E121" s="4">
        <v>2.982401720499999</v>
      </c>
      <c r="F121" s="4">
        <v>0.2021621622</v>
      </c>
      <c r="G121" s="4">
        <v>0</v>
      </c>
      <c r="H121" s="4"/>
      <c r="I121" s="4"/>
    </row>
    <row r="122" spans="1:9" ht="12.75">
      <c r="A122" s="23" t="s">
        <v>114</v>
      </c>
      <c r="B122" s="4">
        <v>152.43369433699982</v>
      </c>
      <c r="C122" s="4">
        <v>74.14950316959994</v>
      </c>
      <c r="D122" s="4">
        <v>123.37119433700002</v>
      </c>
      <c r="E122" s="4">
        <v>69.14950316960001</v>
      </c>
      <c r="F122" s="4">
        <v>29.0625</v>
      </c>
      <c r="G122" s="4">
        <v>5</v>
      </c>
      <c r="H122" s="4"/>
      <c r="I122" s="4"/>
    </row>
    <row r="123" spans="2:7" ht="12.75">
      <c r="B123" s="4"/>
      <c r="C123" s="4"/>
      <c r="D123" s="4"/>
      <c r="E123" s="4"/>
      <c r="F123" s="4"/>
      <c r="G123" s="4"/>
    </row>
    <row r="124" spans="1:7" ht="12.75">
      <c r="A124" s="41"/>
      <c r="B124" s="41"/>
      <c r="C124" s="41"/>
      <c r="D124" s="41"/>
      <c r="E124" s="41"/>
      <c r="F124" s="41"/>
      <c r="G124" s="41"/>
    </row>
    <row r="125" ht="12.75">
      <c r="A125" s="39" t="s">
        <v>84</v>
      </c>
    </row>
    <row r="126" ht="12.75">
      <c r="A126" s="39"/>
    </row>
    <row r="128" ht="15.75">
      <c r="A128" s="27" t="s">
        <v>118</v>
      </c>
    </row>
    <row r="131" spans="1:7" ht="12.75">
      <c r="A131" s="96"/>
      <c r="B131" s="108" t="s">
        <v>0</v>
      </c>
      <c r="C131" s="108"/>
      <c r="D131" s="108" t="s">
        <v>76</v>
      </c>
      <c r="E131" s="108"/>
      <c r="F131" s="108" t="s">
        <v>77</v>
      </c>
      <c r="G131" s="109"/>
    </row>
    <row r="132" spans="1:7" ht="12.75">
      <c r="A132" s="105"/>
      <c r="B132" s="24" t="s">
        <v>0</v>
      </c>
      <c r="C132" s="24" t="s">
        <v>1</v>
      </c>
      <c r="D132" s="24" t="s">
        <v>0</v>
      </c>
      <c r="E132" s="24" t="s">
        <v>1</v>
      </c>
      <c r="F132" s="24" t="s">
        <v>0</v>
      </c>
      <c r="G132" s="24" t="s">
        <v>1</v>
      </c>
    </row>
    <row r="133" spans="2:7" ht="12.75">
      <c r="B133" s="45"/>
      <c r="C133" s="45"/>
      <c r="D133" s="45"/>
      <c r="E133" s="45"/>
      <c r="F133" s="45"/>
      <c r="G133" s="45"/>
    </row>
    <row r="134" spans="1:9" ht="12.75">
      <c r="A134" s="23" t="s">
        <v>78</v>
      </c>
      <c r="B134" s="4">
        <v>12258.95939432936</v>
      </c>
      <c r="C134" s="4">
        <v>3654.7688311808943</v>
      </c>
      <c r="D134" s="4">
        <v>5261.927930246995</v>
      </c>
      <c r="E134" s="4">
        <v>1445.6154424155973</v>
      </c>
      <c r="F134" s="4">
        <v>6997.031464082469</v>
      </c>
      <c r="G134" s="4">
        <v>2209.1533887653186</v>
      </c>
      <c r="H134" s="4"/>
      <c r="I134" s="4"/>
    </row>
    <row r="135" spans="1:9" ht="12.75">
      <c r="A135" s="23" t="s">
        <v>58</v>
      </c>
      <c r="B135" s="4">
        <v>11.250877193599997</v>
      </c>
      <c r="C135" s="4">
        <v>1.2649122807999988</v>
      </c>
      <c r="D135" s="4">
        <v>10.250877193599997</v>
      </c>
      <c r="E135" s="4">
        <v>1.2649122808</v>
      </c>
      <c r="F135" s="4">
        <v>1</v>
      </c>
      <c r="G135" s="4">
        <v>0</v>
      </c>
      <c r="H135" s="4"/>
      <c r="I135" s="4"/>
    </row>
    <row r="136" spans="1:9" ht="12.75">
      <c r="A136" s="23" t="s">
        <v>102</v>
      </c>
      <c r="B136" s="4">
        <v>146.62953631210002</v>
      </c>
      <c r="C136" s="4">
        <v>36.14319327960002</v>
      </c>
      <c r="D136" s="4">
        <v>24.615873014799995</v>
      </c>
      <c r="E136" s="4">
        <v>5.071428570999998</v>
      </c>
      <c r="F136" s="4">
        <v>122.01366329729998</v>
      </c>
      <c r="G136" s="4">
        <v>31.071764708599996</v>
      </c>
      <c r="H136" s="4"/>
      <c r="I136" s="4"/>
    </row>
    <row r="137" spans="1:9" ht="12.75">
      <c r="A137" s="23" t="s">
        <v>62</v>
      </c>
      <c r="B137" s="4">
        <v>53.53350357850001</v>
      </c>
      <c r="C137" s="4">
        <v>21.426953826599995</v>
      </c>
      <c r="D137" s="4">
        <v>31.394322290000005</v>
      </c>
      <c r="E137" s="4">
        <v>13.8216906681</v>
      </c>
      <c r="F137" s="4">
        <v>22.139181288500005</v>
      </c>
      <c r="G137" s="4">
        <v>7.605263158499999</v>
      </c>
      <c r="H137" s="4"/>
      <c r="I137" s="4"/>
    </row>
    <row r="138" spans="1:9" ht="12.75">
      <c r="A138" s="23" t="s">
        <v>63</v>
      </c>
      <c r="B138" s="4">
        <v>14.41086298269999</v>
      </c>
      <c r="C138" s="4">
        <v>10.147093854699998</v>
      </c>
      <c r="D138" s="4">
        <v>13.4108629827</v>
      </c>
      <c r="E138" s="4">
        <v>9.1470938547</v>
      </c>
      <c r="F138" s="4">
        <v>1</v>
      </c>
      <c r="G138" s="4">
        <v>1</v>
      </c>
      <c r="H138" s="4"/>
      <c r="I138" s="4"/>
    </row>
    <row r="139" spans="1:9" ht="12.75">
      <c r="A139" s="23" t="s">
        <v>103</v>
      </c>
      <c r="B139" s="4">
        <v>39.10429092540008</v>
      </c>
      <c r="C139" s="4">
        <v>4.820970738000007</v>
      </c>
      <c r="D139" s="4">
        <v>34.79584022120002</v>
      </c>
      <c r="E139" s="4">
        <v>4.112520033800003</v>
      </c>
      <c r="F139" s="4">
        <v>4.308450704199999</v>
      </c>
      <c r="G139" s="4">
        <v>0.7084507041999999</v>
      </c>
      <c r="H139" s="4"/>
      <c r="I139" s="4"/>
    </row>
    <row r="140" spans="1:9" ht="12.75">
      <c r="A140" s="23" t="s">
        <v>59</v>
      </c>
      <c r="B140" s="4">
        <v>61.537268181600005</v>
      </c>
      <c r="C140" s="4">
        <v>10.118851677900004</v>
      </c>
      <c r="D140" s="4">
        <v>30.849995441100003</v>
      </c>
      <c r="E140" s="4">
        <v>2.6315789474000004</v>
      </c>
      <c r="F140" s="4">
        <v>30.687272740499992</v>
      </c>
      <c r="G140" s="4">
        <v>7.487272730499998</v>
      </c>
      <c r="H140" s="4"/>
      <c r="I140" s="4"/>
    </row>
    <row r="141" spans="1:9" ht="12.75">
      <c r="A141" s="23" t="s">
        <v>60</v>
      </c>
      <c r="B141" s="4">
        <v>874.8949464911005</v>
      </c>
      <c r="C141" s="4">
        <v>165.42724924540008</v>
      </c>
      <c r="D141" s="4">
        <v>448.46161303810015</v>
      </c>
      <c r="E141" s="4">
        <v>86.09391588940002</v>
      </c>
      <c r="F141" s="4">
        <v>426.43333345299993</v>
      </c>
      <c r="G141" s="4">
        <v>79.33333335599998</v>
      </c>
      <c r="H141" s="4"/>
      <c r="I141" s="4"/>
    </row>
    <row r="142" spans="1:9" ht="12.75">
      <c r="A142" s="23" t="s">
        <v>61</v>
      </c>
      <c r="B142" s="4">
        <v>1489.834226671899</v>
      </c>
      <c r="C142" s="4">
        <v>326.6385795565997</v>
      </c>
      <c r="D142" s="4">
        <v>82.23263936789998</v>
      </c>
      <c r="E142" s="4">
        <v>11.381436698999995</v>
      </c>
      <c r="F142" s="4">
        <v>1407.6015873040008</v>
      </c>
      <c r="G142" s="4">
        <v>315.2571428576001</v>
      </c>
      <c r="H142" s="4"/>
      <c r="I142" s="4"/>
    </row>
    <row r="143" spans="1:9" ht="12.75">
      <c r="A143" s="23" t="s">
        <v>64</v>
      </c>
      <c r="B143" s="4">
        <v>48.17959643140001</v>
      </c>
      <c r="C143" s="4">
        <v>8.531686930100006</v>
      </c>
      <c r="D143" s="4">
        <v>20.888687341399994</v>
      </c>
      <c r="E143" s="4">
        <v>3.7316869301</v>
      </c>
      <c r="F143" s="4">
        <v>27.29090909</v>
      </c>
      <c r="G143" s="4">
        <v>4.8</v>
      </c>
      <c r="H143" s="4"/>
      <c r="I143" s="4"/>
    </row>
    <row r="144" spans="1:9" ht="12.75">
      <c r="A144" s="23" t="s">
        <v>104</v>
      </c>
      <c r="B144" s="4">
        <v>963.0356550110993</v>
      </c>
      <c r="C144" s="4">
        <v>564.8886503140994</v>
      </c>
      <c r="D144" s="4">
        <v>178.76732153240016</v>
      </c>
      <c r="E144" s="4">
        <v>90.21531688330006</v>
      </c>
      <c r="F144" s="4">
        <v>784.2683334787001</v>
      </c>
      <c r="G144" s="4">
        <v>474.67333343079986</v>
      </c>
      <c r="H144" s="4"/>
      <c r="I144" s="4"/>
    </row>
    <row r="145" spans="1:9" ht="12.75">
      <c r="A145" s="23" t="s">
        <v>65</v>
      </c>
      <c r="B145" s="4">
        <v>37.1739615771</v>
      </c>
      <c r="C145" s="4">
        <v>10.827870813799995</v>
      </c>
      <c r="D145" s="4">
        <v>7.673961577100002</v>
      </c>
      <c r="E145" s="4">
        <v>2.3278708138</v>
      </c>
      <c r="F145" s="4">
        <v>29.5</v>
      </c>
      <c r="G145" s="4">
        <v>8.5</v>
      </c>
      <c r="H145" s="4"/>
      <c r="I145" s="4"/>
    </row>
    <row r="146" spans="1:9" ht="12.75">
      <c r="A146" s="23" t="s">
        <v>105</v>
      </c>
      <c r="B146" s="4">
        <v>145.55041896900002</v>
      </c>
      <c r="C146" s="4">
        <v>23.403058567600002</v>
      </c>
      <c r="D146" s="4">
        <v>119.45041896900003</v>
      </c>
      <c r="E146" s="4">
        <v>18.6030585676</v>
      </c>
      <c r="F146" s="4">
        <v>26.1</v>
      </c>
      <c r="G146" s="4">
        <v>4.8</v>
      </c>
      <c r="H146" s="4"/>
      <c r="I146" s="4"/>
    </row>
    <row r="147" spans="1:9" ht="12.75">
      <c r="A147" s="23" t="s">
        <v>66</v>
      </c>
      <c r="B147" s="4">
        <v>803.2312873929005</v>
      </c>
      <c r="C147" s="4">
        <v>166.16008562260018</v>
      </c>
      <c r="D147" s="4">
        <v>335.0328646131998</v>
      </c>
      <c r="E147" s="4">
        <v>40.68525138039998</v>
      </c>
      <c r="F147" s="4">
        <v>468.1984227796997</v>
      </c>
      <c r="G147" s="4">
        <v>125.47483424219986</v>
      </c>
      <c r="H147" s="4"/>
      <c r="I147" s="4"/>
    </row>
    <row r="148" spans="1:9" ht="12.75">
      <c r="A148" s="23" t="s">
        <v>67</v>
      </c>
      <c r="B148" s="4">
        <v>420.9232799233</v>
      </c>
      <c r="C148" s="4">
        <v>103.32032567129995</v>
      </c>
      <c r="D148" s="4">
        <v>363.51099921399947</v>
      </c>
      <c r="E148" s="4">
        <v>81.93143677959986</v>
      </c>
      <c r="F148" s="4">
        <v>57.41228070930003</v>
      </c>
      <c r="G148" s="4">
        <v>21.388888891700024</v>
      </c>
      <c r="H148" s="4"/>
      <c r="I148" s="4"/>
    </row>
    <row r="149" spans="1:9" ht="12.75">
      <c r="A149" s="23" t="s">
        <v>106</v>
      </c>
      <c r="B149" s="4">
        <v>77.91719520760003</v>
      </c>
      <c r="C149" s="4">
        <v>13.497381416700009</v>
      </c>
      <c r="D149" s="4">
        <v>39.36719522060001</v>
      </c>
      <c r="E149" s="4">
        <v>2.5865118556999995</v>
      </c>
      <c r="F149" s="4">
        <v>38.54999998700003</v>
      </c>
      <c r="G149" s="4">
        <v>10.910869560999998</v>
      </c>
      <c r="H149" s="4"/>
      <c r="I149" s="4"/>
    </row>
    <row r="150" spans="1:9" ht="12.75">
      <c r="A150" s="23" t="s">
        <v>68</v>
      </c>
      <c r="B150" s="4">
        <v>3.7572843824000013</v>
      </c>
      <c r="C150" s="4">
        <v>0.10416666670000005</v>
      </c>
      <c r="D150" s="4">
        <v>0</v>
      </c>
      <c r="E150" s="4">
        <v>0</v>
      </c>
      <c r="F150" s="4">
        <v>3.7572843823999973</v>
      </c>
      <c r="G150" s="4">
        <v>0.1041666666999999</v>
      </c>
      <c r="H150" s="4"/>
      <c r="I150" s="4"/>
    </row>
    <row r="151" spans="1:9" ht="12.75">
      <c r="A151" s="23" t="s">
        <v>107</v>
      </c>
      <c r="B151" s="4">
        <v>462.3987391830001</v>
      </c>
      <c r="C151" s="4">
        <v>115.72268908900008</v>
      </c>
      <c r="D151" s="4">
        <v>18.413024848000045</v>
      </c>
      <c r="E151" s="4">
        <v>1.7941176470000049</v>
      </c>
      <c r="F151" s="4">
        <v>443.98571433500007</v>
      </c>
      <c r="G151" s="4">
        <v>113.92857144200002</v>
      </c>
      <c r="H151" s="4"/>
      <c r="I151" s="4"/>
    </row>
    <row r="152" spans="1:9" ht="12.75">
      <c r="A152" s="23" t="s">
        <v>108</v>
      </c>
      <c r="B152" s="4">
        <v>2863.8319302782975</v>
      </c>
      <c r="C152" s="4">
        <v>797.1690171142981</v>
      </c>
      <c r="D152" s="4">
        <v>1392.2461815370011</v>
      </c>
      <c r="E152" s="4">
        <v>296.9881779151</v>
      </c>
      <c r="F152" s="4">
        <v>1471.5857487412984</v>
      </c>
      <c r="G152" s="4">
        <v>500.1808391991998</v>
      </c>
      <c r="H152" s="4"/>
      <c r="I152" s="4"/>
    </row>
    <row r="153" spans="1:9" ht="12.75">
      <c r="A153" s="23" t="s">
        <v>109</v>
      </c>
      <c r="B153" s="4">
        <v>8.538366013699997</v>
      </c>
      <c r="C153" s="4">
        <v>0.5555555554999992</v>
      </c>
      <c r="D153" s="4">
        <v>7.4272549027</v>
      </c>
      <c r="E153" s="4">
        <v>0</v>
      </c>
      <c r="F153" s="4">
        <v>1.1111111109999998</v>
      </c>
      <c r="G153" s="4">
        <v>0.5555555554999999</v>
      </c>
      <c r="H153" s="4"/>
      <c r="I153" s="4"/>
    </row>
    <row r="154" spans="1:9" ht="12.75">
      <c r="A154" s="23" t="s">
        <v>110</v>
      </c>
      <c r="B154" s="4">
        <v>3008.846167106796</v>
      </c>
      <c r="C154" s="4">
        <v>943.1830697233986</v>
      </c>
      <c r="D154" s="4">
        <v>1739.536336062299</v>
      </c>
      <c r="E154" s="4">
        <v>585.2231729173998</v>
      </c>
      <c r="F154" s="4">
        <v>1269.3098310445014</v>
      </c>
      <c r="G154" s="4">
        <v>357.9598968060004</v>
      </c>
      <c r="H154" s="4"/>
      <c r="I154" s="4"/>
    </row>
    <row r="155" spans="1:9" ht="12.75">
      <c r="A155" s="23" t="s">
        <v>111</v>
      </c>
      <c r="B155" s="4">
        <v>63.392549189099974</v>
      </c>
      <c r="C155" s="4">
        <v>10.619748566000013</v>
      </c>
      <c r="D155" s="4">
        <v>37.83608452759998</v>
      </c>
      <c r="E155" s="4">
        <v>8.609024705999994</v>
      </c>
      <c r="F155" s="4">
        <v>25.556464661500026</v>
      </c>
      <c r="G155" s="4">
        <v>2.0107238600000006</v>
      </c>
      <c r="H155" s="4"/>
      <c r="I155" s="4"/>
    </row>
    <row r="156" spans="1:9" ht="12.75">
      <c r="A156" s="23" t="s">
        <v>72</v>
      </c>
      <c r="B156" s="4">
        <v>277.5827152619996</v>
      </c>
      <c r="C156" s="4">
        <v>95.22613284979985</v>
      </c>
      <c r="D156" s="4">
        <v>67.96494739570002</v>
      </c>
      <c r="E156" s="4">
        <v>32.873179867800005</v>
      </c>
      <c r="F156" s="4">
        <v>209.61776786629963</v>
      </c>
      <c r="G156" s="4">
        <v>62.352952981999934</v>
      </c>
      <c r="H156" s="4"/>
      <c r="I156" s="4"/>
    </row>
    <row r="157" spans="1:9" ht="12.75">
      <c r="A157" s="23" t="s">
        <v>112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/>
      <c r="I157" s="4"/>
    </row>
    <row r="158" spans="1:9" ht="12.75">
      <c r="A158" s="23" t="s">
        <v>69</v>
      </c>
      <c r="B158" s="4">
        <v>51.68015283770001</v>
      </c>
      <c r="C158" s="4">
        <v>18.307240943499995</v>
      </c>
      <c r="D158" s="4">
        <v>46.7801528377</v>
      </c>
      <c r="E158" s="4">
        <v>16.3072409435</v>
      </c>
      <c r="F158" s="4">
        <v>4.9</v>
      </c>
      <c r="G158" s="4">
        <v>2</v>
      </c>
      <c r="H158" s="4"/>
      <c r="I158" s="4"/>
    </row>
    <row r="159" spans="1:9" ht="12.75">
      <c r="A159" s="23" t="s">
        <v>113</v>
      </c>
      <c r="B159" s="4">
        <v>237.33808434159977</v>
      </c>
      <c r="C159" s="4">
        <v>168.8039434644999</v>
      </c>
      <c r="D159" s="4">
        <v>122.97676439560001</v>
      </c>
      <c r="E159" s="4">
        <v>91.75441485169999</v>
      </c>
      <c r="F159" s="4">
        <v>114.36131994599998</v>
      </c>
      <c r="G159" s="4">
        <v>77.04952861279999</v>
      </c>
      <c r="H159" s="4"/>
      <c r="I159" s="4"/>
    </row>
    <row r="160" spans="1:9" ht="12.75">
      <c r="A160" s="23" t="s">
        <v>70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  <c r="I160" s="4"/>
    </row>
    <row r="161" spans="1:9" ht="12.75">
      <c r="A161" s="23" t="s">
        <v>71</v>
      </c>
      <c r="B161" s="4">
        <v>14.658999890699999</v>
      </c>
      <c r="C161" s="4">
        <v>1.010810811</v>
      </c>
      <c r="D161" s="4">
        <v>14.4568377285</v>
      </c>
      <c r="E161" s="4">
        <v>1.0108108110000003</v>
      </c>
      <c r="F161" s="4">
        <v>0.2021621622</v>
      </c>
      <c r="G161" s="4">
        <v>0</v>
      </c>
      <c r="H161" s="4"/>
      <c r="I161" s="4"/>
    </row>
    <row r="162" spans="1:9" ht="12.75">
      <c r="A162" s="23" t="s">
        <v>114</v>
      </c>
      <c r="B162" s="4">
        <v>79.72749899479992</v>
      </c>
      <c r="C162" s="4">
        <v>37.44959260139998</v>
      </c>
      <c r="D162" s="4">
        <v>73.58687399480002</v>
      </c>
      <c r="E162" s="4">
        <v>37.44959260140001</v>
      </c>
      <c r="F162" s="4">
        <v>6.140625</v>
      </c>
      <c r="G162" s="4">
        <v>0</v>
      </c>
      <c r="H162" s="4"/>
      <c r="I162" s="4"/>
    </row>
    <row r="163" spans="1:7" ht="12.75">
      <c r="A163" s="40"/>
      <c r="B163" s="67"/>
      <c r="C163" s="67"/>
      <c r="D163" s="67"/>
      <c r="E163" s="67"/>
      <c r="F163" s="67"/>
      <c r="G163" s="67"/>
    </row>
    <row r="165" ht="12.75">
      <c r="A165" s="39" t="s">
        <v>84</v>
      </c>
    </row>
    <row r="166" ht="12.75">
      <c r="A166" s="39"/>
    </row>
    <row r="168" ht="15.75">
      <c r="A168" s="42" t="s">
        <v>119</v>
      </c>
    </row>
    <row r="169" ht="12.75">
      <c r="A169" s="25"/>
    </row>
    <row r="170" ht="12.75">
      <c r="A170" s="44" t="s">
        <v>85</v>
      </c>
    </row>
    <row r="171" spans="1:4" ht="25.5">
      <c r="A171" s="24"/>
      <c r="B171" s="29" t="s">
        <v>0</v>
      </c>
      <c r="C171" s="29" t="s">
        <v>76</v>
      </c>
      <c r="D171" s="29" t="s">
        <v>77</v>
      </c>
    </row>
    <row r="172" spans="1:4" ht="12.75">
      <c r="A172" s="45"/>
      <c r="B172" s="43"/>
      <c r="C172" s="43"/>
      <c r="D172" s="43"/>
    </row>
    <row r="173" spans="1:7" ht="12.75">
      <c r="A173" s="23" t="s">
        <v>78</v>
      </c>
      <c r="B173" s="4">
        <v>2237033.9572355077</v>
      </c>
      <c r="C173" s="4">
        <v>794459.0847354362</v>
      </c>
      <c r="D173" s="4">
        <v>1442574.8725000895</v>
      </c>
      <c r="E173" s="4"/>
      <c r="F173" s="4"/>
      <c r="G173" s="4"/>
    </row>
    <row r="174" spans="1:7" ht="12.75">
      <c r="A174" s="23" t="s">
        <v>58</v>
      </c>
      <c r="B174" s="4">
        <v>1762.0310877667498</v>
      </c>
      <c r="C174" s="4">
        <v>1689.8600877667498</v>
      </c>
      <c r="D174" s="4">
        <v>72.171</v>
      </c>
      <c r="E174" s="4"/>
      <c r="F174" s="4"/>
      <c r="G174" s="4"/>
    </row>
    <row r="175" spans="1:7" ht="12.75">
      <c r="A175" s="23" t="s">
        <v>102</v>
      </c>
      <c r="B175" s="4">
        <v>21973.070203937383</v>
      </c>
      <c r="C175" s="4">
        <v>3568.158197876408</v>
      </c>
      <c r="D175" s="4">
        <v>18404.91200606096</v>
      </c>
      <c r="E175" s="4"/>
      <c r="F175" s="4"/>
      <c r="G175" s="4"/>
    </row>
    <row r="176" spans="1:7" ht="12.75">
      <c r="A176" s="23" t="s">
        <v>62</v>
      </c>
      <c r="B176" s="4">
        <v>9336.201263536012</v>
      </c>
      <c r="C176" s="4">
        <v>4050.9831052131794</v>
      </c>
      <c r="D176" s="4">
        <v>5285.218158322831</v>
      </c>
      <c r="E176" s="4"/>
      <c r="F176" s="4"/>
      <c r="G176" s="4"/>
    </row>
    <row r="177" spans="1:7" ht="12.75">
      <c r="A177" s="23" t="s">
        <v>63</v>
      </c>
      <c r="B177" s="4">
        <v>4814.4332568105165</v>
      </c>
      <c r="C177" s="4">
        <v>2199.563256810516</v>
      </c>
      <c r="D177" s="4">
        <v>2614.87</v>
      </c>
      <c r="E177" s="4"/>
      <c r="F177" s="4"/>
      <c r="G177" s="4"/>
    </row>
    <row r="178" spans="1:7" ht="12.75">
      <c r="A178" s="23" t="s">
        <v>103</v>
      </c>
      <c r="B178" s="4">
        <v>10968.918209847508</v>
      </c>
      <c r="C178" s="4">
        <v>7888.307223952629</v>
      </c>
      <c r="D178" s="4">
        <v>3080.6109858948676</v>
      </c>
      <c r="E178" s="4"/>
      <c r="F178" s="4"/>
      <c r="G178" s="4"/>
    </row>
    <row r="179" spans="1:7" ht="12.75">
      <c r="A179" s="23" t="s">
        <v>59</v>
      </c>
      <c r="B179" s="4">
        <v>14463.587782413699</v>
      </c>
      <c r="C179" s="4">
        <v>5781.764978671524</v>
      </c>
      <c r="D179" s="4">
        <v>8681.822803742163</v>
      </c>
      <c r="E179" s="4"/>
      <c r="F179" s="4"/>
      <c r="G179" s="4"/>
    </row>
    <row r="180" spans="1:7" ht="12.75">
      <c r="A180" s="23" t="s">
        <v>60</v>
      </c>
      <c r="B180" s="4">
        <v>99443.02490839649</v>
      </c>
      <c r="C180" s="4">
        <v>56245.96783141224</v>
      </c>
      <c r="D180" s="4">
        <v>43197.05707698426</v>
      </c>
      <c r="E180" s="4"/>
      <c r="F180" s="4"/>
      <c r="G180" s="4"/>
    </row>
    <row r="181" spans="1:7" ht="12.75">
      <c r="A181" s="23" t="s">
        <v>61</v>
      </c>
      <c r="B181" s="4">
        <v>245713.8120613695</v>
      </c>
      <c r="C181" s="4">
        <v>17045.320203080413</v>
      </c>
      <c r="D181" s="4">
        <v>228668.49185828923</v>
      </c>
      <c r="E181" s="4"/>
      <c r="F181" s="4"/>
      <c r="G181" s="4"/>
    </row>
    <row r="182" spans="1:7" ht="12.75">
      <c r="A182" s="23" t="s">
        <v>64</v>
      </c>
      <c r="B182" s="4">
        <v>12158.663515134851</v>
      </c>
      <c r="C182" s="4">
        <v>6930.867454554847</v>
      </c>
      <c r="D182" s="4">
        <v>5227.79606058</v>
      </c>
      <c r="E182" s="4"/>
      <c r="F182" s="4"/>
      <c r="G182" s="4"/>
    </row>
    <row r="183" spans="1:7" ht="12.75">
      <c r="A183" s="23" t="s">
        <v>104</v>
      </c>
      <c r="B183" s="4">
        <v>331111.1387361046</v>
      </c>
      <c r="C183" s="4">
        <v>24868.317979152125</v>
      </c>
      <c r="D183" s="4">
        <v>306242.8207569528</v>
      </c>
      <c r="E183" s="4"/>
      <c r="F183" s="4"/>
      <c r="G183" s="4"/>
    </row>
    <row r="184" spans="1:7" ht="12.75">
      <c r="A184" s="23" t="s">
        <v>65</v>
      </c>
      <c r="B184" s="4">
        <v>6581.065305074495</v>
      </c>
      <c r="C184" s="4">
        <v>1055.1673050744955</v>
      </c>
      <c r="D184" s="4">
        <v>5525.898000000002</v>
      </c>
      <c r="E184" s="4"/>
      <c r="F184" s="4"/>
      <c r="G184" s="4"/>
    </row>
    <row r="185" spans="1:7" ht="12.75">
      <c r="A185" s="23" t="s">
        <v>105</v>
      </c>
      <c r="B185" s="4">
        <v>21383.254763296285</v>
      </c>
      <c r="C185" s="4">
        <v>17318.42376329628</v>
      </c>
      <c r="D185" s="4">
        <v>4064.831</v>
      </c>
      <c r="E185" s="4"/>
      <c r="F185" s="4"/>
      <c r="G185" s="4"/>
    </row>
    <row r="186" spans="1:7" ht="12.75">
      <c r="A186" s="23" t="s">
        <v>66</v>
      </c>
      <c r="B186" s="4">
        <v>101422.29534005959</v>
      </c>
      <c r="C186" s="4">
        <v>30375.10222652466</v>
      </c>
      <c r="D186" s="4">
        <v>71047.19311353473</v>
      </c>
      <c r="E186" s="4"/>
      <c r="F186" s="4"/>
      <c r="G186" s="4"/>
    </row>
    <row r="187" spans="1:7" ht="12.75">
      <c r="A187" s="23" t="s">
        <v>67</v>
      </c>
      <c r="B187" s="4">
        <v>88094.41026313434</v>
      </c>
      <c r="C187" s="4">
        <v>39044.60177715565</v>
      </c>
      <c r="D187" s="4">
        <v>49049.80848597872</v>
      </c>
      <c r="E187" s="4"/>
      <c r="F187" s="4"/>
      <c r="G187" s="4"/>
    </row>
    <row r="188" spans="1:7" ht="12.75">
      <c r="A188" s="23" t="s">
        <v>106</v>
      </c>
      <c r="B188" s="4">
        <v>24468.99971509546</v>
      </c>
      <c r="C188" s="4">
        <v>3093.580679317213</v>
      </c>
      <c r="D188" s="4">
        <v>21375.419035778228</v>
      </c>
      <c r="E188" s="4"/>
      <c r="F188" s="4"/>
      <c r="G188" s="4"/>
    </row>
    <row r="189" spans="1:7" ht="12.75">
      <c r="A189" s="23" t="s">
        <v>68</v>
      </c>
      <c r="B189" s="4">
        <v>2496.7208625104804</v>
      </c>
      <c r="C189" s="4">
        <v>0</v>
      </c>
      <c r="D189" s="4">
        <v>2496.7208625104795</v>
      </c>
      <c r="E189" s="4"/>
      <c r="F189" s="4"/>
      <c r="G189" s="4"/>
    </row>
    <row r="190" spans="1:7" ht="12.75">
      <c r="A190" s="23" t="s">
        <v>107</v>
      </c>
      <c r="B190" s="4">
        <v>71837.0457230174</v>
      </c>
      <c r="C190" s="4">
        <v>3277.2184321605837</v>
      </c>
      <c r="D190" s="4">
        <v>68559.82729085672</v>
      </c>
      <c r="E190" s="4"/>
      <c r="F190" s="4"/>
      <c r="G190" s="4"/>
    </row>
    <row r="191" spans="1:7" ht="12.75">
      <c r="A191" s="23" t="s">
        <v>108</v>
      </c>
      <c r="B191" s="4">
        <v>528284.1327591517</v>
      </c>
      <c r="C191" s="4">
        <v>272525.99125937256</v>
      </c>
      <c r="D191" s="4">
        <v>255758.1414997803</v>
      </c>
      <c r="E191" s="4"/>
      <c r="F191" s="4"/>
      <c r="G191" s="4"/>
    </row>
    <row r="192" spans="1:7" ht="12.75">
      <c r="A192" s="23" t="s">
        <v>109</v>
      </c>
      <c r="B192" s="4">
        <v>765.0051405535736</v>
      </c>
      <c r="C192" s="4">
        <v>467.4373628055529</v>
      </c>
      <c r="D192" s="4">
        <v>297.56777774802094</v>
      </c>
      <c r="E192" s="4"/>
      <c r="F192" s="4"/>
      <c r="G192" s="4"/>
    </row>
    <row r="193" spans="1:7" ht="12.75">
      <c r="A193" s="23" t="s">
        <v>110</v>
      </c>
      <c r="B193" s="4">
        <v>534756.9607753338</v>
      </c>
      <c r="C193" s="4">
        <v>253673.22018924516</v>
      </c>
      <c r="D193" s="4">
        <v>281083.7405860902</v>
      </c>
      <c r="E193" s="4"/>
      <c r="F193" s="4"/>
      <c r="G193" s="4"/>
    </row>
    <row r="194" spans="1:7" ht="12.75">
      <c r="A194" s="23" t="s">
        <v>111</v>
      </c>
      <c r="B194" s="4">
        <v>13289.242665077216</v>
      </c>
      <c r="C194" s="4">
        <v>8984.275729094512</v>
      </c>
      <c r="D194" s="4">
        <v>4304.966935982695</v>
      </c>
      <c r="E194" s="4"/>
      <c r="F194" s="4"/>
      <c r="G194" s="4"/>
    </row>
    <row r="195" spans="1:7" ht="12.75">
      <c r="A195" s="23" t="s">
        <v>72</v>
      </c>
      <c r="B195" s="4">
        <v>58192.47838191286</v>
      </c>
      <c r="C195" s="4">
        <v>9197.09779423054</v>
      </c>
      <c r="D195" s="4">
        <v>48995.38058768235</v>
      </c>
      <c r="E195" s="4"/>
      <c r="F195" s="4"/>
      <c r="G195" s="4"/>
    </row>
    <row r="196" spans="1:7" ht="12.75">
      <c r="A196" s="23" t="s">
        <v>112</v>
      </c>
      <c r="B196" s="4">
        <v>0</v>
      </c>
      <c r="C196" s="4">
        <v>0</v>
      </c>
      <c r="D196" s="4">
        <v>0</v>
      </c>
      <c r="E196" s="4"/>
      <c r="F196" s="4"/>
      <c r="G196" s="4"/>
    </row>
    <row r="197" spans="1:7" ht="12.75">
      <c r="A197" s="23" t="s">
        <v>69</v>
      </c>
      <c r="B197" s="4">
        <v>7669.129292289034</v>
      </c>
      <c r="C197" s="4">
        <v>5803.825292289034</v>
      </c>
      <c r="D197" s="4">
        <v>1865.304</v>
      </c>
      <c r="E197" s="4"/>
      <c r="F197" s="4"/>
      <c r="G197" s="4"/>
    </row>
    <row r="198" spans="1:7" ht="12.75">
      <c r="A198" s="23" t="s">
        <v>113</v>
      </c>
      <c r="B198" s="4">
        <v>15739.943014403305</v>
      </c>
      <c r="C198" s="4">
        <v>9921.942287726431</v>
      </c>
      <c r="D198" s="4">
        <v>5818.00072667689</v>
      </c>
      <c r="E198" s="4"/>
      <c r="F198" s="4"/>
      <c r="G198" s="4"/>
    </row>
    <row r="199" spans="1:7" ht="12.75">
      <c r="A199" s="23" t="s">
        <v>70</v>
      </c>
      <c r="B199" s="4">
        <v>0</v>
      </c>
      <c r="C199" s="4">
        <v>0</v>
      </c>
      <c r="D199" s="4">
        <v>0</v>
      </c>
      <c r="E199" s="4"/>
      <c r="F199" s="4"/>
      <c r="G199" s="4"/>
    </row>
    <row r="200" spans="1:7" ht="12.75">
      <c r="A200" s="23" t="s">
        <v>71</v>
      </c>
      <c r="B200" s="4">
        <v>1677.297006835638</v>
      </c>
      <c r="C200" s="4">
        <v>1647.377006830038</v>
      </c>
      <c r="D200" s="4">
        <v>29.9200000056</v>
      </c>
      <c r="E200" s="4"/>
      <c r="F200" s="4"/>
      <c r="G200" s="4"/>
    </row>
    <row r="201" spans="1:7" ht="12.75">
      <c r="A201" s="23" t="s">
        <v>114</v>
      </c>
      <c r="B201" s="4">
        <v>8631.095202448312</v>
      </c>
      <c r="C201" s="4">
        <v>7804.71331182332</v>
      </c>
      <c r="D201" s="4">
        <v>826.3818906249999</v>
      </c>
      <c r="E201" s="4"/>
      <c r="F201" s="4"/>
      <c r="G201" s="4"/>
    </row>
    <row r="202" spans="1:5" ht="12.75">
      <c r="A202" s="40"/>
      <c r="B202" s="67"/>
      <c r="C202" s="67"/>
      <c r="D202" s="67"/>
      <c r="E202" s="4"/>
    </row>
    <row r="204" ht="12.75">
      <c r="A204" s="39" t="s">
        <v>84</v>
      </c>
    </row>
    <row r="205" ht="12.75">
      <c r="A205" s="39"/>
    </row>
    <row r="207" ht="15.75">
      <c r="A207" s="42" t="s">
        <v>120</v>
      </c>
    </row>
    <row r="209" ht="12.75">
      <c r="A209" s="44" t="s">
        <v>85</v>
      </c>
    </row>
    <row r="210" spans="1:4" ht="25.5">
      <c r="A210" s="24"/>
      <c r="B210" s="29" t="s">
        <v>0</v>
      </c>
      <c r="C210" s="29" t="s">
        <v>76</v>
      </c>
      <c r="D210" s="29" t="s">
        <v>77</v>
      </c>
    </row>
    <row r="211" spans="2:4" ht="12.75">
      <c r="B211" s="43"/>
      <c r="C211" s="43"/>
      <c r="D211" s="43"/>
    </row>
    <row r="212" spans="1:7" ht="12.75">
      <c r="A212" s="23" t="s">
        <v>78</v>
      </c>
      <c r="B212" s="4">
        <v>7665642.446576895</v>
      </c>
      <c r="C212" s="4">
        <v>1449225.2194207988</v>
      </c>
      <c r="D212" s="4">
        <v>6216417.227156077</v>
      </c>
      <c r="E212" s="4"/>
      <c r="F212" s="4"/>
      <c r="G212" s="4"/>
    </row>
    <row r="213" spans="1:7" ht="12.75">
      <c r="A213" s="23" t="s">
        <v>58</v>
      </c>
      <c r="B213" s="4">
        <v>2713.064567968204</v>
      </c>
      <c r="C213" s="4">
        <v>2640.8935679682045</v>
      </c>
      <c r="D213" s="4">
        <v>72.171</v>
      </c>
      <c r="E213" s="4"/>
      <c r="F213" s="4"/>
      <c r="G213" s="4"/>
    </row>
    <row r="214" spans="1:7" ht="12.75">
      <c r="A214" s="23" t="s">
        <v>102</v>
      </c>
      <c r="B214" s="4">
        <v>51033.22672465</v>
      </c>
      <c r="C214" s="4">
        <v>5955.411863964998</v>
      </c>
      <c r="D214" s="4">
        <v>45077.81486068491</v>
      </c>
      <c r="E214" s="4"/>
      <c r="F214" s="4"/>
      <c r="G214" s="4"/>
    </row>
    <row r="215" spans="1:7" ht="12.75">
      <c r="A215" s="23" t="s">
        <v>62</v>
      </c>
      <c r="B215" s="4">
        <v>65318.812485796625</v>
      </c>
      <c r="C215" s="4">
        <v>44245.854402349905</v>
      </c>
      <c r="D215" s="4">
        <v>21072.958083446676</v>
      </c>
      <c r="E215" s="4"/>
      <c r="F215" s="4"/>
      <c r="G215" s="4"/>
    </row>
    <row r="216" spans="1:7" ht="12.75">
      <c r="A216" s="23" t="s">
        <v>63</v>
      </c>
      <c r="B216" s="4">
        <v>6263.350559719331</v>
      </c>
      <c r="C216" s="4">
        <v>3648.4805597193345</v>
      </c>
      <c r="D216" s="4">
        <v>2614.87</v>
      </c>
      <c r="E216" s="4"/>
      <c r="F216" s="4"/>
      <c r="G216" s="4"/>
    </row>
    <row r="217" spans="1:7" ht="12.75">
      <c r="A217" s="23" t="s">
        <v>103</v>
      </c>
      <c r="B217" s="4">
        <v>28628.29637565291</v>
      </c>
      <c r="C217" s="4">
        <v>22098.150615129663</v>
      </c>
      <c r="D217" s="4">
        <v>6530.145760523265</v>
      </c>
      <c r="E217" s="4"/>
      <c r="F217" s="4"/>
      <c r="G217" s="4"/>
    </row>
    <row r="218" spans="1:7" ht="12.75">
      <c r="A218" s="23" t="s">
        <v>59</v>
      </c>
      <c r="B218" s="4">
        <v>24113.869002993146</v>
      </c>
      <c r="C218" s="4">
        <v>11488.552379369383</v>
      </c>
      <c r="D218" s="4">
        <v>12625.316623623761</v>
      </c>
      <c r="E218" s="4"/>
      <c r="F218" s="4"/>
      <c r="G218" s="4"/>
    </row>
    <row r="219" spans="1:7" ht="12.75">
      <c r="A219" s="23" t="s">
        <v>60</v>
      </c>
      <c r="B219" s="4">
        <v>122829.92188628567</v>
      </c>
      <c r="C219" s="4">
        <v>66572.25174162445</v>
      </c>
      <c r="D219" s="4">
        <v>56257.670144661184</v>
      </c>
      <c r="E219" s="4"/>
      <c r="F219" s="4"/>
      <c r="G219" s="4"/>
    </row>
    <row r="220" spans="1:7" ht="12.75">
      <c r="A220" s="23" t="s">
        <v>61</v>
      </c>
      <c r="B220" s="4">
        <v>425423.333890012</v>
      </c>
      <c r="C220" s="4">
        <v>30490.427184733864</v>
      </c>
      <c r="D220" s="4">
        <v>394932.90670527855</v>
      </c>
      <c r="E220" s="4"/>
      <c r="F220" s="4"/>
      <c r="G220" s="4"/>
    </row>
    <row r="221" spans="1:7" ht="12.75">
      <c r="A221" s="23" t="s">
        <v>64</v>
      </c>
      <c r="B221" s="4">
        <v>52901.006684419415</v>
      </c>
      <c r="C221" s="4">
        <v>36810.614623839414</v>
      </c>
      <c r="D221" s="4">
        <v>16090.39206058</v>
      </c>
      <c r="E221" s="4"/>
      <c r="F221" s="4"/>
      <c r="G221" s="4"/>
    </row>
    <row r="222" spans="1:7" ht="12.75">
      <c r="A222" s="23" t="s">
        <v>104</v>
      </c>
      <c r="B222" s="4">
        <v>564564.714153311</v>
      </c>
      <c r="C222" s="4">
        <v>42912.409343594234</v>
      </c>
      <c r="D222" s="4">
        <v>521652.3048097168</v>
      </c>
      <c r="E222" s="4"/>
      <c r="F222" s="4"/>
      <c r="G222" s="4"/>
    </row>
    <row r="223" spans="1:7" ht="12.75">
      <c r="A223" s="23" t="s">
        <v>65</v>
      </c>
      <c r="B223" s="4">
        <v>19554.137855347726</v>
      </c>
      <c r="C223" s="4">
        <v>9495.021855347726</v>
      </c>
      <c r="D223" s="4">
        <v>10059.115999999998</v>
      </c>
      <c r="E223" s="4"/>
      <c r="F223" s="4"/>
      <c r="G223" s="4"/>
    </row>
    <row r="224" spans="1:7" ht="12.75">
      <c r="A224" s="23" t="s">
        <v>105</v>
      </c>
      <c r="B224" s="4">
        <v>41170.290611246506</v>
      </c>
      <c r="C224" s="4">
        <v>32662.00261124645</v>
      </c>
      <c r="D224" s="4">
        <v>8508.287999999999</v>
      </c>
      <c r="E224" s="4"/>
      <c r="F224" s="4"/>
      <c r="G224" s="4"/>
    </row>
    <row r="225" spans="1:7" ht="12.75">
      <c r="A225" s="23" t="s">
        <v>66</v>
      </c>
      <c r="B225" s="4">
        <v>152683.53420783754</v>
      </c>
      <c r="C225" s="4">
        <v>54144.13503333273</v>
      </c>
      <c r="D225" s="4">
        <v>98539.3991745048</v>
      </c>
      <c r="E225" s="4"/>
      <c r="F225" s="4"/>
      <c r="G225" s="4"/>
    </row>
    <row r="226" spans="1:7" ht="12.75">
      <c r="A226" s="23" t="s">
        <v>67</v>
      </c>
      <c r="B226" s="4">
        <v>244330.9714029998</v>
      </c>
      <c r="C226" s="4">
        <v>149247.9808934268</v>
      </c>
      <c r="D226" s="4">
        <v>95082.99050957276</v>
      </c>
      <c r="E226" s="4"/>
      <c r="F226" s="4"/>
      <c r="G226" s="4"/>
    </row>
    <row r="227" spans="1:7" ht="12.75">
      <c r="A227" s="23" t="s">
        <v>106</v>
      </c>
      <c r="B227" s="4">
        <v>113681.06371015903</v>
      </c>
      <c r="C227" s="4">
        <v>55867.54513233455</v>
      </c>
      <c r="D227" s="4">
        <v>57813.51857782422</v>
      </c>
      <c r="E227" s="4"/>
      <c r="F227" s="4"/>
      <c r="G227" s="4"/>
    </row>
    <row r="228" spans="1:7" ht="12.75">
      <c r="A228" s="23" t="s">
        <v>68</v>
      </c>
      <c r="B228" s="4">
        <v>45399.50201139448</v>
      </c>
      <c r="C228" s="4">
        <v>40876.53716566472</v>
      </c>
      <c r="D228" s="4">
        <v>4522.964845729783</v>
      </c>
      <c r="E228" s="4"/>
      <c r="F228" s="4"/>
      <c r="G228" s="4"/>
    </row>
    <row r="229" spans="1:7" ht="12.75">
      <c r="A229" s="23" t="s">
        <v>107</v>
      </c>
      <c r="B229" s="4">
        <v>1248811.3973570985</v>
      </c>
      <c r="C229" s="4">
        <v>11870.204066242413</v>
      </c>
      <c r="D229" s="4">
        <v>1236941.1932908567</v>
      </c>
      <c r="E229" s="4"/>
      <c r="F229" s="4"/>
      <c r="G229" s="4"/>
    </row>
    <row r="230" spans="1:7" ht="12.75">
      <c r="A230" s="23" t="s">
        <v>108</v>
      </c>
      <c r="B230" s="4">
        <v>3154374.439489801</v>
      </c>
      <c r="C230" s="4">
        <v>336291.5306674376</v>
      </c>
      <c r="D230" s="4">
        <v>2818082.908822357</v>
      </c>
      <c r="E230" s="4"/>
      <c r="F230" s="4"/>
      <c r="G230" s="4"/>
    </row>
    <row r="231" spans="1:7" ht="12.75">
      <c r="A231" s="23" t="s">
        <v>109</v>
      </c>
      <c r="B231" s="4">
        <v>27648.338084400617</v>
      </c>
      <c r="C231" s="4">
        <v>25506.270529038244</v>
      </c>
      <c r="D231" s="4">
        <v>2142.0675553623646</v>
      </c>
      <c r="E231" s="4"/>
      <c r="F231" s="4"/>
      <c r="G231" s="4"/>
    </row>
    <row r="232" spans="1:7" ht="12.75">
      <c r="A232" s="23" t="s">
        <v>110</v>
      </c>
      <c r="B232" s="4">
        <v>634028.7869351126</v>
      </c>
      <c r="C232" s="4">
        <v>294278.784129041</v>
      </c>
      <c r="D232" s="4">
        <v>339750.0028060725</v>
      </c>
      <c r="E232" s="4"/>
      <c r="F232" s="4"/>
      <c r="G232" s="4"/>
    </row>
    <row r="233" spans="1:7" ht="12.75">
      <c r="A233" s="23" t="s">
        <v>111</v>
      </c>
      <c r="B233" s="4">
        <v>34912.81616899757</v>
      </c>
      <c r="C233" s="4">
        <v>14291.284580976273</v>
      </c>
      <c r="D233" s="4">
        <v>20621.531588021327</v>
      </c>
      <c r="E233" s="4"/>
      <c r="F233" s="4"/>
      <c r="G233" s="4"/>
    </row>
    <row r="234" spans="1:7" ht="12.75">
      <c r="A234" s="23" t="s">
        <v>72</v>
      </c>
      <c r="B234" s="4">
        <v>482809.3323422829</v>
      </c>
      <c r="C234" s="4">
        <v>52421.49908429925</v>
      </c>
      <c r="D234" s="4">
        <v>430387.8332579829</v>
      </c>
      <c r="E234" s="4"/>
      <c r="F234" s="4"/>
      <c r="G234" s="4"/>
    </row>
    <row r="235" spans="1:7" ht="12.75">
      <c r="A235" s="23" t="s">
        <v>112</v>
      </c>
      <c r="B235" s="4">
        <v>0</v>
      </c>
      <c r="C235" s="4">
        <v>0</v>
      </c>
      <c r="D235" s="4">
        <v>0</v>
      </c>
      <c r="E235" s="4"/>
      <c r="F235" s="4"/>
      <c r="G235" s="4"/>
    </row>
    <row r="236" spans="1:7" ht="12.75">
      <c r="A236" s="23" t="s">
        <v>69</v>
      </c>
      <c r="B236" s="4">
        <v>11843.191322195751</v>
      </c>
      <c r="C236" s="4">
        <v>9325.873322195754</v>
      </c>
      <c r="D236" s="4">
        <v>2517.318</v>
      </c>
      <c r="E236" s="4"/>
      <c r="F236" s="4"/>
      <c r="G236" s="4"/>
    </row>
    <row r="237" spans="1:7" ht="12.75">
      <c r="A237" s="23" t="s">
        <v>113</v>
      </c>
      <c r="B237" s="4">
        <v>90016.19788311556</v>
      </c>
      <c r="C237" s="4">
        <v>77663.74478536755</v>
      </c>
      <c r="D237" s="4">
        <v>12352.453097747919</v>
      </c>
      <c r="E237" s="4"/>
      <c r="F237" s="4"/>
      <c r="G237" s="4"/>
    </row>
    <row r="238" spans="1:7" ht="12.75">
      <c r="A238" s="23" t="s">
        <v>70</v>
      </c>
      <c r="B238" s="4">
        <v>3089.0348212600225</v>
      </c>
      <c r="C238" s="4">
        <v>2591.325004959073</v>
      </c>
      <c r="D238" s="4">
        <v>497.709816300948</v>
      </c>
      <c r="E238" s="4"/>
      <c r="F238" s="4"/>
      <c r="G238" s="4"/>
    </row>
    <row r="239" spans="1:7" ht="12.75">
      <c r="A239" s="23" t="s">
        <v>71</v>
      </c>
      <c r="B239" s="4">
        <v>3108.009509402167</v>
      </c>
      <c r="C239" s="4">
        <v>2285.009634829197</v>
      </c>
      <c r="D239" s="4">
        <v>822.999874572971</v>
      </c>
      <c r="E239" s="4"/>
      <c r="F239" s="4"/>
      <c r="G239" s="4"/>
    </row>
    <row r="240" spans="1:7" ht="12.75">
      <c r="A240" s="23" t="s">
        <v>114</v>
      </c>
      <c r="B240" s="4">
        <v>14391.806533394412</v>
      </c>
      <c r="C240" s="4">
        <v>13543.424642769412</v>
      </c>
      <c r="D240" s="4">
        <v>848.381890625</v>
      </c>
      <c r="E240" s="4"/>
      <c r="F240" s="4"/>
      <c r="G240" s="4"/>
    </row>
    <row r="241" spans="1:5" ht="12.75">
      <c r="A241" s="40"/>
      <c r="B241" s="67"/>
      <c r="C241" s="67"/>
      <c r="D241" s="67"/>
      <c r="E241" s="4"/>
    </row>
    <row r="243" ht="12.75">
      <c r="A243" s="39" t="s">
        <v>84</v>
      </c>
    </row>
  </sheetData>
  <mergeCells count="16">
    <mergeCell ref="B11:C11"/>
    <mergeCell ref="D11:E11"/>
    <mergeCell ref="F11:G11"/>
    <mergeCell ref="B51:C51"/>
    <mergeCell ref="D51:E51"/>
    <mergeCell ref="F51:G51"/>
    <mergeCell ref="B91:C91"/>
    <mergeCell ref="D91:E91"/>
    <mergeCell ref="F91:G91"/>
    <mergeCell ref="B131:C131"/>
    <mergeCell ref="D131:E131"/>
    <mergeCell ref="F131:G131"/>
    <mergeCell ref="A131:A132"/>
    <mergeCell ref="A91:A92"/>
    <mergeCell ref="A51:A52"/>
    <mergeCell ref="A11:A12"/>
  </mergeCells>
  <printOptions/>
  <pageMargins left="0.75" right="0.75" top="0.49" bottom="0.27" header="0" footer="0"/>
  <pageSetup fitToHeight="3" horizontalDpi="300" verticalDpi="300" orientation="portrait" paperSize="9" scale="68" r:id="rId2"/>
  <rowBreaks count="2" manualBreakCount="2">
    <brk id="87" max="255" man="1"/>
    <brk id="1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481"/>
  <sheetViews>
    <sheetView workbookViewId="0" topLeftCell="A1">
      <selection activeCell="A1" sqref="A1"/>
    </sheetView>
  </sheetViews>
  <sheetFormatPr defaultColWidth="11.421875" defaultRowHeight="12.75"/>
  <cols>
    <col min="1" max="1" width="48.421875" style="0" customWidth="1"/>
    <col min="2" max="8" width="15.7109375" style="22" customWidth="1"/>
  </cols>
  <sheetData>
    <row r="1" ht="12.75"/>
    <row r="2" ht="12.75"/>
    <row r="3" ht="12.75"/>
    <row r="5" spans="1:8" ht="18">
      <c r="A5" s="72" t="s">
        <v>81</v>
      </c>
      <c r="B5" s="53"/>
      <c r="C5" s="53"/>
      <c r="D5" s="53"/>
      <c r="E5" s="53"/>
      <c r="F5" s="53"/>
      <c r="G5" s="53"/>
      <c r="H5" s="53"/>
    </row>
    <row r="8" ht="15.75">
      <c r="A8" s="46" t="s">
        <v>126</v>
      </c>
    </row>
    <row r="9" ht="12.75">
      <c r="A9" s="10"/>
    </row>
    <row r="11" spans="1:8" ht="25.5">
      <c r="A11" s="49"/>
      <c r="B11" s="79" t="s">
        <v>73</v>
      </c>
      <c r="C11" s="80" t="s">
        <v>17</v>
      </c>
      <c r="D11" s="80" t="s">
        <v>18</v>
      </c>
      <c r="E11" s="80" t="s">
        <v>19</v>
      </c>
      <c r="F11" s="80" t="s">
        <v>20</v>
      </c>
      <c r="G11" s="80" t="s">
        <v>21</v>
      </c>
      <c r="H11" s="80" t="s">
        <v>22</v>
      </c>
    </row>
    <row r="12" spans="1:8" ht="12.75">
      <c r="A12" s="48"/>
      <c r="B12" s="30"/>
      <c r="C12" s="30"/>
      <c r="D12" s="30"/>
      <c r="E12" s="30"/>
      <c r="F12" s="30"/>
      <c r="G12" s="30"/>
      <c r="H12" s="30"/>
    </row>
    <row r="13" spans="1:9" ht="12.75">
      <c r="A13" s="20" t="s">
        <v>35</v>
      </c>
      <c r="B13" s="31">
        <v>34513</v>
      </c>
      <c r="C13" s="31">
        <v>6928.283225229176</v>
      </c>
      <c r="D13" s="31">
        <v>7827.63054459072</v>
      </c>
      <c r="E13" s="31">
        <v>5250.332293311943</v>
      </c>
      <c r="F13" s="31">
        <v>887.3264007661066</v>
      </c>
      <c r="G13" s="31">
        <v>8472.90749770869</v>
      </c>
      <c r="H13" s="31">
        <v>5146.766384255685</v>
      </c>
      <c r="I13" s="4"/>
    </row>
    <row r="14" spans="1:9" ht="12.75">
      <c r="A14" s="20" t="s">
        <v>36</v>
      </c>
      <c r="B14" s="31">
        <v>26491</v>
      </c>
      <c r="C14" s="31">
        <v>5311.12381412329</v>
      </c>
      <c r="D14" s="31">
        <v>5992.226165822194</v>
      </c>
      <c r="E14" s="31">
        <v>4032.620323000483</v>
      </c>
      <c r="F14" s="31">
        <v>678.7170839915854</v>
      </c>
      <c r="G14" s="31">
        <v>6521.321911809245</v>
      </c>
      <c r="H14" s="31">
        <v>3955.2075437720496</v>
      </c>
      <c r="I14" s="4"/>
    </row>
    <row r="15" spans="1:9" ht="12.75">
      <c r="A15" s="20" t="s">
        <v>37</v>
      </c>
      <c r="B15" s="32">
        <v>4417.665038046592</v>
      </c>
      <c r="C15" s="31">
        <v>894.5340194442687</v>
      </c>
      <c r="D15" s="31">
        <v>1020.1089852611095</v>
      </c>
      <c r="E15" s="31">
        <v>669.0382917612166</v>
      </c>
      <c r="F15" s="31">
        <v>116.26385170691573</v>
      </c>
      <c r="G15" s="31">
        <v>1064.3020343201572</v>
      </c>
      <c r="H15" s="31">
        <v>653.4178555529242</v>
      </c>
      <c r="I15" s="4"/>
    </row>
    <row r="16" spans="1:9" ht="12.75">
      <c r="A16" s="20" t="s">
        <v>38</v>
      </c>
      <c r="B16" s="32">
        <v>3604.334961953409</v>
      </c>
      <c r="C16" s="31">
        <v>722.6253916616176</v>
      </c>
      <c r="D16" s="31">
        <v>815.2953935074161</v>
      </c>
      <c r="E16" s="31">
        <v>548.6736785502432</v>
      </c>
      <c r="F16" s="31">
        <v>92.34546506760559</v>
      </c>
      <c r="G16" s="31">
        <v>887.2835515792876</v>
      </c>
      <c r="H16" s="31">
        <v>538.140984930711</v>
      </c>
      <c r="I16" s="4"/>
    </row>
    <row r="17" spans="1:9" ht="12.75">
      <c r="A17" s="20" t="s">
        <v>1</v>
      </c>
      <c r="B17" s="31">
        <v>13381</v>
      </c>
      <c r="C17" s="31">
        <v>2667.852106151072</v>
      </c>
      <c r="D17" s="31">
        <v>2825.5451593022085</v>
      </c>
      <c r="E17" s="31">
        <v>2117.5897129346695</v>
      </c>
      <c r="F17" s="31">
        <v>334.15568443537575</v>
      </c>
      <c r="G17" s="31">
        <v>3382.3373627575756</v>
      </c>
      <c r="H17" s="31">
        <v>2053.762838342353</v>
      </c>
      <c r="I17" s="4"/>
    </row>
    <row r="18" spans="1:9" ht="12.75">
      <c r="A18" s="20" t="s">
        <v>39</v>
      </c>
      <c r="B18" s="31">
        <v>9815</v>
      </c>
      <c r="C18" s="31">
        <v>1956.6609700350184</v>
      </c>
      <c r="D18" s="31">
        <v>2060.184738618969</v>
      </c>
      <c r="E18" s="31">
        <v>1557.1785946444672</v>
      </c>
      <c r="F18" s="31">
        <v>243.6821908616243</v>
      </c>
      <c r="G18" s="31">
        <v>2488.275073916417</v>
      </c>
      <c r="H18" s="31">
        <v>1509.224244584705</v>
      </c>
      <c r="I18" s="4"/>
    </row>
    <row r="19" spans="1:9" ht="12.75">
      <c r="A19" s="20" t="s">
        <v>40</v>
      </c>
      <c r="B19" s="32">
        <v>1799.0623640003485</v>
      </c>
      <c r="C19" s="31">
        <v>358.9447877873256</v>
      </c>
      <c r="D19" s="31">
        <v>394.4772875423367</v>
      </c>
      <c r="E19" s="31">
        <v>280.0812696044807</v>
      </c>
      <c r="F19" s="31">
        <v>46.60479930413815</v>
      </c>
      <c r="G19" s="31">
        <v>446.1125306320157</v>
      </c>
      <c r="H19" s="31">
        <v>272.8416891300515</v>
      </c>
      <c r="I19" s="4"/>
    </row>
    <row r="20" spans="1:9" ht="12.75">
      <c r="A20" s="20" t="s">
        <v>41</v>
      </c>
      <c r="B20" s="32">
        <v>1766.9376359996522</v>
      </c>
      <c r="C20" s="31">
        <v>352.24634832872766</v>
      </c>
      <c r="D20" s="31">
        <v>370.8831331409029</v>
      </c>
      <c r="E20" s="31">
        <v>280.3298486857214</v>
      </c>
      <c r="F20" s="31">
        <v>43.86869426961329</v>
      </c>
      <c r="G20" s="31">
        <v>447.9497582091425</v>
      </c>
      <c r="H20" s="31">
        <v>271.6969046275965</v>
      </c>
      <c r="I20" s="4"/>
    </row>
    <row r="21" spans="1:9" s="11" customFormat="1" ht="12.75">
      <c r="A21" s="50"/>
      <c r="B21" s="51"/>
      <c r="C21" s="51"/>
      <c r="D21" s="51"/>
      <c r="E21" s="51"/>
      <c r="F21" s="51"/>
      <c r="G21" s="51"/>
      <c r="H21" s="51"/>
      <c r="I21" s="4"/>
    </row>
    <row r="22" spans="1:8" s="11" customFormat="1" ht="12.75">
      <c r="A22" s="9"/>
      <c r="B22" s="33"/>
      <c r="C22" s="34"/>
      <c r="D22" s="34"/>
      <c r="E22" s="34"/>
      <c r="F22" s="34"/>
      <c r="G22" s="34"/>
      <c r="H22" s="34"/>
    </row>
    <row r="23" spans="1:8" s="11" customFormat="1" ht="12.75">
      <c r="A23" s="39" t="s">
        <v>84</v>
      </c>
      <c r="B23" s="33"/>
      <c r="C23" s="34"/>
      <c r="D23" s="34"/>
      <c r="E23" s="34"/>
      <c r="F23" s="34"/>
      <c r="G23" s="34"/>
      <c r="H23" s="34"/>
    </row>
    <row r="24" spans="1:8" s="11" customFormat="1" ht="12.75">
      <c r="A24" s="39"/>
      <c r="B24" s="33"/>
      <c r="C24" s="34"/>
      <c r="D24" s="34"/>
      <c r="E24" s="34"/>
      <c r="F24" s="34"/>
      <c r="G24" s="34"/>
      <c r="H24" s="34"/>
    </row>
    <row r="25" spans="1:8" s="11" customFormat="1" ht="12.75">
      <c r="A25" s="9"/>
      <c r="B25" s="33"/>
      <c r="C25" s="34"/>
      <c r="D25" s="34"/>
      <c r="E25" s="34"/>
      <c r="F25" s="34"/>
      <c r="G25" s="34"/>
      <c r="H25" s="34"/>
    </row>
    <row r="26" spans="1:8" s="11" customFormat="1" ht="15.75">
      <c r="A26" s="46" t="s">
        <v>125</v>
      </c>
      <c r="B26" s="33"/>
      <c r="C26" s="34"/>
      <c r="D26" s="34"/>
      <c r="E26" s="34"/>
      <c r="F26" s="34"/>
      <c r="G26" s="34"/>
      <c r="H26" s="34"/>
    </row>
    <row r="27" spans="1:8" s="11" customFormat="1" ht="12.75">
      <c r="A27" s="10"/>
      <c r="B27" s="33"/>
      <c r="C27" s="34"/>
      <c r="D27" s="34"/>
      <c r="E27" s="34"/>
      <c r="F27" s="34"/>
      <c r="G27" s="34"/>
      <c r="H27" s="34"/>
    </row>
    <row r="28" spans="1:8" s="11" customFormat="1" ht="12.75">
      <c r="A28" s="10"/>
      <c r="B28" s="33"/>
      <c r="C28" s="34"/>
      <c r="D28" s="34"/>
      <c r="E28" s="34"/>
      <c r="F28" s="34"/>
      <c r="G28" s="34"/>
      <c r="H28" s="34"/>
    </row>
    <row r="29" spans="1:8" s="11" customFormat="1" ht="25.5">
      <c r="A29" s="49"/>
      <c r="B29" s="79" t="s">
        <v>73</v>
      </c>
      <c r="C29" s="80" t="s">
        <v>17</v>
      </c>
      <c r="D29" s="80" t="s">
        <v>18</v>
      </c>
      <c r="E29" s="80" t="s">
        <v>19</v>
      </c>
      <c r="F29" s="80" t="s">
        <v>20</v>
      </c>
      <c r="G29" s="80" t="s">
        <v>21</v>
      </c>
      <c r="H29" s="80" t="s">
        <v>22</v>
      </c>
    </row>
    <row r="30" spans="1:8" s="11" customFormat="1" ht="12.75">
      <c r="A30" s="9"/>
      <c r="B30" s="35"/>
      <c r="C30" s="35"/>
      <c r="D30" s="35"/>
      <c r="E30" s="35"/>
      <c r="F30" s="35"/>
      <c r="G30" s="35"/>
      <c r="H30" s="35"/>
    </row>
    <row r="31" spans="1:9" ht="12.75">
      <c r="A31" s="20" t="s">
        <v>35</v>
      </c>
      <c r="B31" s="31">
        <v>14220.9</v>
      </c>
      <c r="C31" s="31">
        <v>2842.432825804816</v>
      </c>
      <c r="D31" s="31">
        <v>3106.2657007086036</v>
      </c>
      <c r="E31" s="31">
        <v>2233.3285766722074</v>
      </c>
      <c r="F31" s="31">
        <v>383.3562804016666</v>
      </c>
      <c r="G31" s="31">
        <v>3491.500857122314</v>
      </c>
      <c r="H31" s="31">
        <v>2164.0157592903925</v>
      </c>
      <c r="I31" s="4"/>
    </row>
    <row r="32" spans="1:9" ht="12.75">
      <c r="A32" s="20" t="s">
        <v>36</v>
      </c>
      <c r="B32" s="31">
        <v>11776.3</v>
      </c>
      <c r="C32" s="31">
        <v>2346.6150380007643</v>
      </c>
      <c r="D32" s="31">
        <v>2565.9437517412966</v>
      </c>
      <c r="E32" s="31">
        <v>1839.8203548681797</v>
      </c>
      <c r="F32" s="31">
        <v>308.73501755875054</v>
      </c>
      <c r="G32" s="31">
        <v>2925.47650496634</v>
      </c>
      <c r="H32" s="31">
        <v>1789.7093328646679</v>
      </c>
      <c r="I32" s="4"/>
    </row>
    <row r="33" spans="1:9" ht="12.75">
      <c r="A33" s="20" t="s">
        <v>37</v>
      </c>
      <c r="B33" s="31">
        <v>1346.225872850748</v>
      </c>
      <c r="C33" s="31">
        <v>264.03897350180597</v>
      </c>
      <c r="D33" s="31">
        <v>304.1284361740676</v>
      </c>
      <c r="E33" s="31">
        <v>213.59139948336124</v>
      </c>
      <c r="F33" s="31">
        <v>46.74722803408414</v>
      </c>
      <c r="G33" s="31">
        <v>313.3007223592394</v>
      </c>
      <c r="H33" s="31">
        <v>204.41911329818947</v>
      </c>
      <c r="I33" s="4"/>
    </row>
    <row r="34" spans="1:9" ht="12.75">
      <c r="A34" s="20" t="s">
        <v>38</v>
      </c>
      <c r="B34" s="31">
        <v>1098.3741271492527</v>
      </c>
      <c r="C34" s="31">
        <v>231.77881430224545</v>
      </c>
      <c r="D34" s="31">
        <v>236.19351279323934</v>
      </c>
      <c r="E34" s="31">
        <v>179.91682232066677</v>
      </c>
      <c r="F34" s="31">
        <v>27.874034808831958</v>
      </c>
      <c r="G34" s="31">
        <v>252.72362979673423</v>
      </c>
      <c r="H34" s="31">
        <v>169.88731312753498</v>
      </c>
      <c r="I34" s="4"/>
    </row>
    <row r="35" spans="1:9" ht="12.75">
      <c r="A35" s="20" t="s">
        <v>1</v>
      </c>
      <c r="B35" s="31">
        <v>5742.8</v>
      </c>
      <c r="C35" s="31">
        <v>1143.799642115673</v>
      </c>
      <c r="D35" s="31">
        <v>1170.8078281115593</v>
      </c>
      <c r="E35" s="31">
        <v>937.9227607863611</v>
      </c>
      <c r="F35" s="31">
        <v>150.81711294033428</v>
      </c>
      <c r="G35" s="31">
        <v>1442.065601925692</v>
      </c>
      <c r="H35" s="31">
        <v>897.3813034587313</v>
      </c>
      <c r="I35" s="4"/>
    </row>
    <row r="36" spans="1:9" ht="12.75">
      <c r="A36" s="20" t="s">
        <v>39</v>
      </c>
      <c r="B36" s="31">
        <v>4602.9</v>
      </c>
      <c r="C36" s="31">
        <v>917.5484921026167</v>
      </c>
      <c r="D36" s="31">
        <v>926.189197247254</v>
      </c>
      <c r="E36" s="31">
        <v>752.6852901622857</v>
      </c>
      <c r="F36" s="31">
        <v>115.90525703468539</v>
      </c>
      <c r="G36" s="31">
        <v>1170.3980340346654</v>
      </c>
      <c r="H36" s="31">
        <v>720.1555766765916</v>
      </c>
      <c r="I36" s="4"/>
    </row>
    <row r="37" spans="1:9" ht="12.75">
      <c r="A37" s="20" t="s">
        <v>40</v>
      </c>
      <c r="B37" s="31">
        <v>575.0844612237796</v>
      </c>
      <c r="C37" s="31">
        <v>112.09000130559673</v>
      </c>
      <c r="D37" s="31">
        <v>118.45226847419278</v>
      </c>
      <c r="E37" s="31">
        <v>94.31782030638007</v>
      </c>
      <c r="F37" s="31">
        <v>21.08353642614676</v>
      </c>
      <c r="G37" s="31">
        <v>139.49859865958751</v>
      </c>
      <c r="H37" s="31">
        <v>89.65463813212644</v>
      </c>
      <c r="I37" s="4"/>
    </row>
    <row r="38" spans="1:9" ht="12.75">
      <c r="A38" s="20" t="s">
        <v>41</v>
      </c>
      <c r="B38" s="31">
        <v>564.8155387762212</v>
      </c>
      <c r="C38" s="31">
        <v>114.1611487074594</v>
      </c>
      <c r="D38" s="31">
        <v>126.16636239011237</v>
      </c>
      <c r="E38" s="31">
        <v>90.91965031769526</v>
      </c>
      <c r="F38" s="31">
        <v>13.828319479502143</v>
      </c>
      <c r="G38" s="31">
        <v>132.1689692314389</v>
      </c>
      <c r="H38" s="31">
        <v>87.57108865001312</v>
      </c>
      <c r="I38" s="4"/>
    </row>
    <row r="39" spans="1:9" s="11" customFormat="1" ht="12.75">
      <c r="A39" s="50"/>
      <c r="B39" s="52"/>
      <c r="C39" s="52"/>
      <c r="D39" s="52"/>
      <c r="E39" s="52"/>
      <c r="F39" s="52"/>
      <c r="G39" s="52"/>
      <c r="H39" s="52"/>
      <c r="I39" s="4"/>
    </row>
    <row r="40" spans="1:8" s="11" customFormat="1" ht="12.75">
      <c r="A40" s="9"/>
      <c r="B40" s="34"/>
      <c r="C40" s="34"/>
      <c r="D40" s="34"/>
      <c r="E40" s="34"/>
      <c r="F40" s="34"/>
      <c r="G40" s="34"/>
      <c r="H40" s="34"/>
    </row>
    <row r="41" spans="1:8" s="11" customFormat="1" ht="12.75">
      <c r="A41" s="39" t="s">
        <v>84</v>
      </c>
      <c r="B41" s="34"/>
      <c r="C41" s="34"/>
      <c r="D41" s="34"/>
      <c r="E41" s="34"/>
      <c r="F41" s="34"/>
      <c r="G41" s="34"/>
      <c r="H41" s="34"/>
    </row>
    <row r="42" spans="1:8" s="11" customFormat="1" ht="12.75">
      <c r="A42" s="9"/>
      <c r="B42" s="34"/>
      <c r="C42" s="34"/>
      <c r="D42" s="34"/>
      <c r="E42" s="34"/>
      <c r="F42" s="34"/>
      <c r="G42" s="34"/>
      <c r="H42" s="34"/>
    </row>
    <row r="43" spans="1:8" s="11" customFormat="1" ht="12.75">
      <c r="A43" s="9"/>
      <c r="B43" s="34"/>
      <c r="C43" s="34"/>
      <c r="D43" s="34"/>
      <c r="E43" s="34"/>
      <c r="F43" s="34"/>
      <c r="G43" s="34"/>
      <c r="H43" s="34"/>
    </row>
    <row r="44" spans="1:8" s="11" customFormat="1" ht="15.75">
      <c r="A44" s="47" t="s">
        <v>124</v>
      </c>
      <c r="B44" s="34"/>
      <c r="C44" s="34"/>
      <c r="D44" s="34"/>
      <c r="E44" s="34"/>
      <c r="F44" s="34"/>
      <c r="G44" s="34"/>
      <c r="H44" s="34"/>
    </row>
    <row r="45" spans="1:8" s="11" customFormat="1" ht="12.75">
      <c r="A45" s="21"/>
      <c r="B45" s="34"/>
      <c r="C45" s="34"/>
      <c r="D45" s="34"/>
      <c r="E45" s="34"/>
      <c r="F45" s="34"/>
      <c r="G45" s="34"/>
      <c r="H45" s="34"/>
    </row>
    <row r="46" spans="1:8" s="11" customFormat="1" ht="12.75">
      <c r="A46" s="9"/>
      <c r="B46" s="34"/>
      <c r="C46" s="34"/>
      <c r="D46" s="34"/>
      <c r="E46" s="34"/>
      <c r="F46" s="34"/>
      <c r="G46" s="34"/>
      <c r="H46" s="34"/>
    </row>
    <row r="47" spans="1:8" s="11" customFormat="1" ht="25.5">
      <c r="A47" s="49"/>
      <c r="B47" s="79" t="s">
        <v>73</v>
      </c>
      <c r="C47" s="80" t="s">
        <v>17</v>
      </c>
      <c r="D47" s="80" t="s">
        <v>18</v>
      </c>
      <c r="E47" s="80" t="s">
        <v>19</v>
      </c>
      <c r="F47" s="80" t="s">
        <v>20</v>
      </c>
      <c r="G47" s="80" t="s">
        <v>21</v>
      </c>
      <c r="H47" s="80" t="s">
        <v>22</v>
      </c>
    </row>
    <row r="48" spans="1:8" s="11" customFormat="1" ht="12.75">
      <c r="A48" s="9"/>
      <c r="B48" s="34"/>
      <c r="C48" s="34"/>
      <c r="D48" s="34"/>
      <c r="E48" s="34"/>
      <c r="F48" s="34"/>
      <c r="G48" s="34"/>
      <c r="H48" s="34"/>
    </row>
    <row r="49" spans="1:9" s="11" customFormat="1" ht="12.75">
      <c r="A49" s="20" t="s">
        <v>35</v>
      </c>
      <c r="B49" s="31">
        <v>34513</v>
      </c>
      <c r="C49" s="31">
        <v>6928.283225229176</v>
      </c>
      <c r="D49" s="31">
        <v>7827.63054459072</v>
      </c>
      <c r="E49" s="31">
        <v>5250.332293311943</v>
      </c>
      <c r="F49" s="31">
        <v>887.3264007661066</v>
      </c>
      <c r="G49" s="31">
        <v>8472.90749770869</v>
      </c>
      <c r="H49" s="31">
        <v>5146.766384255685</v>
      </c>
      <c r="I49" s="90"/>
    </row>
    <row r="50" spans="1:9" ht="12.75">
      <c r="A50" s="20" t="s">
        <v>23</v>
      </c>
      <c r="B50" s="31">
        <v>15582.182853596792</v>
      </c>
      <c r="C50" s="31">
        <v>3305.7021254853103</v>
      </c>
      <c r="D50" s="31">
        <v>3117.0187022285804</v>
      </c>
      <c r="E50" s="31">
        <v>2489.60545037026</v>
      </c>
      <c r="F50" s="31">
        <v>370.2848699181697</v>
      </c>
      <c r="G50" s="31">
        <v>3900.666301992864</v>
      </c>
      <c r="H50" s="31">
        <v>2398.9054036016078</v>
      </c>
      <c r="I50" s="90"/>
    </row>
    <row r="51" spans="1:9" ht="12.75">
      <c r="A51" s="20" t="s">
        <v>24</v>
      </c>
      <c r="B51" s="31">
        <v>12158.075304754078</v>
      </c>
      <c r="C51" s="31">
        <v>2271.7553093413962</v>
      </c>
      <c r="D51" s="31">
        <v>3024.0306656790326</v>
      </c>
      <c r="E51" s="31">
        <v>1723.5730041024874</v>
      </c>
      <c r="F51" s="31">
        <v>332.74740028729</v>
      </c>
      <c r="G51" s="31">
        <v>3024.6317042171813</v>
      </c>
      <c r="H51" s="31">
        <v>1781.3372211266912</v>
      </c>
      <c r="I51" s="90"/>
    </row>
    <row r="52" spans="1:9" ht="12.75">
      <c r="A52" s="20" t="s">
        <v>25</v>
      </c>
      <c r="B52" s="31">
        <v>2636.1280106262343</v>
      </c>
      <c r="C52" s="31">
        <v>509.331286070477</v>
      </c>
      <c r="D52" s="31">
        <v>655.8215880501461</v>
      </c>
      <c r="E52" s="31">
        <v>392.61344057004266</v>
      </c>
      <c r="F52" s="31">
        <v>72.7421021660551</v>
      </c>
      <c r="G52" s="31">
        <v>628.2046534693523</v>
      </c>
      <c r="H52" s="31">
        <v>377.4149403001617</v>
      </c>
      <c r="I52" s="90"/>
    </row>
    <row r="53" spans="1:9" ht="12.75">
      <c r="A53" s="20" t="s">
        <v>26</v>
      </c>
      <c r="B53" s="31">
        <v>902.0014223695191</v>
      </c>
      <c r="C53" s="31">
        <v>189.869059304379</v>
      </c>
      <c r="D53" s="31">
        <v>190.2415793628391</v>
      </c>
      <c r="E53" s="31">
        <v>175.80357394414133</v>
      </c>
      <c r="F53" s="31">
        <v>17.60231626758768</v>
      </c>
      <c r="G53" s="31">
        <v>194.9448044052481</v>
      </c>
      <c r="H53" s="31">
        <v>133.54008908532398</v>
      </c>
      <c r="I53" s="90"/>
    </row>
    <row r="54" spans="1:9" ht="12.75">
      <c r="A54" s="20" t="s">
        <v>27</v>
      </c>
      <c r="B54" s="31">
        <v>2322.345872620899</v>
      </c>
      <c r="C54" s="31">
        <v>463.6938251038916</v>
      </c>
      <c r="D54" s="31">
        <v>644.5179964512331</v>
      </c>
      <c r="E54" s="31">
        <v>318.8893611741125</v>
      </c>
      <c r="F54" s="31">
        <v>70.40926507035071</v>
      </c>
      <c r="G54" s="31">
        <v>508.9364927719304</v>
      </c>
      <c r="H54" s="31">
        <v>315.8989320493812</v>
      </c>
      <c r="I54" s="90"/>
    </row>
    <row r="55" spans="1:9" ht="12.75">
      <c r="A55" s="20" t="s">
        <v>28</v>
      </c>
      <c r="B55" s="31">
        <v>912.5128818947966</v>
      </c>
      <c r="C55" s="31">
        <v>187.93161992372208</v>
      </c>
      <c r="D55" s="31">
        <v>196.0000128188892</v>
      </c>
      <c r="E55" s="31">
        <v>149.84746315089964</v>
      </c>
      <c r="F55" s="31">
        <v>23.540447056653395</v>
      </c>
      <c r="G55" s="31">
        <v>215.5235408521131</v>
      </c>
      <c r="H55" s="31">
        <v>139.66979809251922</v>
      </c>
      <c r="I55" s="90"/>
    </row>
    <row r="56" spans="1:9" s="11" customFormat="1" ht="12.75">
      <c r="A56" s="50"/>
      <c r="B56" s="52"/>
      <c r="C56" s="52"/>
      <c r="D56" s="52"/>
      <c r="E56" s="52"/>
      <c r="F56" s="52"/>
      <c r="G56" s="52"/>
      <c r="H56" s="52"/>
      <c r="I56" s="90"/>
    </row>
    <row r="57" spans="1:8" s="11" customFormat="1" ht="12.75">
      <c r="A57" s="9"/>
      <c r="B57" s="34"/>
      <c r="C57" s="34"/>
      <c r="D57" s="34"/>
      <c r="E57" s="34"/>
      <c r="F57" s="34"/>
      <c r="G57" s="34"/>
      <c r="H57" s="34"/>
    </row>
    <row r="58" spans="1:8" s="11" customFormat="1" ht="12.75">
      <c r="A58" s="39" t="s">
        <v>84</v>
      </c>
      <c r="B58" s="34"/>
      <c r="C58" s="34"/>
      <c r="D58" s="34"/>
      <c r="E58" s="34"/>
      <c r="F58" s="34"/>
      <c r="G58" s="34"/>
      <c r="H58" s="34"/>
    </row>
    <row r="59" spans="1:8" s="11" customFormat="1" ht="12.75">
      <c r="A59" s="9"/>
      <c r="B59" s="34"/>
      <c r="C59" s="34"/>
      <c r="D59" s="34"/>
      <c r="E59" s="34"/>
      <c r="F59" s="34"/>
      <c r="G59" s="34"/>
      <c r="H59" s="34"/>
    </row>
    <row r="60" spans="1:8" s="11" customFormat="1" ht="12.75">
      <c r="A60" s="9"/>
      <c r="B60" s="34"/>
      <c r="C60" s="34"/>
      <c r="D60" s="34"/>
      <c r="E60" s="34"/>
      <c r="F60" s="34"/>
      <c r="G60" s="34"/>
      <c r="H60" s="34"/>
    </row>
    <row r="61" spans="1:8" s="11" customFormat="1" ht="15.75">
      <c r="A61" s="47" t="s">
        <v>123</v>
      </c>
      <c r="B61" s="34"/>
      <c r="C61" s="34"/>
      <c r="D61" s="34"/>
      <c r="E61" s="34"/>
      <c r="F61" s="34"/>
      <c r="G61" s="34"/>
      <c r="H61" s="34"/>
    </row>
    <row r="62" spans="1:8" s="11" customFormat="1" ht="12.75">
      <c r="A62" s="21"/>
      <c r="B62" s="34"/>
      <c r="C62" s="34"/>
      <c r="D62" s="34"/>
      <c r="E62" s="34"/>
      <c r="F62" s="34"/>
      <c r="G62" s="34"/>
      <c r="H62" s="34"/>
    </row>
    <row r="63" spans="1:8" s="11" customFormat="1" ht="12.75">
      <c r="A63" s="9" t="s">
        <v>85</v>
      </c>
      <c r="B63" s="34"/>
      <c r="C63" s="34"/>
      <c r="D63" s="34"/>
      <c r="E63" s="34"/>
      <c r="F63" s="34"/>
      <c r="G63" s="34"/>
      <c r="H63" s="34"/>
    </row>
    <row r="64" spans="1:8" s="11" customFormat="1" ht="25.5">
      <c r="A64" s="49"/>
      <c r="B64" s="79" t="s">
        <v>73</v>
      </c>
      <c r="C64" s="80" t="s">
        <v>17</v>
      </c>
      <c r="D64" s="80" t="s">
        <v>18</v>
      </c>
      <c r="E64" s="80" t="s">
        <v>19</v>
      </c>
      <c r="F64" s="80" t="s">
        <v>20</v>
      </c>
      <c r="G64" s="80" t="s">
        <v>21</v>
      </c>
      <c r="H64" s="80" t="s">
        <v>22</v>
      </c>
    </row>
    <row r="65" spans="1:8" s="11" customFormat="1" ht="12.75">
      <c r="A65" s="9"/>
      <c r="B65" s="34"/>
      <c r="C65" s="34"/>
      <c r="D65" s="34"/>
      <c r="E65" s="34"/>
      <c r="F65" s="34"/>
      <c r="G65" s="34"/>
      <c r="H65" s="34"/>
    </row>
    <row r="66" spans="1:9" ht="12.75">
      <c r="A66" s="20" t="s">
        <v>49</v>
      </c>
      <c r="B66" s="31">
        <v>649874.5909999999</v>
      </c>
      <c r="C66" s="31">
        <v>131246.99839014365</v>
      </c>
      <c r="D66" s="31">
        <v>159289.64541704976</v>
      </c>
      <c r="E66" s="31">
        <v>93794.55403601147</v>
      </c>
      <c r="F66" s="31">
        <v>17669.87372493962</v>
      </c>
      <c r="G66" s="31">
        <v>155107.21947424364</v>
      </c>
      <c r="H66" s="31">
        <v>92766.13469658984</v>
      </c>
      <c r="I66" s="4"/>
    </row>
    <row r="67" spans="1:9" ht="12.75">
      <c r="A67" s="20" t="s">
        <v>42</v>
      </c>
      <c r="B67" s="31">
        <v>544630.753365221</v>
      </c>
      <c r="C67" s="31">
        <v>110266.12009099347</v>
      </c>
      <c r="D67" s="31">
        <v>130227.66840692774</v>
      </c>
      <c r="E67" s="31">
        <v>80023.68360128145</v>
      </c>
      <c r="F67" s="31">
        <v>14400.349667231543</v>
      </c>
      <c r="G67" s="31">
        <v>131388.461824909</v>
      </c>
      <c r="H67" s="31">
        <v>78324.63503489968</v>
      </c>
      <c r="I67" s="4"/>
    </row>
    <row r="68" spans="1:9" ht="12.75">
      <c r="A68" s="20" t="s">
        <v>43</v>
      </c>
      <c r="B68" s="31">
        <v>417282.2624822211</v>
      </c>
      <c r="C68" s="31">
        <v>84135.7083487487</v>
      </c>
      <c r="D68" s="31">
        <v>99806.75001353976</v>
      </c>
      <c r="E68" s="31">
        <v>61408.51683094704</v>
      </c>
      <c r="F68" s="31">
        <v>10409.295987811298</v>
      </c>
      <c r="G68" s="31">
        <v>100798.31614507273</v>
      </c>
      <c r="H68" s="31">
        <v>60723.509895079675</v>
      </c>
      <c r="I68" s="4"/>
    </row>
    <row r="69" spans="1:9" ht="12.75">
      <c r="A69" s="20" t="s">
        <v>44</v>
      </c>
      <c r="B69" s="31">
        <v>127348.4908829998</v>
      </c>
      <c r="C69" s="31">
        <v>26130.246481222846</v>
      </c>
      <c r="D69" s="31">
        <v>30420.918393387972</v>
      </c>
      <c r="E69" s="31">
        <v>18615.00150931247</v>
      </c>
      <c r="F69" s="31">
        <v>3991.053679420243</v>
      </c>
      <c r="G69" s="31">
        <v>30590.145679836267</v>
      </c>
      <c r="H69" s="31">
        <v>17601.12513982</v>
      </c>
      <c r="I69" s="4"/>
    </row>
    <row r="70" spans="1:9" ht="12.75">
      <c r="A70" s="20" t="s">
        <v>45</v>
      </c>
      <c r="B70" s="31">
        <v>105243.83763477893</v>
      </c>
      <c r="C70" s="31">
        <v>20980.87829915016</v>
      </c>
      <c r="D70" s="31">
        <v>29062.142271143945</v>
      </c>
      <c r="E70" s="31">
        <v>13770.870434730023</v>
      </c>
      <c r="F70" s="31">
        <v>3269.524057708078</v>
      </c>
      <c r="G70" s="31">
        <v>23718.75764933464</v>
      </c>
      <c r="H70" s="31">
        <v>14441.664922712083</v>
      </c>
      <c r="I70" s="4"/>
    </row>
    <row r="71" spans="1:9" ht="12.75">
      <c r="A71" s="20" t="s">
        <v>46</v>
      </c>
      <c r="B71" s="31">
        <v>58320.11885326566</v>
      </c>
      <c r="C71" s="31">
        <v>11650.241001424823</v>
      </c>
      <c r="D71" s="31">
        <v>16743.420436043973</v>
      </c>
      <c r="E71" s="31">
        <v>7812.3842893264255</v>
      </c>
      <c r="F71" s="31">
        <v>2067.0848622024187</v>
      </c>
      <c r="G71" s="31">
        <v>12495.220606512845</v>
      </c>
      <c r="H71" s="31">
        <v>7551.767657755174</v>
      </c>
      <c r="I71" s="4"/>
    </row>
    <row r="72" spans="1:9" ht="12.75">
      <c r="A72" s="20" t="s">
        <v>47</v>
      </c>
      <c r="B72" s="31">
        <v>43615.68890569733</v>
      </c>
      <c r="C72" s="31">
        <v>8729.58296099443</v>
      </c>
      <c r="D72" s="31">
        <v>11546.291818635782</v>
      </c>
      <c r="E72" s="31">
        <v>5525.006484901763</v>
      </c>
      <c r="F72" s="31">
        <v>1138.813702065627</v>
      </c>
      <c r="G72" s="31">
        <v>10333.441178749024</v>
      </c>
      <c r="H72" s="31">
        <v>6342.552760350704</v>
      </c>
      <c r="I72" s="4"/>
    </row>
    <row r="73" spans="1:9" ht="12.75">
      <c r="A73" s="20" t="s">
        <v>48</v>
      </c>
      <c r="B73" s="31">
        <v>3308.0298758159424</v>
      </c>
      <c r="C73" s="31">
        <v>601.0543367309078</v>
      </c>
      <c r="D73" s="31">
        <v>772.4300164641912</v>
      </c>
      <c r="E73" s="31">
        <v>433.4796605018343</v>
      </c>
      <c r="F73" s="31">
        <v>63.790754461955025</v>
      </c>
      <c r="G73" s="31">
        <v>890.0958640727714</v>
      </c>
      <c r="H73" s="31">
        <v>547.3445046062047</v>
      </c>
      <c r="I73" s="4"/>
    </row>
    <row r="74" spans="1:9" s="11" customFormat="1" ht="12.75">
      <c r="A74" s="50"/>
      <c r="B74" s="52"/>
      <c r="C74" s="52"/>
      <c r="D74" s="52"/>
      <c r="E74" s="52"/>
      <c r="F74" s="52"/>
      <c r="G74" s="52"/>
      <c r="H74" s="52"/>
      <c r="I74" s="52"/>
    </row>
    <row r="75" spans="1:8" s="11" customFormat="1" ht="12.75">
      <c r="A75" s="9"/>
      <c r="B75" s="34"/>
      <c r="C75" s="34"/>
      <c r="D75" s="34"/>
      <c r="E75" s="34"/>
      <c r="F75" s="34"/>
      <c r="G75" s="34"/>
      <c r="H75" s="34"/>
    </row>
    <row r="76" spans="1:8" s="11" customFormat="1" ht="12.75">
      <c r="A76" s="39" t="s">
        <v>84</v>
      </c>
      <c r="B76" s="34"/>
      <c r="C76" s="34"/>
      <c r="D76" s="34"/>
      <c r="E76" s="34"/>
      <c r="F76" s="34"/>
      <c r="G76" s="34"/>
      <c r="H76" s="34"/>
    </row>
    <row r="77" spans="1:8" s="11" customFormat="1" ht="12.75">
      <c r="A77" s="9"/>
      <c r="B77" s="34"/>
      <c r="C77" s="34"/>
      <c r="D77" s="34"/>
      <c r="E77" s="34"/>
      <c r="F77" s="34"/>
      <c r="G77" s="34"/>
      <c r="H77" s="34"/>
    </row>
    <row r="78" spans="1:8" s="11" customFormat="1" ht="12.75">
      <c r="A78" s="9"/>
      <c r="B78" s="34"/>
      <c r="C78" s="34"/>
      <c r="D78" s="34"/>
      <c r="E78" s="34"/>
      <c r="F78" s="34"/>
      <c r="G78" s="34"/>
      <c r="H78" s="34"/>
    </row>
    <row r="79" spans="1:8" s="11" customFormat="1" ht="15.75">
      <c r="A79" s="47" t="s">
        <v>122</v>
      </c>
      <c r="B79" s="34"/>
      <c r="C79" s="34"/>
      <c r="D79" s="34"/>
      <c r="E79" s="34"/>
      <c r="F79" s="34"/>
      <c r="G79" s="34"/>
      <c r="H79" s="34"/>
    </row>
    <row r="80" spans="1:8" s="11" customFormat="1" ht="12.75">
      <c r="A80" s="21"/>
      <c r="B80" s="34"/>
      <c r="C80" s="34"/>
      <c r="D80" s="34"/>
      <c r="E80" s="34"/>
      <c r="F80" s="34"/>
      <c r="G80" s="34"/>
      <c r="H80" s="34"/>
    </row>
    <row r="81" spans="1:8" s="11" customFormat="1" ht="12.75">
      <c r="A81" s="9" t="s">
        <v>85</v>
      </c>
      <c r="B81" s="34"/>
      <c r="C81" s="34"/>
      <c r="D81" s="34"/>
      <c r="E81" s="34"/>
      <c r="F81" s="34"/>
      <c r="G81" s="34"/>
      <c r="H81" s="34"/>
    </row>
    <row r="82" spans="1:8" s="11" customFormat="1" ht="25.5">
      <c r="A82" s="49"/>
      <c r="B82" s="79" t="s">
        <v>73</v>
      </c>
      <c r="C82" s="80" t="s">
        <v>17</v>
      </c>
      <c r="D82" s="80" t="s">
        <v>18</v>
      </c>
      <c r="E82" s="80" t="s">
        <v>19</v>
      </c>
      <c r="F82" s="80" t="s">
        <v>20</v>
      </c>
      <c r="G82" s="80" t="s">
        <v>21</v>
      </c>
      <c r="H82" s="80" t="s">
        <v>22</v>
      </c>
    </row>
    <row r="83" spans="1:8" s="11" customFormat="1" ht="12.75">
      <c r="A83" s="9"/>
      <c r="B83" s="34"/>
      <c r="C83" s="34"/>
      <c r="D83" s="34"/>
      <c r="E83" s="34"/>
      <c r="F83" s="34"/>
      <c r="G83" s="34"/>
      <c r="H83" s="34"/>
    </row>
    <row r="84" spans="1:9" s="11" customFormat="1" ht="12.75">
      <c r="A84" s="20" t="s">
        <v>49</v>
      </c>
      <c r="B84" s="31">
        <v>649874.5909999999</v>
      </c>
      <c r="C84" s="31">
        <v>131246.99839014365</v>
      </c>
      <c r="D84" s="31">
        <v>159289.64541704976</v>
      </c>
      <c r="E84" s="31">
        <v>93794.55403601147</v>
      </c>
      <c r="F84" s="31">
        <v>17669.87372493962</v>
      </c>
      <c r="G84" s="31">
        <v>155107.21947424364</v>
      </c>
      <c r="H84" s="31">
        <v>92766.13469658984</v>
      </c>
      <c r="I84" s="90"/>
    </row>
    <row r="85" spans="1:9" ht="12.75">
      <c r="A85" s="20" t="s">
        <v>29</v>
      </c>
      <c r="B85" s="31">
        <v>75349.27559621305</v>
      </c>
      <c r="C85" s="31">
        <v>13272.608453634699</v>
      </c>
      <c r="D85" s="31">
        <v>16594.685516314024</v>
      </c>
      <c r="E85" s="31">
        <v>11026.54590469058</v>
      </c>
      <c r="F85" s="31">
        <v>1298.9516323082034</v>
      </c>
      <c r="G85" s="31">
        <v>22233.226323276314</v>
      </c>
      <c r="H85" s="31">
        <v>10923.42302701115</v>
      </c>
      <c r="I85" s="90"/>
    </row>
    <row r="86" spans="1:9" ht="12.75">
      <c r="A86" s="20" t="s">
        <v>74</v>
      </c>
      <c r="B86" s="31">
        <v>313193.76465170004</v>
      </c>
      <c r="C86" s="31">
        <v>63958.3291381841</v>
      </c>
      <c r="D86" s="31">
        <v>74278.54943517935</v>
      </c>
      <c r="E86" s="31">
        <v>45131.46299876741</v>
      </c>
      <c r="F86" s="31">
        <v>9527.628435856557</v>
      </c>
      <c r="G86" s="31">
        <v>74195.58840217443</v>
      </c>
      <c r="H86" s="31">
        <v>46102.04098051628</v>
      </c>
      <c r="I86" s="90"/>
    </row>
    <row r="87" spans="1:9" ht="12.75">
      <c r="A87" s="20" t="s">
        <v>30</v>
      </c>
      <c r="B87" s="31">
        <v>165047.50468183984</v>
      </c>
      <c r="C87" s="31">
        <v>34319.92168359757</v>
      </c>
      <c r="D87" s="31">
        <v>38586.13496451821</v>
      </c>
      <c r="E87" s="31">
        <v>25263.61768226302</v>
      </c>
      <c r="F87" s="31">
        <v>4343.885961224062</v>
      </c>
      <c r="G87" s="31">
        <v>38964.25218267612</v>
      </c>
      <c r="H87" s="31">
        <v>23569.857468582773</v>
      </c>
      <c r="I87" s="90"/>
    </row>
    <row r="88" spans="1:9" ht="12.75">
      <c r="A88" s="20" t="s">
        <v>50</v>
      </c>
      <c r="B88" s="31">
        <v>81030.61900785318</v>
      </c>
      <c r="C88" s="31">
        <v>17517.172540683543</v>
      </c>
      <c r="D88" s="31">
        <v>19617.309607270392</v>
      </c>
      <c r="E88" s="31">
        <v>11602.976349155086</v>
      </c>
      <c r="F88" s="31">
        <v>2114.6800365160016</v>
      </c>
      <c r="G88" s="31">
        <v>18885.36854117713</v>
      </c>
      <c r="H88" s="31">
        <v>11292.946672029106</v>
      </c>
      <c r="I88" s="90"/>
    </row>
    <row r="89" spans="1:9" ht="12.75">
      <c r="A89" s="20" t="s">
        <v>51</v>
      </c>
      <c r="B89" s="31">
        <v>79247.45258131303</v>
      </c>
      <c r="C89" s="31">
        <v>15897.945047890184</v>
      </c>
      <c r="D89" s="31">
        <v>17604.26509923652</v>
      </c>
      <c r="E89" s="31">
        <v>13128.33558149665</v>
      </c>
      <c r="F89" s="31">
        <v>2069.729038553173</v>
      </c>
      <c r="G89" s="31">
        <v>18910.983999575066</v>
      </c>
      <c r="H89" s="31">
        <v>11636.193814561439</v>
      </c>
      <c r="I89" s="90"/>
    </row>
    <row r="90" spans="1:9" ht="12.75">
      <c r="A90" s="20" t="s">
        <v>52</v>
      </c>
      <c r="B90" s="31">
        <v>4769.433092673632</v>
      </c>
      <c r="C90" s="31">
        <v>904.8040950238438</v>
      </c>
      <c r="D90" s="31">
        <v>1364.5602580113023</v>
      </c>
      <c r="E90" s="31">
        <v>532.3057516112879</v>
      </c>
      <c r="F90" s="31">
        <v>159.3116251329654</v>
      </c>
      <c r="G90" s="31">
        <v>1167.899641923928</v>
      </c>
      <c r="H90" s="31">
        <v>640.5517209703049</v>
      </c>
      <c r="I90" s="90"/>
    </row>
    <row r="91" spans="1:9" ht="12.75">
      <c r="A91" s="20" t="s">
        <v>31</v>
      </c>
      <c r="B91" s="31">
        <v>57309.547704211625</v>
      </c>
      <c r="C91" s="31">
        <v>11062.57280746961</v>
      </c>
      <c r="D91" s="31">
        <v>19826.034277958082</v>
      </c>
      <c r="E91" s="31">
        <v>7226.533966612356</v>
      </c>
      <c r="F91" s="31">
        <v>1567.8313149755631</v>
      </c>
      <c r="G91" s="31">
        <v>11134.791874049595</v>
      </c>
      <c r="H91" s="31">
        <v>6491.7834631464175</v>
      </c>
      <c r="I91" s="90"/>
    </row>
    <row r="92" spans="1:9" ht="12.75">
      <c r="A92" s="20" t="s">
        <v>32</v>
      </c>
      <c r="B92" s="31">
        <v>1540.5632463584063</v>
      </c>
      <c r="C92" s="31">
        <v>338.61983391851265</v>
      </c>
      <c r="D92" s="31">
        <v>240.28952587482544</v>
      </c>
      <c r="E92" s="31">
        <v>263.095546900084</v>
      </c>
      <c r="F92" s="31">
        <v>106.92388118363965</v>
      </c>
      <c r="G92" s="31">
        <v>348.86601727768675</v>
      </c>
      <c r="H92" s="31">
        <v>242.60318018173575</v>
      </c>
      <c r="I92" s="90"/>
    </row>
    <row r="93" spans="1:9" ht="12.75">
      <c r="A93" s="20" t="s">
        <v>33</v>
      </c>
      <c r="B93" s="31">
        <v>6198.610410256501</v>
      </c>
      <c r="C93" s="31">
        <v>1317.2956057415638</v>
      </c>
      <c r="D93" s="31">
        <v>1509.6594352589618</v>
      </c>
      <c r="E93" s="31">
        <v>1023.2962477420351</v>
      </c>
      <c r="F93" s="31">
        <v>135.01825491040742</v>
      </c>
      <c r="G93" s="31">
        <v>1361.089776550937</v>
      </c>
      <c r="H93" s="31">
        <v>852.0858290306741</v>
      </c>
      <c r="I93" s="90"/>
    </row>
    <row r="94" spans="1:9" ht="12.75">
      <c r="A94" s="20" t="s">
        <v>34</v>
      </c>
      <c r="B94" s="31">
        <v>31235.489970442315</v>
      </c>
      <c r="C94" s="31">
        <v>6977.485606575656</v>
      </c>
      <c r="D94" s="31">
        <v>8254.29226194629</v>
      </c>
      <c r="E94" s="31">
        <v>3860.1669500578896</v>
      </c>
      <c r="F94" s="31">
        <v>689.7995055031096</v>
      </c>
      <c r="G94" s="31">
        <v>6869.239637216639</v>
      </c>
      <c r="H94" s="31">
        <v>4584.34074812081</v>
      </c>
      <c r="I94" s="90"/>
    </row>
    <row r="95" spans="1:9" ht="12.75">
      <c r="A95" s="20" t="s">
        <v>53</v>
      </c>
      <c r="B95" s="31">
        <v>16339.089393402464</v>
      </c>
      <c r="C95" s="31">
        <v>4574.20857003416</v>
      </c>
      <c r="D95" s="31">
        <v>4272.440588028905</v>
      </c>
      <c r="E95" s="31">
        <v>2318.912967840791</v>
      </c>
      <c r="F95" s="31">
        <v>348.9843733812255</v>
      </c>
      <c r="G95" s="31">
        <v>3301.180157039196</v>
      </c>
      <c r="H95" s="31">
        <v>1523.3627370781871</v>
      </c>
      <c r="I95" s="90"/>
    </row>
    <row r="96" spans="1:9" ht="12.75">
      <c r="A96" s="20" t="s">
        <v>54</v>
      </c>
      <c r="B96" s="31">
        <v>14896.235316017928</v>
      </c>
      <c r="C96" s="31">
        <v>2403.277036541495</v>
      </c>
      <c r="D96" s="31">
        <v>3981.8516739173842</v>
      </c>
      <c r="E96" s="31">
        <v>1541.2539822170988</v>
      </c>
      <c r="F96" s="31">
        <v>340.815132121884</v>
      </c>
      <c r="G96" s="31">
        <v>3568.0594801774428</v>
      </c>
      <c r="H96" s="31">
        <v>3060.978011042623</v>
      </c>
      <c r="I96" s="90"/>
    </row>
    <row r="97" spans="1:9" s="11" customFormat="1" ht="12.75">
      <c r="A97" s="50"/>
      <c r="B97" s="52"/>
      <c r="C97" s="52"/>
      <c r="D97" s="52"/>
      <c r="E97" s="52"/>
      <c r="F97" s="52"/>
      <c r="G97" s="52"/>
      <c r="H97" s="52"/>
      <c r="I97" s="90"/>
    </row>
    <row r="98" spans="1:8" s="11" customFormat="1" ht="12.75">
      <c r="A98" s="9"/>
      <c r="B98" s="34"/>
      <c r="C98" s="34"/>
      <c r="D98" s="34"/>
      <c r="E98" s="34"/>
      <c r="F98" s="34"/>
      <c r="G98" s="34"/>
      <c r="H98" s="34"/>
    </row>
    <row r="99" spans="1:8" s="11" customFormat="1" ht="12.75">
      <c r="A99" s="39" t="s">
        <v>84</v>
      </c>
      <c r="B99" s="34"/>
      <c r="C99" s="34"/>
      <c r="D99" s="34"/>
      <c r="E99" s="34"/>
      <c r="F99" s="34"/>
      <c r="G99" s="34"/>
      <c r="H99" s="34"/>
    </row>
    <row r="100" spans="1:8" s="11" customFormat="1" ht="12.75">
      <c r="A100" s="9"/>
      <c r="B100" s="34"/>
      <c r="C100" s="34"/>
      <c r="D100" s="34"/>
      <c r="E100" s="34"/>
      <c r="F100" s="34"/>
      <c r="G100" s="34"/>
      <c r="H100" s="34"/>
    </row>
    <row r="101" spans="1:8" s="11" customFormat="1" ht="12.75">
      <c r="A101" s="9"/>
      <c r="B101" s="34"/>
      <c r="C101" s="34"/>
      <c r="D101" s="34"/>
      <c r="E101" s="34"/>
      <c r="F101" s="34"/>
      <c r="G101" s="34"/>
      <c r="H101" s="34"/>
    </row>
    <row r="102" spans="1:8" s="11" customFormat="1" ht="15.75">
      <c r="A102" s="47" t="s">
        <v>121</v>
      </c>
      <c r="B102" s="34"/>
      <c r="C102" s="34"/>
      <c r="D102" s="34"/>
      <c r="E102" s="34"/>
      <c r="F102" s="34"/>
      <c r="G102" s="34"/>
      <c r="H102" s="34"/>
    </row>
    <row r="103" spans="1:8" s="11" customFormat="1" ht="12.75">
      <c r="A103" s="21"/>
      <c r="B103" s="34"/>
      <c r="C103" s="34"/>
      <c r="D103" s="34"/>
      <c r="E103" s="34"/>
      <c r="F103" s="34"/>
      <c r="G103" s="34"/>
      <c r="H103" s="34"/>
    </row>
    <row r="104" spans="1:8" s="11" customFormat="1" ht="12.75">
      <c r="A104" s="9" t="s">
        <v>85</v>
      </c>
      <c r="B104" s="34"/>
      <c r="C104" s="34"/>
      <c r="D104" s="34"/>
      <c r="E104" s="34"/>
      <c r="F104" s="34"/>
      <c r="G104" s="34"/>
      <c r="H104" s="34"/>
    </row>
    <row r="105" spans="1:8" s="11" customFormat="1" ht="25.5">
      <c r="A105" s="49"/>
      <c r="B105" s="79" t="s">
        <v>73</v>
      </c>
      <c r="C105" s="80" t="s">
        <v>17</v>
      </c>
      <c r="D105" s="80" t="s">
        <v>18</v>
      </c>
      <c r="E105" s="80" t="s">
        <v>19</v>
      </c>
      <c r="F105" s="80" t="s">
        <v>20</v>
      </c>
      <c r="G105" s="80" t="s">
        <v>21</v>
      </c>
      <c r="H105" s="80" t="s">
        <v>22</v>
      </c>
    </row>
    <row r="106" spans="1:8" s="11" customFormat="1" ht="12.75">
      <c r="A106" s="18"/>
      <c r="B106" s="34"/>
      <c r="C106" s="34"/>
      <c r="D106" s="34"/>
      <c r="E106" s="34"/>
      <c r="F106" s="34"/>
      <c r="G106" s="34"/>
      <c r="H106" s="34"/>
    </row>
    <row r="107" spans="1:9" s="11" customFormat="1" ht="12.75">
      <c r="A107" s="20" t="s">
        <v>6</v>
      </c>
      <c r="B107" s="31">
        <v>544630.753365221</v>
      </c>
      <c r="C107" s="31">
        <v>110266.12009099347</v>
      </c>
      <c r="D107" s="31">
        <v>130227.66840692774</v>
      </c>
      <c r="E107" s="31">
        <v>80023.68360128145</v>
      </c>
      <c r="F107" s="31">
        <v>14400.349667231543</v>
      </c>
      <c r="G107" s="31">
        <v>131388.461824909</v>
      </c>
      <c r="H107" s="31">
        <v>78324.63503489968</v>
      </c>
      <c r="I107" s="90"/>
    </row>
    <row r="108" spans="1:9" ht="12.75">
      <c r="A108" s="20" t="s">
        <v>55</v>
      </c>
      <c r="B108" s="31">
        <v>261843.1988759578</v>
      </c>
      <c r="C108" s="31">
        <v>54364.761554580604</v>
      </c>
      <c r="D108" s="31">
        <v>50379.16148888379</v>
      </c>
      <c r="E108" s="31">
        <v>42994.96850735769</v>
      </c>
      <c r="F108" s="31">
        <v>6195.47045083998</v>
      </c>
      <c r="G108" s="31">
        <v>67312.79736116018</v>
      </c>
      <c r="H108" s="31">
        <v>40596.03951313557</v>
      </c>
      <c r="I108" s="90"/>
    </row>
    <row r="109" spans="1:9" ht="12.75">
      <c r="A109" s="20" t="s">
        <v>56</v>
      </c>
      <c r="B109" s="31">
        <v>209356.95935756643</v>
      </c>
      <c r="C109" s="31">
        <v>41688.91065110684</v>
      </c>
      <c r="D109" s="31">
        <v>52761.89490295754</v>
      </c>
      <c r="E109" s="31">
        <v>29097.177607791447</v>
      </c>
      <c r="F109" s="31">
        <v>6297.10597932211</v>
      </c>
      <c r="G109" s="31">
        <v>50831.811427928595</v>
      </c>
      <c r="H109" s="31">
        <v>28680.224049481825</v>
      </c>
      <c r="I109" s="90"/>
    </row>
    <row r="110" spans="1:9" ht="12.75">
      <c r="A110" s="20" t="s">
        <v>57</v>
      </c>
      <c r="B110" s="31">
        <v>73430.59513169674</v>
      </c>
      <c r="C110" s="31">
        <v>14212.447885306043</v>
      </c>
      <c r="D110" s="31">
        <v>27086.612015086408</v>
      </c>
      <c r="E110" s="31">
        <v>7931.537486132305</v>
      </c>
      <c r="F110" s="31">
        <v>1907.7732370694532</v>
      </c>
      <c r="G110" s="31">
        <v>13243.853035820246</v>
      </c>
      <c r="H110" s="31">
        <v>9048.371472282284</v>
      </c>
      <c r="I110" s="90"/>
    </row>
    <row r="111" spans="1:9" ht="12.75">
      <c r="A111" s="40"/>
      <c r="B111" s="57"/>
      <c r="C111" s="57"/>
      <c r="D111" s="57"/>
      <c r="E111" s="57"/>
      <c r="F111" s="57"/>
      <c r="G111" s="57"/>
      <c r="H111" s="57"/>
      <c r="I111" s="90"/>
    </row>
    <row r="112" spans="1:8" ht="12.75">
      <c r="A112" s="26"/>
      <c r="B112" s="36"/>
      <c r="C112" s="36"/>
      <c r="D112" s="36"/>
      <c r="E112" s="36"/>
      <c r="F112" s="36"/>
      <c r="G112" s="36"/>
      <c r="H112" s="36"/>
    </row>
    <row r="113" spans="1:8" ht="12.75">
      <c r="A113" s="39" t="s">
        <v>84</v>
      </c>
      <c r="B113" s="36"/>
      <c r="C113" s="36"/>
      <c r="D113" s="36"/>
      <c r="E113" s="36"/>
      <c r="F113" s="36"/>
      <c r="G113" s="36"/>
      <c r="H113" s="36"/>
    </row>
    <row r="114" spans="1:8" ht="12.75">
      <c r="A114" s="26"/>
      <c r="B114" s="36"/>
      <c r="C114" s="36"/>
      <c r="D114" s="36"/>
      <c r="E114" s="36"/>
      <c r="F114" s="36"/>
      <c r="G114" s="36"/>
      <c r="H114" s="36"/>
    </row>
    <row r="115" spans="1:8" ht="12.75">
      <c r="A115" s="26"/>
      <c r="B115" s="36"/>
      <c r="C115" s="36"/>
      <c r="D115" s="36"/>
      <c r="E115" s="36"/>
      <c r="F115" s="36"/>
      <c r="G115" s="36"/>
      <c r="H115" s="36"/>
    </row>
    <row r="116" spans="1:8" ht="12.75">
      <c r="A116" s="26"/>
      <c r="B116" s="36"/>
      <c r="C116" s="36"/>
      <c r="D116" s="36"/>
      <c r="E116" s="36"/>
      <c r="F116" s="36"/>
      <c r="G116" s="36"/>
      <c r="H116" s="36"/>
    </row>
    <row r="117" spans="1:8" ht="12.75">
      <c r="A117" s="26"/>
      <c r="B117" s="36"/>
      <c r="C117" s="36"/>
      <c r="D117" s="36"/>
      <c r="E117" s="36"/>
      <c r="F117" s="36"/>
      <c r="G117" s="36"/>
      <c r="H117" s="36"/>
    </row>
    <row r="118" spans="1:8" ht="12.75">
      <c r="A118" s="26"/>
      <c r="B118" s="36"/>
      <c r="C118" s="36"/>
      <c r="D118" s="36"/>
      <c r="E118" s="36"/>
      <c r="F118" s="36"/>
      <c r="G118" s="36"/>
      <c r="H118" s="36"/>
    </row>
    <row r="119" spans="1:8" ht="12.75">
      <c r="A119" s="26"/>
      <c r="B119" s="36"/>
      <c r="C119" s="36"/>
      <c r="D119" s="36"/>
      <c r="E119" s="36"/>
      <c r="F119" s="36"/>
      <c r="G119" s="36"/>
      <c r="H119" s="36"/>
    </row>
    <row r="120" spans="1:8" ht="12.75">
      <c r="A120" s="26"/>
      <c r="B120" s="36"/>
      <c r="C120" s="36"/>
      <c r="D120" s="36"/>
      <c r="E120" s="36"/>
      <c r="F120" s="36"/>
      <c r="G120" s="36"/>
      <c r="H120" s="36"/>
    </row>
    <row r="121" spans="1:8" ht="12.75">
      <c r="A121" s="26"/>
      <c r="B121" s="36"/>
      <c r="C121" s="36"/>
      <c r="D121" s="36"/>
      <c r="E121" s="36"/>
      <c r="F121" s="36"/>
      <c r="G121" s="36"/>
      <c r="H121" s="36"/>
    </row>
    <row r="122" spans="1:8" ht="12.75">
      <c r="A122" s="26"/>
      <c r="B122" s="36"/>
      <c r="C122" s="36"/>
      <c r="D122" s="36"/>
      <c r="E122" s="36"/>
      <c r="F122" s="36"/>
      <c r="G122" s="36"/>
      <c r="H122" s="36"/>
    </row>
    <row r="123" spans="1:8" ht="12.75">
      <c r="A123" s="26"/>
      <c r="B123" s="36"/>
      <c r="C123" s="36"/>
      <c r="D123" s="36"/>
      <c r="E123" s="36"/>
      <c r="F123" s="36"/>
      <c r="G123" s="36"/>
      <c r="H123" s="36"/>
    </row>
    <row r="124" spans="1:8" ht="12.75">
      <c r="A124" s="26"/>
      <c r="B124" s="36"/>
      <c r="C124" s="36"/>
      <c r="D124" s="36"/>
      <c r="E124" s="36"/>
      <c r="F124" s="36"/>
      <c r="G124" s="36"/>
      <c r="H124" s="36"/>
    </row>
    <row r="125" spans="1:8" ht="12.75">
      <c r="A125" s="26"/>
      <c r="B125" s="36"/>
      <c r="C125" s="36"/>
      <c r="D125" s="36"/>
      <c r="E125" s="36"/>
      <c r="F125" s="36"/>
      <c r="G125" s="36"/>
      <c r="H125" s="36"/>
    </row>
    <row r="126" spans="1:8" ht="12.75">
      <c r="A126" s="26"/>
      <c r="B126" s="36"/>
      <c r="C126" s="36"/>
      <c r="D126" s="36"/>
      <c r="E126" s="36"/>
      <c r="F126" s="36"/>
      <c r="G126" s="36"/>
      <c r="H126" s="36"/>
    </row>
    <row r="127" spans="1:8" ht="12.75">
      <c r="A127" s="26"/>
      <c r="B127" s="36"/>
      <c r="C127" s="36"/>
      <c r="D127" s="36"/>
      <c r="E127" s="36"/>
      <c r="F127" s="36"/>
      <c r="G127" s="36"/>
      <c r="H127" s="36"/>
    </row>
    <row r="128" spans="1:8" ht="12.75">
      <c r="A128" s="26"/>
      <c r="B128" s="36"/>
      <c r="C128" s="36"/>
      <c r="D128" s="36"/>
      <c r="E128" s="36"/>
      <c r="F128" s="36"/>
      <c r="G128" s="36"/>
      <c r="H128" s="36"/>
    </row>
    <row r="129" spans="1:8" ht="12.75">
      <c r="A129" s="26"/>
      <c r="B129" s="36"/>
      <c r="C129" s="36"/>
      <c r="D129" s="36"/>
      <c r="E129" s="36"/>
      <c r="F129" s="36"/>
      <c r="G129" s="36"/>
      <c r="H129" s="36"/>
    </row>
    <row r="130" spans="1:8" ht="12.75">
      <c r="A130" s="26"/>
      <c r="B130" s="36"/>
      <c r="C130" s="36"/>
      <c r="D130" s="36"/>
      <c r="E130" s="36"/>
      <c r="F130" s="36"/>
      <c r="G130" s="36"/>
      <c r="H130" s="36"/>
    </row>
    <row r="131" spans="1:8" ht="12.75">
      <c r="A131" s="26"/>
      <c r="B131" s="36"/>
      <c r="C131" s="36"/>
      <c r="D131" s="36"/>
      <c r="E131" s="36"/>
      <c r="F131" s="36"/>
      <c r="G131" s="36"/>
      <c r="H131" s="36"/>
    </row>
    <row r="132" spans="1:8" ht="12.75">
      <c r="A132" s="26"/>
      <c r="B132" s="36"/>
      <c r="C132" s="36"/>
      <c r="D132" s="36"/>
      <c r="E132" s="36"/>
      <c r="F132" s="36"/>
      <c r="G132" s="36"/>
      <c r="H132" s="36"/>
    </row>
    <row r="133" spans="1:8" ht="12.75">
      <c r="A133" s="26"/>
      <c r="B133" s="36"/>
      <c r="C133" s="36"/>
      <c r="D133" s="36"/>
      <c r="E133" s="36"/>
      <c r="F133" s="36"/>
      <c r="G133" s="36"/>
      <c r="H133" s="36"/>
    </row>
    <row r="134" spans="1:8" ht="12.75">
      <c r="A134" s="26"/>
      <c r="B134" s="36"/>
      <c r="C134" s="36"/>
      <c r="D134" s="36"/>
      <c r="E134" s="36"/>
      <c r="F134" s="36"/>
      <c r="G134" s="36"/>
      <c r="H134" s="36"/>
    </row>
    <row r="135" spans="1:8" ht="12.75">
      <c r="A135" s="26"/>
      <c r="B135" s="36"/>
      <c r="C135" s="36"/>
      <c r="D135" s="36"/>
      <c r="E135" s="36"/>
      <c r="F135" s="36"/>
      <c r="G135" s="36"/>
      <c r="H135" s="36"/>
    </row>
    <row r="136" spans="1:8" ht="12.75">
      <c r="A136" s="26"/>
      <c r="B136" s="36"/>
      <c r="C136" s="36"/>
      <c r="D136" s="36"/>
      <c r="E136" s="36"/>
      <c r="F136" s="36"/>
      <c r="G136" s="36"/>
      <c r="H136" s="36"/>
    </row>
    <row r="137" spans="1:8" ht="12.75">
      <c r="A137" s="26"/>
      <c r="B137" s="36"/>
      <c r="C137" s="36"/>
      <c r="D137" s="36"/>
      <c r="E137" s="36"/>
      <c r="F137" s="36"/>
      <c r="G137" s="36"/>
      <c r="H137" s="36"/>
    </row>
    <row r="138" spans="1:8" ht="12.75">
      <c r="A138" s="26"/>
      <c r="B138" s="36"/>
      <c r="C138" s="36"/>
      <c r="D138" s="36"/>
      <c r="E138" s="36"/>
      <c r="F138" s="36"/>
      <c r="G138" s="36"/>
      <c r="H138" s="36"/>
    </row>
    <row r="139" spans="1:8" ht="12.75">
      <c r="A139" s="26"/>
      <c r="B139" s="36"/>
      <c r="C139" s="36"/>
      <c r="D139" s="36"/>
      <c r="E139" s="36"/>
      <c r="F139" s="36"/>
      <c r="G139" s="36"/>
      <c r="H139" s="36"/>
    </row>
    <row r="140" spans="1:8" ht="12.75">
      <c r="A140" s="26"/>
      <c r="B140" s="36"/>
      <c r="C140" s="36"/>
      <c r="D140" s="36"/>
      <c r="E140" s="36"/>
      <c r="F140" s="36"/>
      <c r="G140" s="36"/>
      <c r="H140" s="36"/>
    </row>
    <row r="141" spans="1:8" ht="12.75">
      <c r="A141" s="26"/>
      <c r="B141" s="36"/>
      <c r="C141" s="36"/>
      <c r="D141" s="36"/>
      <c r="E141" s="36"/>
      <c r="F141" s="36"/>
      <c r="G141" s="36"/>
      <c r="H141" s="36"/>
    </row>
    <row r="142" spans="1:8" ht="12.75">
      <c r="A142" s="26"/>
      <c r="B142" s="36"/>
      <c r="C142" s="36"/>
      <c r="D142" s="36"/>
      <c r="E142" s="36"/>
      <c r="F142" s="36"/>
      <c r="G142" s="36"/>
      <c r="H142" s="36"/>
    </row>
    <row r="143" spans="1:8" ht="12.75">
      <c r="A143" s="26"/>
      <c r="B143" s="36"/>
      <c r="C143" s="36"/>
      <c r="D143" s="36"/>
      <c r="E143" s="36"/>
      <c r="F143" s="36"/>
      <c r="G143" s="36"/>
      <c r="H143" s="36"/>
    </row>
    <row r="144" spans="1:8" ht="12.75">
      <c r="A144" s="26"/>
      <c r="B144" s="36"/>
      <c r="C144" s="36"/>
      <c r="D144" s="36"/>
      <c r="E144" s="36"/>
      <c r="F144" s="36"/>
      <c r="G144" s="36"/>
      <c r="H144" s="36"/>
    </row>
    <row r="145" spans="1:8" ht="12.75">
      <c r="A145" s="26"/>
      <c r="B145" s="36"/>
      <c r="C145" s="36"/>
      <c r="D145" s="36"/>
      <c r="E145" s="36"/>
      <c r="F145" s="36"/>
      <c r="G145" s="36"/>
      <c r="H145" s="36"/>
    </row>
    <row r="146" spans="1:8" ht="12.75">
      <c r="A146" s="26"/>
      <c r="B146" s="36"/>
      <c r="C146" s="36"/>
      <c r="D146" s="36"/>
      <c r="E146" s="36"/>
      <c r="F146" s="36"/>
      <c r="G146" s="36"/>
      <c r="H146" s="36"/>
    </row>
    <row r="147" spans="1:8" ht="12.75">
      <c r="A147" s="26"/>
      <c r="B147" s="36"/>
      <c r="C147" s="36"/>
      <c r="D147" s="36"/>
      <c r="E147" s="36"/>
      <c r="F147" s="36"/>
      <c r="G147" s="36"/>
      <c r="H147" s="36"/>
    </row>
    <row r="148" spans="1:8" ht="12.75">
      <c r="A148" s="26"/>
      <c r="B148" s="36"/>
      <c r="C148" s="36"/>
      <c r="D148" s="36"/>
      <c r="E148" s="36"/>
      <c r="F148" s="36"/>
      <c r="G148" s="36"/>
      <c r="H148" s="36"/>
    </row>
    <row r="149" spans="1:8" ht="12.75">
      <c r="A149" s="26"/>
      <c r="B149" s="36"/>
      <c r="C149" s="36"/>
      <c r="D149" s="36"/>
      <c r="E149" s="36"/>
      <c r="F149" s="36"/>
      <c r="G149" s="36"/>
      <c r="H149" s="36"/>
    </row>
    <row r="150" spans="1:8" ht="12.75">
      <c r="A150" s="26"/>
      <c r="B150" s="36"/>
      <c r="C150" s="36"/>
      <c r="D150" s="36"/>
      <c r="E150" s="36"/>
      <c r="F150" s="36"/>
      <c r="G150" s="36"/>
      <c r="H150" s="36"/>
    </row>
    <row r="151" spans="1:8" ht="12.75">
      <c r="A151" s="26"/>
      <c r="B151" s="36"/>
      <c r="C151" s="36"/>
      <c r="D151" s="36"/>
      <c r="E151" s="36"/>
      <c r="F151" s="36"/>
      <c r="G151" s="36"/>
      <c r="H151" s="36"/>
    </row>
    <row r="152" spans="1:8" ht="12.75">
      <c r="A152" s="26"/>
      <c r="B152" s="36"/>
      <c r="C152" s="36"/>
      <c r="D152" s="36"/>
      <c r="E152" s="36"/>
      <c r="F152" s="36"/>
      <c r="G152" s="36"/>
      <c r="H152" s="36"/>
    </row>
    <row r="153" spans="1:8" ht="12.75">
      <c r="A153" s="26"/>
      <c r="B153" s="36"/>
      <c r="C153" s="36"/>
      <c r="D153" s="36"/>
      <c r="E153" s="36"/>
      <c r="F153" s="36"/>
      <c r="G153" s="36"/>
      <c r="H153" s="36"/>
    </row>
    <row r="154" spans="1:8" ht="12.75">
      <c r="A154" s="26"/>
      <c r="B154" s="36"/>
      <c r="C154" s="36"/>
      <c r="D154" s="36"/>
      <c r="E154" s="36"/>
      <c r="F154" s="36"/>
      <c r="G154" s="36"/>
      <c r="H154" s="36"/>
    </row>
    <row r="155" spans="1:8" ht="12.75">
      <c r="A155" s="26"/>
      <c r="B155" s="36"/>
      <c r="C155" s="36"/>
      <c r="D155" s="36"/>
      <c r="E155" s="36"/>
      <c r="F155" s="36"/>
      <c r="G155" s="36"/>
      <c r="H155" s="36"/>
    </row>
    <row r="156" spans="1:8" ht="12.75">
      <c r="A156" s="26"/>
      <c r="B156" s="36"/>
      <c r="C156" s="36"/>
      <c r="D156" s="36"/>
      <c r="E156" s="36"/>
      <c r="F156" s="36"/>
      <c r="G156" s="36"/>
      <c r="H156" s="36"/>
    </row>
    <row r="157" spans="1:8" ht="12.75">
      <c r="A157" s="26"/>
      <c r="B157" s="36"/>
      <c r="C157" s="36"/>
      <c r="D157" s="36"/>
      <c r="E157" s="36"/>
      <c r="F157" s="36"/>
      <c r="G157" s="36"/>
      <c r="H157" s="36"/>
    </row>
    <row r="158" spans="1:8" ht="12.75">
      <c r="A158" s="26"/>
      <c r="B158" s="36"/>
      <c r="C158" s="36"/>
      <c r="D158" s="36"/>
      <c r="E158" s="36"/>
      <c r="F158" s="36"/>
      <c r="G158" s="36"/>
      <c r="H158" s="36"/>
    </row>
    <row r="159" spans="1:8" ht="12.75">
      <c r="A159" s="26"/>
      <c r="B159" s="36"/>
      <c r="C159" s="36"/>
      <c r="D159" s="36"/>
      <c r="E159" s="36"/>
      <c r="F159" s="36"/>
      <c r="G159" s="36"/>
      <c r="H159" s="36"/>
    </row>
    <row r="160" spans="1:8" ht="12.75">
      <c r="A160" s="26"/>
      <c r="B160" s="36"/>
      <c r="C160" s="36"/>
      <c r="D160" s="36"/>
      <c r="E160" s="36"/>
      <c r="F160" s="36"/>
      <c r="G160" s="36"/>
      <c r="H160" s="36"/>
    </row>
    <row r="161" spans="1:8" ht="12.75">
      <c r="A161" s="26"/>
      <c r="B161" s="36"/>
      <c r="C161" s="36"/>
      <c r="D161" s="36"/>
      <c r="E161" s="36"/>
      <c r="F161" s="36"/>
      <c r="G161" s="36"/>
      <c r="H161" s="36"/>
    </row>
    <row r="162" spans="1:8" ht="12.75">
      <c r="A162" s="26"/>
      <c r="B162" s="36"/>
      <c r="C162" s="36"/>
      <c r="D162" s="36"/>
      <c r="E162" s="36"/>
      <c r="F162" s="36"/>
      <c r="G162" s="36"/>
      <c r="H162" s="36"/>
    </row>
    <row r="163" spans="1:8" ht="12.75">
      <c r="A163" s="26"/>
      <c r="B163" s="36"/>
      <c r="C163" s="36"/>
      <c r="D163" s="36"/>
      <c r="E163" s="36"/>
      <c r="F163" s="36"/>
      <c r="G163" s="36"/>
      <c r="H163" s="36"/>
    </row>
    <row r="164" spans="1:8" ht="12.75">
      <c r="A164" s="26"/>
      <c r="B164" s="36"/>
      <c r="C164" s="36"/>
      <c r="D164" s="36"/>
      <c r="E164" s="36"/>
      <c r="F164" s="36"/>
      <c r="G164" s="36"/>
      <c r="H164" s="36"/>
    </row>
    <row r="165" spans="1:8" ht="12.75">
      <c r="A165" s="26"/>
      <c r="B165" s="36"/>
      <c r="C165" s="36"/>
      <c r="D165" s="36"/>
      <c r="E165" s="36"/>
      <c r="F165" s="36"/>
      <c r="G165" s="36"/>
      <c r="H165" s="36"/>
    </row>
    <row r="166" spans="1:8" ht="12.75">
      <c r="A166" s="26"/>
      <c r="B166" s="36"/>
      <c r="C166" s="36"/>
      <c r="D166" s="36"/>
      <c r="E166" s="36"/>
      <c r="F166" s="36"/>
      <c r="G166" s="36"/>
      <c r="H166" s="36"/>
    </row>
    <row r="167" spans="1:8" ht="12.75">
      <c r="A167" s="26"/>
      <c r="B167" s="36"/>
      <c r="C167" s="36"/>
      <c r="D167" s="36"/>
      <c r="E167" s="36"/>
      <c r="F167" s="36"/>
      <c r="G167" s="36"/>
      <c r="H167" s="36"/>
    </row>
    <row r="168" spans="1:8" ht="12.75">
      <c r="A168" s="26"/>
      <c r="B168" s="36"/>
      <c r="C168" s="36"/>
      <c r="D168" s="36"/>
      <c r="E168" s="36"/>
      <c r="F168" s="36"/>
      <c r="G168" s="36"/>
      <c r="H168" s="36"/>
    </row>
    <row r="169" spans="1:8" ht="12.75">
      <c r="A169" s="26"/>
      <c r="B169" s="36"/>
      <c r="C169" s="36"/>
      <c r="D169" s="36"/>
      <c r="E169" s="36"/>
      <c r="F169" s="36"/>
      <c r="G169" s="36"/>
      <c r="H169" s="36"/>
    </row>
    <row r="170" spans="1:8" ht="12.75">
      <c r="A170" s="26"/>
      <c r="B170" s="36"/>
      <c r="C170" s="36"/>
      <c r="D170" s="36"/>
      <c r="E170" s="36"/>
      <c r="F170" s="36"/>
      <c r="G170" s="36"/>
      <c r="H170" s="36"/>
    </row>
    <row r="171" spans="1:8" ht="12.75">
      <c r="A171" s="26"/>
      <c r="B171" s="36"/>
      <c r="C171" s="36"/>
      <c r="D171" s="36"/>
      <c r="E171" s="36"/>
      <c r="F171" s="36"/>
      <c r="G171" s="36"/>
      <c r="H171" s="36"/>
    </row>
    <row r="172" spans="1:8" ht="12.75">
      <c r="A172" s="26"/>
      <c r="B172" s="36"/>
      <c r="C172" s="36"/>
      <c r="D172" s="36"/>
      <c r="E172" s="36"/>
      <c r="F172" s="36"/>
      <c r="G172" s="36"/>
      <c r="H172" s="36"/>
    </row>
    <row r="173" spans="1:8" ht="12.75">
      <c r="A173" s="26"/>
      <c r="B173" s="36"/>
      <c r="C173" s="36"/>
      <c r="D173" s="36"/>
      <c r="E173" s="36"/>
      <c r="F173" s="36"/>
      <c r="G173" s="36"/>
      <c r="H173" s="36"/>
    </row>
    <row r="174" spans="1:8" ht="12.75">
      <c r="A174" s="26"/>
      <c r="B174" s="36"/>
      <c r="C174" s="36"/>
      <c r="D174" s="36"/>
      <c r="E174" s="36"/>
      <c r="F174" s="36"/>
      <c r="G174" s="36"/>
      <c r="H174" s="36"/>
    </row>
    <row r="175" spans="1:8" ht="12.75">
      <c r="A175" s="26"/>
      <c r="B175" s="36"/>
      <c r="C175" s="36"/>
      <c r="D175" s="36"/>
      <c r="E175" s="36"/>
      <c r="F175" s="36"/>
      <c r="G175" s="36"/>
      <c r="H175" s="36"/>
    </row>
    <row r="176" spans="1:8" ht="12.75">
      <c r="A176" s="26"/>
      <c r="B176" s="36"/>
      <c r="C176" s="36"/>
      <c r="D176" s="36"/>
      <c r="E176" s="36"/>
      <c r="F176" s="36"/>
      <c r="G176" s="36"/>
      <c r="H176" s="36"/>
    </row>
    <row r="177" spans="1:8" ht="12.75">
      <c r="A177" s="26"/>
      <c r="B177" s="36"/>
      <c r="C177" s="36"/>
      <c r="D177" s="36"/>
      <c r="E177" s="36"/>
      <c r="F177" s="36"/>
      <c r="G177" s="36"/>
      <c r="H177" s="36"/>
    </row>
    <row r="178" spans="1:8" ht="12.75">
      <c r="A178" s="26"/>
      <c r="B178" s="36"/>
      <c r="C178" s="36"/>
      <c r="D178" s="36"/>
      <c r="E178" s="36"/>
      <c r="F178" s="36"/>
      <c r="G178" s="36"/>
      <c r="H178" s="36"/>
    </row>
    <row r="179" spans="1:8" ht="12.75">
      <c r="A179" s="26"/>
      <c r="B179" s="36"/>
      <c r="C179" s="36"/>
      <c r="D179" s="36"/>
      <c r="E179" s="36"/>
      <c r="F179" s="36"/>
      <c r="G179" s="36"/>
      <c r="H179" s="36"/>
    </row>
    <row r="180" spans="1:8" ht="12.75">
      <c r="A180" s="26"/>
      <c r="B180" s="36"/>
      <c r="C180" s="36"/>
      <c r="D180" s="36"/>
      <c r="E180" s="36"/>
      <c r="F180" s="36"/>
      <c r="G180" s="36"/>
      <c r="H180" s="36"/>
    </row>
    <row r="181" spans="1:8" ht="12.75">
      <c r="A181" s="26"/>
      <c r="B181" s="36"/>
      <c r="C181" s="36"/>
      <c r="D181" s="36"/>
      <c r="E181" s="36"/>
      <c r="F181" s="36"/>
      <c r="G181" s="36"/>
      <c r="H181" s="36"/>
    </row>
    <row r="182" spans="1:8" ht="12.75">
      <c r="A182" s="26"/>
      <c r="B182" s="36"/>
      <c r="C182" s="36"/>
      <c r="D182" s="36"/>
      <c r="E182" s="36"/>
      <c r="F182" s="36"/>
      <c r="G182" s="36"/>
      <c r="H182" s="36"/>
    </row>
    <row r="183" spans="1:8" ht="12.75">
      <c r="A183" s="26"/>
      <c r="B183" s="36"/>
      <c r="C183" s="36"/>
      <c r="D183" s="36"/>
      <c r="E183" s="36"/>
      <c r="F183" s="36"/>
      <c r="G183" s="36"/>
      <c r="H183" s="36"/>
    </row>
    <row r="184" spans="1:8" ht="12.75">
      <c r="A184" s="26"/>
      <c r="B184" s="36"/>
      <c r="C184" s="36"/>
      <c r="D184" s="36"/>
      <c r="E184" s="36"/>
      <c r="F184" s="36"/>
      <c r="G184" s="36"/>
      <c r="H184" s="36"/>
    </row>
    <row r="185" spans="1:8" ht="12.75">
      <c r="A185" s="26"/>
      <c r="B185" s="36"/>
      <c r="C185" s="36"/>
      <c r="D185" s="36"/>
      <c r="E185" s="36"/>
      <c r="F185" s="36"/>
      <c r="G185" s="36"/>
      <c r="H185" s="36"/>
    </row>
    <row r="186" spans="1:8" ht="12.75">
      <c r="A186" s="26"/>
      <c r="B186" s="36"/>
      <c r="C186" s="36"/>
      <c r="D186" s="36"/>
      <c r="E186" s="36"/>
      <c r="F186" s="36"/>
      <c r="G186" s="36"/>
      <c r="H186" s="36"/>
    </row>
    <row r="187" spans="1:8" ht="12.75">
      <c r="A187" s="26"/>
      <c r="B187" s="36"/>
      <c r="C187" s="36"/>
      <c r="D187" s="36"/>
      <c r="E187" s="36"/>
      <c r="F187" s="36"/>
      <c r="G187" s="36"/>
      <c r="H187" s="36"/>
    </row>
    <row r="188" spans="1:8" ht="12.75">
      <c r="A188" s="26"/>
      <c r="B188" s="36"/>
      <c r="C188" s="36"/>
      <c r="D188" s="36"/>
      <c r="E188" s="36"/>
      <c r="F188" s="36"/>
      <c r="G188" s="36"/>
      <c r="H188" s="36"/>
    </row>
    <row r="189" spans="1:8" ht="12.75">
      <c r="A189" s="26"/>
      <c r="B189" s="36"/>
      <c r="C189" s="36"/>
      <c r="D189" s="36"/>
      <c r="E189" s="36"/>
      <c r="F189" s="36"/>
      <c r="G189" s="36"/>
      <c r="H189" s="36"/>
    </row>
    <row r="190" spans="1:8" ht="12.75">
      <c r="A190" s="26"/>
      <c r="B190" s="36"/>
      <c r="C190" s="36"/>
      <c r="D190" s="36"/>
      <c r="E190" s="36"/>
      <c r="F190" s="36"/>
      <c r="G190" s="36"/>
      <c r="H190" s="36"/>
    </row>
    <row r="191" spans="1:8" ht="12.75">
      <c r="A191" s="26"/>
      <c r="B191" s="36"/>
      <c r="C191" s="36"/>
      <c r="D191" s="36"/>
      <c r="E191" s="36"/>
      <c r="F191" s="36"/>
      <c r="G191" s="36"/>
      <c r="H191" s="36"/>
    </row>
    <row r="192" spans="1:8" ht="12.75">
      <c r="A192" s="26"/>
      <c r="B192" s="36"/>
      <c r="C192" s="36"/>
      <c r="D192" s="36"/>
      <c r="E192" s="36"/>
      <c r="F192" s="36"/>
      <c r="G192" s="36"/>
      <c r="H192" s="36"/>
    </row>
    <row r="193" spans="1:8" ht="12.75">
      <c r="A193" s="26"/>
      <c r="B193" s="36"/>
      <c r="C193" s="36"/>
      <c r="D193" s="36"/>
      <c r="E193" s="36"/>
      <c r="F193" s="36"/>
      <c r="G193" s="36"/>
      <c r="H193" s="36"/>
    </row>
    <row r="194" spans="1:8" ht="12.75">
      <c r="A194" s="26"/>
      <c r="B194" s="36"/>
      <c r="C194" s="36"/>
      <c r="D194" s="36"/>
      <c r="E194" s="36"/>
      <c r="F194" s="36"/>
      <c r="G194" s="36"/>
      <c r="H194" s="36"/>
    </row>
    <row r="195" spans="1:8" ht="12.75">
      <c r="A195" s="26"/>
      <c r="B195" s="36"/>
      <c r="C195" s="36"/>
      <c r="D195" s="36"/>
      <c r="E195" s="36"/>
      <c r="F195" s="36"/>
      <c r="G195" s="36"/>
      <c r="H195" s="36"/>
    </row>
    <row r="196" spans="1:8" ht="12.75">
      <c r="A196" s="26"/>
      <c r="B196" s="36"/>
      <c r="C196" s="36"/>
      <c r="D196" s="36"/>
      <c r="E196" s="36"/>
      <c r="F196" s="36"/>
      <c r="G196" s="36"/>
      <c r="H196" s="36"/>
    </row>
    <row r="197" spans="1:8" ht="12.75">
      <c r="A197" s="26"/>
      <c r="B197" s="36"/>
      <c r="C197" s="36"/>
      <c r="D197" s="36"/>
      <c r="E197" s="36"/>
      <c r="F197" s="36"/>
      <c r="G197" s="36"/>
      <c r="H197" s="36"/>
    </row>
    <row r="198" spans="1:8" ht="12.75">
      <c r="A198" s="26"/>
      <c r="B198" s="36"/>
      <c r="C198" s="36"/>
      <c r="D198" s="36"/>
      <c r="E198" s="36"/>
      <c r="F198" s="36"/>
      <c r="G198" s="36"/>
      <c r="H198" s="36"/>
    </row>
    <row r="199" spans="1:8" ht="12.75">
      <c r="A199" s="26"/>
      <c r="B199" s="36"/>
      <c r="C199" s="36"/>
      <c r="D199" s="36"/>
      <c r="E199" s="36"/>
      <c r="F199" s="36"/>
      <c r="G199" s="36"/>
      <c r="H199" s="36"/>
    </row>
    <row r="200" spans="1:8" ht="12.75">
      <c r="A200" s="26"/>
      <c r="B200" s="36"/>
      <c r="C200" s="36"/>
      <c r="D200" s="36"/>
      <c r="E200" s="36"/>
      <c r="F200" s="36"/>
      <c r="G200" s="36"/>
      <c r="H200" s="36"/>
    </row>
    <row r="201" spans="1:8" ht="12.75">
      <c r="A201" s="26"/>
      <c r="B201" s="36"/>
      <c r="C201" s="36"/>
      <c r="D201" s="36"/>
      <c r="E201" s="36"/>
      <c r="F201" s="36"/>
      <c r="G201" s="36"/>
      <c r="H201" s="36"/>
    </row>
    <row r="202" spans="1:8" ht="12.75">
      <c r="A202" s="26"/>
      <c r="B202" s="36"/>
      <c r="C202" s="36"/>
      <c r="D202" s="36"/>
      <c r="E202" s="36"/>
      <c r="F202" s="36"/>
      <c r="G202" s="36"/>
      <c r="H202" s="36"/>
    </row>
    <row r="203" spans="1:8" ht="12.75">
      <c r="A203" s="26"/>
      <c r="B203" s="36"/>
      <c r="C203" s="36"/>
      <c r="D203" s="36"/>
      <c r="E203" s="36"/>
      <c r="F203" s="36"/>
      <c r="G203" s="36"/>
      <c r="H203" s="36"/>
    </row>
    <row r="204" spans="1:8" ht="12.75">
      <c r="A204" s="26"/>
      <c r="B204" s="36"/>
      <c r="C204" s="36"/>
      <c r="D204" s="36"/>
      <c r="E204" s="36"/>
      <c r="F204" s="36"/>
      <c r="G204" s="36"/>
      <c r="H204" s="36"/>
    </row>
    <row r="205" spans="1:8" ht="12.75">
      <c r="A205" s="26"/>
      <c r="B205" s="36"/>
      <c r="C205" s="36"/>
      <c r="D205" s="36"/>
      <c r="E205" s="36"/>
      <c r="F205" s="36"/>
      <c r="G205" s="36"/>
      <c r="H205" s="36"/>
    </row>
    <row r="206" spans="1:8" ht="12.75">
      <c r="A206" s="26"/>
      <c r="B206" s="36"/>
      <c r="C206" s="36"/>
      <c r="D206" s="36"/>
      <c r="E206" s="36"/>
      <c r="F206" s="36"/>
      <c r="G206" s="36"/>
      <c r="H206" s="36"/>
    </row>
    <row r="207" spans="1:8" ht="12.75">
      <c r="A207" s="26"/>
      <c r="B207" s="36"/>
      <c r="C207" s="36"/>
      <c r="D207" s="36"/>
      <c r="E207" s="36"/>
      <c r="F207" s="36"/>
      <c r="G207" s="36"/>
      <c r="H207" s="36"/>
    </row>
    <row r="208" spans="1:8" ht="12.75">
      <c r="A208" s="26"/>
      <c r="B208" s="36"/>
      <c r="C208" s="36"/>
      <c r="D208" s="36"/>
      <c r="E208" s="36"/>
      <c r="F208" s="36"/>
      <c r="G208" s="36"/>
      <c r="H208" s="36"/>
    </row>
    <row r="209" spans="1:8" ht="12.75">
      <c r="A209" s="26"/>
      <c r="B209" s="36"/>
      <c r="C209" s="36"/>
      <c r="D209" s="36"/>
      <c r="E209" s="36"/>
      <c r="F209" s="36"/>
      <c r="G209" s="36"/>
      <c r="H209" s="36"/>
    </row>
    <row r="210" spans="1:8" ht="12.75">
      <c r="A210" s="26"/>
      <c r="B210" s="36"/>
      <c r="C210" s="36"/>
      <c r="D210" s="36"/>
      <c r="E210" s="36"/>
      <c r="F210" s="36"/>
      <c r="G210" s="36"/>
      <c r="H210" s="36"/>
    </row>
    <row r="211" spans="1:8" ht="12.75">
      <c r="A211" s="26"/>
      <c r="B211" s="36"/>
      <c r="C211" s="36"/>
      <c r="D211" s="36"/>
      <c r="E211" s="36"/>
      <c r="F211" s="36"/>
      <c r="G211" s="36"/>
      <c r="H211" s="36"/>
    </row>
    <row r="212" spans="1:8" ht="12.75">
      <c r="A212" s="26"/>
      <c r="B212" s="36"/>
      <c r="C212" s="36"/>
      <c r="D212" s="36"/>
      <c r="E212" s="36"/>
      <c r="F212" s="36"/>
      <c r="G212" s="36"/>
      <c r="H212" s="36"/>
    </row>
    <row r="213" spans="1:8" ht="12.75">
      <c r="A213" s="26"/>
      <c r="B213" s="36"/>
      <c r="C213" s="36"/>
      <c r="D213" s="36"/>
      <c r="E213" s="36"/>
      <c r="F213" s="36"/>
      <c r="G213" s="36"/>
      <c r="H213" s="36"/>
    </row>
    <row r="214" spans="1:8" ht="12.75">
      <c r="A214" s="26"/>
      <c r="B214" s="36"/>
      <c r="C214" s="36"/>
      <c r="D214" s="36"/>
      <c r="E214" s="36"/>
      <c r="F214" s="36"/>
      <c r="G214" s="36"/>
      <c r="H214" s="36"/>
    </row>
    <row r="215" spans="1:8" ht="12.75">
      <c r="A215" s="26"/>
      <c r="B215" s="36"/>
      <c r="C215" s="36"/>
      <c r="D215" s="36"/>
      <c r="E215" s="36"/>
      <c r="F215" s="36"/>
      <c r="G215" s="36"/>
      <c r="H215" s="36"/>
    </row>
    <row r="216" spans="1:8" ht="12.75">
      <c r="A216" s="26"/>
      <c r="B216" s="36"/>
      <c r="C216" s="36"/>
      <c r="D216" s="36"/>
      <c r="E216" s="36"/>
      <c r="F216" s="36"/>
      <c r="G216" s="36"/>
      <c r="H216" s="36"/>
    </row>
    <row r="217" spans="1:8" ht="12.75">
      <c r="A217" s="26"/>
      <c r="B217" s="36"/>
      <c r="C217" s="36"/>
      <c r="D217" s="36"/>
      <c r="E217" s="36"/>
      <c r="F217" s="36"/>
      <c r="G217" s="36"/>
      <c r="H217" s="36"/>
    </row>
    <row r="218" spans="1:8" ht="12.75">
      <c r="A218" s="26"/>
      <c r="B218" s="36"/>
      <c r="C218" s="36"/>
      <c r="D218" s="36"/>
      <c r="E218" s="36"/>
      <c r="F218" s="36"/>
      <c r="G218" s="36"/>
      <c r="H218" s="36"/>
    </row>
    <row r="219" spans="1:8" ht="12.75">
      <c r="A219" s="26"/>
      <c r="B219" s="36"/>
      <c r="C219" s="36"/>
      <c r="D219" s="36"/>
      <c r="E219" s="36"/>
      <c r="F219" s="36"/>
      <c r="G219" s="36"/>
      <c r="H219" s="36"/>
    </row>
    <row r="220" spans="1:8" ht="12.75">
      <c r="A220" s="26"/>
      <c r="B220" s="36"/>
      <c r="C220" s="36"/>
      <c r="D220" s="36"/>
      <c r="E220" s="36"/>
      <c r="F220" s="36"/>
      <c r="G220" s="36"/>
      <c r="H220" s="36"/>
    </row>
    <row r="221" spans="1:8" ht="12.75">
      <c r="A221" s="26"/>
      <c r="B221" s="36"/>
      <c r="C221" s="36"/>
      <c r="D221" s="36"/>
      <c r="E221" s="36"/>
      <c r="F221" s="36"/>
      <c r="G221" s="36"/>
      <c r="H221" s="36"/>
    </row>
    <row r="222" spans="1:8" ht="12.75">
      <c r="A222" s="26"/>
      <c r="B222" s="36"/>
      <c r="C222" s="36"/>
      <c r="D222" s="36"/>
      <c r="E222" s="36"/>
      <c r="F222" s="36"/>
      <c r="G222" s="36"/>
      <c r="H222" s="36"/>
    </row>
    <row r="223" spans="1:8" ht="12.75">
      <c r="A223" s="26"/>
      <c r="B223" s="36"/>
      <c r="C223" s="36"/>
      <c r="D223" s="36"/>
      <c r="E223" s="36"/>
      <c r="F223" s="36"/>
      <c r="G223" s="36"/>
      <c r="H223" s="36"/>
    </row>
    <row r="224" spans="1:8" ht="12.75">
      <c r="A224" s="26"/>
      <c r="B224" s="36"/>
      <c r="C224" s="36"/>
      <c r="D224" s="36"/>
      <c r="E224" s="36"/>
      <c r="F224" s="36"/>
      <c r="G224" s="36"/>
      <c r="H224" s="36"/>
    </row>
    <row r="225" spans="1:8" ht="12.75">
      <c r="A225" s="26"/>
      <c r="B225" s="36"/>
      <c r="C225" s="36"/>
      <c r="D225" s="36"/>
      <c r="E225" s="36"/>
      <c r="F225" s="36"/>
      <c r="G225" s="36"/>
      <c r="H225" s="36"/>
    </row>
    <row r="226" spans="1:8" ht="12.75">
      <c r="A226" s="26"/>
      <c r="B226" s="36"/>
      <c r="C226" s="36"/>
      <c r="D226" s="36"/>
      <c r="E226" s="36"/>
      <c r="F226" s="36"/>
      <c r="G226" s="36"/>
      <c r="H226" s="36"/>
    </row>
    <row r="227" spans="1:8" ht="12.75">
      <c r="A227" s="26"/>
      <c r="B227" s="36"/>
      <c r="C227" s="36"/>
      <c r="D227" s="36"/>
      <c r="E227" s="36"/>
      <c r="F227" s="36"/>
      <c r="G227" s="36"/>
      <c r="H227" s="36"/>
    </row>
    <row r="228" spans="1:8" ht="12.75">
      <c r="A228" s="26"/>
      <c r="B228" s="36"/>
      <c r="C228" s="36"/>
      <c r="D228" s="36"/>
      <c r="E228" s="36"/>
      <c r="F228" s="36"/>
      <c r="G228" s="36"/>
      <c r="H228" s="36"/>
    </row>
    <row r="229" spans="1:8" ht="12.75">
      <c r="A229" s="26"/>
      <c r="B229" s="36"/>
      <c r="C229" s="36"/>
      <c r="D229" s="36"/>
      <c r="E229" s="36"/>
      <c r="F229" s="36"/>
      <c r="G229" s="36"/>
      <c r="H229" s="36"/>
    </row>
    <row r="230" spans="1:8" ht="12.75">
      <c r="A230" s="26"/>
      <c r="B230" s="36"/>
      <c r="C230" s="36"/>
      <c r="D230" s="36"/>
      <c r="E230" s="36"/>
      <c r="F230" s="36"/>
      <c r="G230" s="36"/>
      <c r="H230" s="36"/>
    </row>
    <row r="231" spans="1:8" ht="12.75">
      <c r="A231" s="26"/>
      <c r="B231" s="36"/>
      <c r="C231" s="36"/>
      <c r="D231" s="36"/>
      <c r="E231" s="36"/>
      <c r="F231" s="36"/>
      <c r="G231" s="36"/>
      <c r="H231" s="36"/>
    </row>
    <row r="232" spans="1:8" ht="12.75">
      <c r="A232" s="26"/>
      <c r="B232" s="36"/>
      <c r="C232" s="36"/>
      <c r="D232" s="36"/>
      <c r="E232" s="36"/>
      <c r="F232" s="36"/>
      <c r="G232" s="36"/>
      <c r="H232" s="36"/>
    </row>
    <row r="233" spans="1:8" ht="12.75">
      <c r="A233" s="26"/>
      <c r="B233" s="36"/>
      <c r="C233" s="36"/>
      <c r="D233" s="36"/>
      <c r="E233" s="36"/>
      <c r="F233" s="36"/>
      <c r="G233" s="36"/>
      <c r="H233" s="36"/>
    </row>
    <row r="234" spans="1:8" ht="12.75">
      <c r="A234" s="26"/>
      <c r="B234" s="36"/>
      <c r="C234" s="36"/>
      <c r="D234" s="36"/>
      <c r="E234" s="36"/>
      <c r="F234" s="36"/>
      <c r="G234" s="36"/>
      <c r="H234" s="36"/>
    </row>
    <row r="235" spans="1:8" ht="12.75">
      <c r="A235" s="26"/>
      <c r="B235" s="36"/>
      <c r="C235" s="36"/>
      <c r="D235" s="36"/>
      <c r="E235" s="36"/>
      <c r="F235" s="36"/>
      <c r="G235" s="36"/>
      <c r="H235" s="36"/>
    </row>
    <row r="236" spans="1:8" ht="12.75">
      <c r="A236" s="26"/>
      <c r="B236" s="36"/>
      <c r="C236" s="36"/>
      <c r="D236" s="36"/>
      <c r="E236" s="36"/>
      <c r="F236" s="36"/>
      <c r="G236" s="36"/>
      <c r="H236" s="36"/>
    </row>
    <row r="237" spans="1:8" ht="12.75">
      <c r="A237" s="26"/>
      <c r="B237" s="36"/>
      <c r="C237" s="36"/>
      <c r="D237" s="36"/>
      <c r="E237" s="36"/>
      <c r="F237" s="36"/>
      <c r="G237" s="36"/>
      <c r="H237" s="36"/>
    </row>
    <row r="238" spans="1:8" ht="12.75">
      <c r="A238" s="26"/>
      <c r="B238" s="36"/>
      <c r="C238" s="36"/>
      <c r="D238" s="36"/>
      <c r="E238" s="36"/>
      <c r="F238" s="36"/>
      <c r="G238" s="36"/>
      <c r="H238" s="36"/>
    </row>
    <row r="239" spans="1:8" ht="12.75">
      <c r="A239" s="26"/>
      <c r="B239" s="36"/>
      <c r="C239" s="36"/>
      <c r="D239" s="36"/>
      <c r="E239" s="36"/>
      <c r="F239" s="36"/>
      <c r="G239" s="36"/>
      <c r="H239" s="36"/>
    </row>
    <row r="240" spans="1:8" ht="12.75">
      <c r="A240" s="26"/>
      <c r="B240" s="36"/>
      <c r="C240" s="36"/>
      <c r="D240" s="36"/>
      <c r="E240" s="36"/>
      <c r="F240" s="36"/>
      <c r="G240" s="36"/>
      <c r="H240" s="36"/>
    </row>
    <row r="241" spans="1:8" ht="12.75">
      <c r="A241" s="26"/>
      <c r="B241" s="36"/>
      <c r="C241" s="36"/>
      <c r="D241" s="36"/>
      <c r="E241" s="36"/>
      <c r="F241" s="36"/>
      <c r="G241" s="36"/>
      <c r="H241" s="36"/>
    </row>
    <row r="242" spans="1:8" ht="12.75">
      <c r="A242" s="26"/>
      <c r="B242" s="36"/>
      <c r="C242" s="36"/>
      <c r="D242" s="36"/>
      <c r="E242" s="36"/>
      <c r="F242" s="36"/>
      <c r="G242" s="36"/>
      <c r="H242" s="36"/>
    </row>
    <row r="243" spans="1:8" ht="12.75">
      <c r="A243" s="26"/>
      <c r="B243" s="36"/>
      <c r="C243" s="36"/>
      <c r="D243" s="36"/>
      <c r="E243" s="36"/>
      <c r="F243" s="36"/>
      <c r="G243" s="36"/>
      <c r="H243" s="36"/>
    </row>
    <row r="244" spans="1:8" ht="12.75">
      <c r="A244" s="26"/>
      <c r="B244" s="36"/>
      <c r="C244" s="36"/>
      <c r="D244" s="36"/>
      <c r="E244" s="36"/>
      <c r="F244" s="36"/>
      <c r="G244" s="36"/>
      <c r="H244" s="36"/>
    </row>
    <row r="245" spans="1:8" ht="12.75">
      <c r="A245" s="26"/>
      <c r="B245" s="36"/>
      <c r="C245" s="36"/>
      <c r="D245" s="36"/>
      <c r="E245" s="36"/>
      <c r="F245" s="36"/>
      <c r="G245" s="36"/>
      <c r="H245" s="36"/>
    </row>
    <row r="246" spans="1:8" ht="12.75">
      <c r="A246" s="26"/>
      <c r="B246" s="36"/>
      <c r="C246" s="36"/>
      <c r="D246" s="36"/>
      <c r="E246" s="36"/>
      <c r="F246" s="36"/>
      <c r="G246" s="36"/>
      <c r="H246" s="36"/>
    </row>
    <row r="247" spans="1:8" ht="12.75">
      <c r="A247" s="26"/>
      <c r="B247" s="36"/>
      <c r="C247" s="36"/>
      <c r="D247" s="36"/>
      <c r="E247" s="36"/>
      <c r="F247" s="36"/>
      <c r="G247" s="36"/>
      <c r="H247" s="36"/>
    </row>
    <row r="248" spans="1:8" ht="12.75">
      <c r="A248" s="26"/>
      <c r="B248" s="36"/>
      <c r="C248" s="36"/>
      <c r="D248" s="36"/>
      <c r="E248" s="36"/>
      <c r="F248" s="36"/>
      <c r="G248" s="36"/>
      <c r="H248" s="36"/>
    </row>
    <row r="249" spans="1:8" ht="12.75">
      <c r="A249" s="26"/>
      <c r="B249" s="36"/>
      <c r="C249" s="36"/>
      <c r="D249" s="36"/>
      <c r="E249" s="36"/>
      <c r="F249" s="36"/>
      <c r="G249" s="36"/>
      <c r="H249" s="36"/>
    </row>
    <row r="250" spans="1:8" ht="12.75">
      <c r="A250" s="26"/>
      <c r="B250" s="36"/>
      <c r="C250" s="36"/>
      <c r="D250" s="36"/>
      <c r="E250" s="36"/>
      <c r="F250" s="36"/>
      <c r="G250" s="36"/>
      <c r="H250" s="36"/>
    </row>
    <row r="251" spans="1:8" ht="12.75">
      <c r="A251" s="26"/>
      <c r="B251" s="36"/>
      <c r="C251" s="36"/>
      <c r="D251" s="36"/>
      <c r="E251" s="36"/>
      <c r="F251" s="36"/>
      <c r="G251" s="36"/>
      <c r="H251" s="36"/>
    </row>
    <row r="252" spans="1:8" ht="12.75">
      <c r="A252" s="26"/>
      <c r="B252" s="36"/>
      <c r="C252" s="36"/>
      <c r="D252" s="36"/>
      <c r="E252" s="36"/>
      <c r="F252" s="36"/>
      <c r="G252" s="36"/>
      <c r="H252" s="36"/>
    </row>
    <row r="253" spans="1:8" ht="12.75">
      <c r="A253" s="26"/>
      <c r="B253" s="36"/>
      <c r="C253" s="36"/>
      <c r="D253" s="36"/>
      <c r="E253" s="36"/>
      <c r="F253" s="36"/>
      <c r="G253" s="36"/>
      <c r="H253" s="36"/>
    </row>
    <row r="254" spans="1:8" ht="12.75">
      <c r="A254" s="26"/>
      <c r="B254" s="36"/>
      <c r="C254" s="36"/>
      <c r="D254" s="36"/>
      <c r="E254" s="36"/>
      <c r="F254" s="36"/>
      <c r="G254" s="36"/>
      <c r="H254" s="36"/>
    </row>
    <row r="255" spans="1:8" ht="12.75">
      <c r="A255" s="26"/>
      <c r="B255" s="36"/>
      <c r="C255" s="36"/>
      <c r="D255" s="36"/>
      <c r="E255" s="36"/>
      <c r="F255" s="36"/>
      <c r="G255" s="36"/>
      <c r="H255" s="36"/>
    </row>
    <row r="256" spans="1:8" ht="12.75">
      <c r="A256" s="26"/>
      <c r="B256" s="36"/>
      <c r="C256" s="36"/>
      <c r="D256" s="36"/>
      <c r="E256" s="36"/>
      <c r="F256" s="36"/>
      <c r="G256" s="36"/>
      <c r="H256" s="36"/>
    </row>
    <row r="257" spans="1:8" ht="12.75">
      <c r="A257" s="26"/>
      <c r="B257" s="36"/>
      <c r="C257" s="36"/>
      <c r="D257" s="36"/>
      <c r="E257" s="36"/>
      <c r="F257" s="36"/>
      <c r="G257" s="36"/>
      <c r="H257" s="36"/>
    </row>
    <row r="258" spans="1:8" ht="12.75">
      <c r="A258" s="26"/>
      <c r="B258" s="36"/>
      <c r="C258" s="36"/>
      <c r="D258" s="36"/>
      <c r="E258" s="36"/>
      <c r="F258" s="36"/>
      <c r="G258" s="36"/>
      <c r="H258" s="36"/>
    </row>
    <row r="259" spans="1:8" ht="12.75">
      <c r="A259" s="26"/>
      <c r="B259" s="36"/>
      <c r="C259" s="36"/>
      <c r="D259" s="36"/>
      <c r="E259" s="36"/>
      <c r="F259" s="36"/>
      <c r="G259" s="36"/>
      <c r="H259" s="36"/>
    </row>
    <row r="260" spans="1:8" ht="12.75">
      <c r="A260" s="26"/>
      <c r="B260" s="36"/>
      <c r="C260" s="36"/>
      <c r="D260" s="36"/>
      <c r="E260" s="36"/>
      <c r="F260" s="36"/>
      <c r="G260" s="36"/>
      <c r="H260" s="36"/>
    </row>
    <row r="261" spans="1:8" ht="12.75">
      <c r="A261" s="26"/>
      <c r="B261" s="36"/>
      <c r="C261" s="36"/>
      <c r="D261" s="36"/>
      <c r="E261" s="36"/>
      <c r="F261" s="36"/>
      <c r="G261" s="36"/>
      <c r="H261" s="36"/>
    </row>
    <row r="262" spans="1:8" ht="12.75">
      <c r="A262" s="26"/>
      <c r="B262" s="36"/>
      <c r="C262" s="36"/>
      <c r="D262" s="36"/>
      <c r="E262" s="36"/>
      <c r="F262" s="36"/>
      <c r="G262" s="36"/>
      <c r="H262" s="36"/>
    </row>
    <row r="263" spans="1:8" ht="12.75">
      <c r="A263" s="26"/>
      <c r="B263" s="36"/>
      <c r="C263" s="36"/>
      <c r="D263" s="36"/>
      <c r="E263" s="36"/>
      <c r="F263" s="36"/>
      <c r="G263" s="36"/>
      <c r="H263" s="36"/>
    </row>
    <row r="264" spans="1:8" ht="12.75">
      <c r="A264" s="26"/>
      <c r="B264" s="36"/>
      <c r="C264" s="36"/>
      <c r="D264" s="36"/>
      <c r="E264" s="36"/>
      <c r="F264" s="36"/>
      <c r="G264" s="36"/>
      <c r="H264" s="36"/>
    </row>
    <row r="265" spans="1:8" ht="12.75">
      <c r="A265" s="26"/>
      <c r="B265" s="36"/>
      <c r="C265" s="36"/>
      <c r="D265" s="36"/>
      <c r="E265" s="36"/>
      <c r="F265" s="36"/>
      <c r="G265" s="36"/>
      <c r="H265" s="36"/>
    </row>
    <row r="266" spans="1:8" ht="12.75">
      <c r="A266" s="26"/>
      <c r="B266" s="36"/>
      <c r="C266" s="36"/>
      <c r="D266" s="36"/>
      <c r="E266" s="36"/>
      <c r="F266" s="36"/>
      <c r="G266" s="36"/>
      <c r="H266" s="36"/>
    </row>
    <row r="267" spans="1:8" ht="12.75">
      <c r="A267" s="26"/>
      <c r="B267" s="36"/>
      <c r="C267" s="36"/>
      <c r="D267" s="36"/>
      <c r="E267" s="36"/>
      <c r="F267" s="36"/>
      <c r="G267" s="36"/>
      <c r="H267" s="36"/>
    </row>
    <row r="268" spans="1:8" ht="12.75">
      <c r="A268" s="26"/>
      <c r="B268" s="36"/>
      <c r="C268" s="36"/>
      <c r="D268" s="36"/>
      <c r="E268" s="36"/>
      <c r="F268" s="36"/>
      <c r="G268" s="36"/>
      <c r="H268" s="36"/>
    </row>
    <row r="269" spans="1:8" ht="12.75">
      <c r="A269" s="26"/>
      <c r="B269" s="36"/>
      <c r="C269" s="36"/>
      <c r="D269" s="36"/>
      <c r="E269" s="36"/>
      <c r="F269" s="36"/>
      <c r="G269" s="36"/>
      <c r="H269" s="36"/>
    </row>
    <row r="270" spans="1:8" ht="12.75">
      <c r="A270" s="26"/>
      <c r="B270" s="36"/>
      <c r="C270" s="36"/>
      <c r="D270" s="36"/>
      <c r="E270" s="36"/>
      <c r="F270" s="36"/>
      <c r="G270" s="36"/>
      <c r="H270" s="36"/>
    </row>
    <row r="271" spans="1:8" ht="12.75">
      <c r="A271" s="26"/>
      <c r="B271" s="36"/>
      <c r="C271" s="36"/>
      <c r="D271" s="36"/>
      <c r="E271" s="36"/>
      <c r="F271" s="36"/>
      <c r="G271" s="36"/>
      <c r="H271" s="36"/>
    </row>
    <row r="272" spans="1:8" ht="12.75">
      <c r="A272" s="26"/>
      <c r="B272" s="36"/>
      <c r="C272" s="36"/>
      <c r="D272" s="36"/>
      <c r="E272" s="36"/>
      <c r="F272" s="36"/>
      <c r="G272" s="36"/>
      <c r="H272" s="36"/>
    </row>
    <row r="273" spans="1:8" ht="12.75">
      <c r="A273" s="26"/>
      <c r="B273" s="36"/>
      <c r="C273" s="36"/>
      <c r="D273" s="36"/>
      <c r="E273" s="36"/>
      <c r="F273" s="36"/>
      <c r="G273" s="36"/>
      <c r="H273" s="36"/>
    </row>
    <row r="274" spans="1:8" ht="12.75">
      <c r="A274" s="26"/>
      <c r="B274" s="36"/>
      <c r="C274" s="36"/>
      <c r="D274" s="36"/>
      <c r="E274" s="36"/>
      <c r="F274" s="36"/>
      <c r="G274" s="36"/>
      <c r="H274" s="36"/>
    </row>
    <row r="275" spans="1:8" ht="12.75">
      <c r="A275" s="26"/>
      <c r="B275" s="36"/>
      <c r="C275" s="36"/>
      <c r="D275" s="36"/>
      <c r="E275" s="36"/>
      <c r="F275" s="36"/>
      <c r="G275" s="36"/>
      <c r="H275" s="36"/>
    </row>
    <row r="276" spans="1:8" ht="12.75">
      <c r="A276" s="26"/>
      <c r="B276" s="36"/>
      <c r="C276" s="36"/>
      <c r="D276" s="36"/>
      <c r="E276" s="36"/>
      <c r="F276" s="36"/>
      <c r="G276" s="36"/>
      <c r="H276" s="36"/>
    </row>
    <row r="277" spans="1:8" ht="12.75">
      <c r="A277" s="26"/>
      <c r="B277" s="36"/>
      <c r="C277" s="36"/>
      <c r="D277" s="36"/>
      <c r="E277" s="36"/>
      <c r="F277" s="36"/>
      <c r="G277" s="36"/>
      <c r="H277" s="36"/>
    </row>
    <row r="278" spans="1:8" ht="12.75">
      <c r="A278" s="26"/>
      <c r="B278" s="36"/>
      <c r="C278" s="36"/>
      <c r="D278" s="36"/>
      <c r="E278" s="36"/>
      <c r="F278" s="36"/>
      <c r="G278" s="36"/>
      <c r="H278" s="36"/>
    </row>
    <row r="279" spans="1:8" ht="12.75">
      <c r="A279" s="26"/>
      <c r="B279" s="36"/>
      <c r="C279" s="36"/>
      <c r="D279" s="36"/>
      <c r="E279" s="36"/>
      <c r="F279" s="36"/>
      <c r="G279" s="36"/>
      <c r="H279" s="36"/>
    </row>
    <row r="280" spans="1:8" ht="12.75">
      <c r="A280" s="26"/>
      <c r="B280" s="36"/>
      <c r="C280" s="36"/>
      <c r="D280" s="36"/>
      <c r="E280" s="36"/>
      <c r="F280" s="36"/>
      <c r="G280" s="36"/>
      <c r="H280" s="36"/>
    </row>
    <row r="281" spans="1:8" ht="12.75">
      <c r="A281" s="26"/>
      <c r="B281" s="36"/>
      <c r="C281" s="36"/>
      <c r="D281" s="36"/>
      <c r="E281" s="36"/>
      <c r="F281" s="36"/>
      <c r="G281" s="36"/>
      <c r="H281" s="36"/>
    </row>
    <row r="282" spans="1:8" ht="12.75">
      <c r="A282" s="26"/>
      <c r="B282" s="36"/>
      <c r="C282" s="36"/>
      <c r="D282" s="36"/>
      <c r="E282" s="36"/>
      <c r="F282" s="36"/>
      <c r="G282" s="36"/>
      <c r="H282" s="36"/>
    </row>
    <row r="283" spans="1:8" ht="12.75">
      <c r="A283" s="26"/>
      <c r="B283" s="36"/>
      <c r="C283" s="36"/>
      <c r="D283" s="36"/>
      <c r="E283" s="36"/>
      <c r="F283" s="36"/>
      <c r="G283" s="36"/>
      <c r="H283" s="36"/>
    </row>
    <row r="284" spans="1:8" ht="12.75">
      <c r="A284" s="26"/>
      <c r="B284" s="36"/>
      <c r="C284" s="36"/>
      <c r="D284" s="36"/>
      <c r="E284" s="36"/>
      <c r="F284" s="36"/>
      <c r="G284" s="36"/>
      <c r="H284" s="36"/>
    </row>
    <row r="285" spans="1:8" ht="12.75">
      <c r="A285" s="26"/>
      <c r="B285" s="36"/>
      <c r="C285" s="36"/>
      <c r="D285" s="36"/>
      <c r="E285" s="36"/>
      <c r="F285" s="36"/>
      <c r="G285" s="36"/>
      <c r="H285" s="36"/>
    </row>
    <row r="286" spans="1:8" ht="12.75">
      <c r="A286" s="26"/>
      <c r="B286" s="36"/>
      <c r="C286" s="36"/>
      <c r="D286" s="36"/>
      <c r="E286" s="36"/>
      <c r="F286" s="36"/>
      <c r="G286" s="36"/>
      <c r="H286" s="36"/>
    </row>
    <row r="287" spans="1:8" ht="12.75">
      <c r="A287" s="26"/>
      <c r="B287" s="36"/>
      <c r="C287" s="36"/>
      <c r="D287" s="36"/>
      <c r="E287" s="36"/>
      <c r="F287" s="36"/>
      <c r="G287" s="36"/>
      <c r="H287" s="36"/>
    </row>
    <row r="288" spans="1:8" ht="12.75">
      <c r="A288" s="26"/>
      <c r="B288" s="36"/>
      <c r="C288" s="36"/>
      <c r="D288" s="36"/>
      <c r="E288" s="36"/>
      <c r="F288" s="36"/>
      <c r="G288" s="36"/>
      <c r="H288" s="36"/>
    </row>
    <row r="289" spans="1:8" ht="12.75">
      <c r="A289" s="26"/>
      <c r="B289" s="36"/>
      <c r="C289" s="36"/>
      <c r="D289" s="36"/>
      <c r="E289" s="36"/>
      <c r="F289" s="36"/>
      <c r="G289" s="36"/>
      <c r="H289" s="36"/>
    </row>
    <row r="290" spans="1:8" ht="12.75">
      <c r="A290" s="26"/>
      <c r="B290" s="36"/>
      <c r="C290" s="36"/>
      <c r="D290" s="36"/>
      <c r="E290" s="36"/>
      <c r="F290" s="36"/>
      <c r="G290" s="36"/>
      <c r="H290" s="36"/>
    </row>
    <row r="291" spans="1:8" ht="12.75">
      <c r="A291" s="26"/>
      <c r="B291" s="36"/>
      <c r="C291" s="36"/>
      <c r="D291" s="36"/>
      <c r="E291" s="36"/>
      <c r="F291" s="36"/>
      <c r="G291" s="36"/>
      <c r="H291" s="36"/>
    </row>
    <row r="292" spans="1:8" ht="12.75">
      <c r="A292" s="26"/>
      <c r="B292" s="36"/>
      <c r="C292" s="36"/>
      <c r="D292" s="36"/>
      <c r="E292" s="36"/>
      <c r="F292" s="36"/>
      <c r="G292" s="36"/>
      <c r="H292" s="36"/>
    </row>
    <row r="293" spans="1:8" ht="12.75">
      <c r="A293" s="26"/>
      <c r="B293" s="36"/>
      <c r="C293" s="36"/>
      <c r="D293" s="36"/>
      <c r="E293" s="36"/>
      <c r="F293" s="36"/>
      <c r="G293" s="36"/>
      <c r="H293" s="36"/>
    </row>
    <row r="294" spans="1:8" ht="12.75">
      <c r="A294" s="26"/>
      <c r="B294" s="36"/>
      <c r="C294" s="36"/>
      <c r="D294" s="36"/>
      <c r="E294" s="36"/>
      <c r="F294" s="36"/>
      <c r="G294" s="36"/>
      <c r="H294" s="36"/>
    </row>
    <row r="295" spans="1:8" ht="12.75">
      <c r="A295" s="26"/>
      <c r="B295" s="36"/>
      <c r="C295" s="36"/>
      <c r="D295" s="36"/>
      <c r="E295" s="36"/>
      <c r="F295" s="36"/>
      <c r="G295" s="36"/>
      <c r="H295" s="36"/>
    </row>
    <row r="296" spans="1:8" ht="12.75">
      <c r="A296" s="26"/>
      <c r="B296" s="36"/>
      <c r="C296" s="36"/>
      <c r="D296" s="36"/>
      <c r="E296" s="36"/>
      <c r="F296" s="36"/>
      <c r="G296" s="36"/>
      <c r="H296" s="36"/>
    </row>
    <row r="297" spans="1:8" ht="12.75">
      <c r="A297" s="26"/>
      <c r="B297" s="36"/>
      <c r="C297" s="36"/>
      <c r="D297" s="36"/>
      <c r="E297" s="36"/>
      <c r="F297" s="36"/>
      <c r="G297" s="36"/>
      <c r="H297" s="36"/>
    </row>
    <row r="298" spans="1:8" ht="12.75">
      <c r="A298" s="26"/>
      <c r="B298" s="36"/>
      <c r="C298" s="36"/>
      <c r="D298" s="36"/>
      <c r="E298" s="36"/>
      <c r="F298" s="36"/>
      <c r="G298" s="36"/>
      <c r="H298" s="36"/>
    </row>
    <row r="299" spans="1:8" ht="12.75">
      <c r="A299" s="26"/>
      <c r="B299" s="36"/>
      <c r="C299" s="36"/>
      <c r="D299" s="36"/>
      <c r="E299" s="36"/>
      <c r="F299" s="36"/>
      <c r="G299" s="36"/>
      <c r="H299" s="36"/>
    </row>
    <row r="300" spans="1:8" ht="12.75">
      <c r="A300" s="26"/>
      <c r="B300" s="36"/>
      <c r="C300" s="36"/>
      <c r="D300" s="36"/>
      <c r="E300" s="36"/>
      <c r="F300" s="36"/>
      <c r="G300" s="36"/>
      <c r="H300" s="36"/>
    </row>
    <row r="301" spans="1:8" ht="12.75">
      <c r="A301" s="26"/>
      <c r="B301" s="36"/>
      <c r="C301" s="36"/>
      <c r="D301" s="36"/>
      <c r="E301" s="36"/>
      <c r="F301" s="36"/>
      <c r="G301" s="36"/>
      <c r="H301" s="36"/>
    </row>
    <row r="302" spans="1:8" ht="12.75">
      <c r="A302" s="26"/>
      <c r="B302" s="36"/>
      <c r="C302" s="36"/>
      <c r="D302" s="36"/>
      <c r="E302" s="36"/>
      <c r="F302" s="36"/>
      <c r="G302" s="36"/>
      <c r="H302" s="36"/>
    </row>
    <row r="303" spans="1:8" ht="12.75">
      <c r="A303" s="26"/>
      <c r="B303" s="36"/>
      <c r="C303" s="36"/>
      <c r="D303" s="36"/>
      <c r="E303" s="36"/>
      <c r="F303" s="36"/>
      <c r="G303" s="36"/>
      <c r="H303" s="36"/>
    </row>
    <row r="304" spans="1:8" ht="12.75">
      <c r="A304" s="26"/>
      <c r="B304" s="36"/>
      <c r="C304" s="36"/>
      <c r="D304" s="36"/>
      <c r="E304" s="36"/>
      <c r="F304" s="36"/>
      <c r="G304" s="36"/>
      <c r="H304" s="36"/>
    </row>
    <row r="305" spans="1:8" ht="12.75">
      <c r="A305" s="26"/>
      <c r="B305" s="36"/>
      <c r="C305" s="36"/>
      <c r="D305" s="36"/>
      <c r="E305" s="36"/>
      <c r="F305" s="36"/>
      <c r="G305" s="36"/>
      <c r="H305" s="36"/>
    </row>
    <row r="306" spans="1:8" ht="12.75">
      <c r="A306" s="26"/>
      <c r="B306" s="36"/>
      <c r="C306" s="36"/>
      <c r="D306" s="36"/>
      <c r="E306" s="36"/>
      <c r="F306" s="36"/>
      <c r="G306" s="36"/>
      <c r="H306" s="36"/>
    </row>
    <row r="307" spans="1:8" ht="12.75">
      <c r="A307" s="26"/>
      <c r="B307" s="36"/>
      <c r="C307" s="36"/>
      <c r="D307" s="36"/>
      <c r="E307" s="36"/>
      <c r="F307" s="36"/>
      <c r="G307" s="36"/>
      <c r="H307" s="36"/>
    </row>
    <row r="308" spans="1:8" ht="12.75">
      <c r="A308" s="26"/>
      <c r="B308" s="36"/>
      <c r="C308" s="36"/>
      <c r="D308" s="36"/>
      <c r="E308" s="36"/>
      <c r="F308" s="36"/>
      <c r="G308" s="36"/>
      <c r="H308" s="36"/>
    </row>
    <row r="309" spans="1:8" ht="12.75">
      <c r="A309" s="26"/>
      <c r="B309" s="36"/>
      <c r="C309" s="36"/>
      <c r="D309" s="36"/>
      <c r="E309" s="36"/>
      <c r="F309" s="36"/>
      <c r="G309" s="36"/>
      <c r="H309" s="36"/>
    </row>
    <row r="310" spans="1:8" ht="12.75">
      <c r="A310" s="26"/>
      <c r="B310" s="36"/>
      <c r="C310" s="36"/>
      <c r="D310" s="36"/>
      <c r="E310" s="36"/>
      <c r="F310" s="36"/>
      <c r="G310" s="36"/>
      <c r="H310" s="36"/>
    </row>
    <row r="311" spans="1:8" ht="12.75">
      <c r="A311" s="26"/>
      <c r="B311" s="36"/>
      <c r="C311" s="36"/>
      <c r="D311" s="36"/>
      <c r="E311" s="36"/>
      <c r="F311" s="36"/>
      <c r="G311" s="36"/>
      <c r="H311" s="36"/>
    </row>
    <row r="312" spans="1:8" ht="12.75">
      <c r="A312" s="26"/>
      <c r="B312" s="36"/>
      <c r="C312" s="36"/>
      <c r="D312" s="36"/>
      <c r="E312" s="36"/>
      <c r="F312" s="36"/>
      <c r="G312" s="36"/>
      <c r="H312" s="36"/>
    </row>
    <row r="313" spans="1:8" ht="12.75">
      <c r="A313" s="26"/>
      <c r="B313" s="36"/>
      <c r="C313" s="36"/>
      <c r="D313" s="36"/>
      <c r="E313" s="36"/>
      <c r="F313" s="36"/>
      <c r="G313" s="36"/>
      <c r="H313" s="36"/>
    </row>
    <row r="314" spans="1:8" ht="12.75">
      <c r="A314" s="26"/>
      <c r="B314" s="36"/>
      <c r="C314" s="36"/>
      <c r="D314" s="36"/>
      <c r="E314" s="36"/>
      <c r="F314" s="36"/>
      <c r="G314" s="36"/>
      <c r="H314" s="36"/>
    </row>
    <row r="315" spans="1:8" ht="12.75">
      <c r="A315" s="26"/>
      <c r="B315" s="36"/>
      <c r="C315" s="36"/>
      <c r="D315" s="36"/>
      <c r="E315" s="36"/>
      <c r="F315" s="36"/>
      <c r="G315" s="36"/>
      <c r="H315" s="36"/>
    </row>
    <row r="316" spans="1:8" ht="12.75">
      <c r="A316" s="26"/>
      <c r="B316" s="36"/>
      <c r="C316" s="36"/>
      <c r="D316" s="36"/>
      <c r="E316" s="36"/>
      <c r="F316" s="36"/>
      <c r="G316" s="36"/>
      <c r="H316" s="36"/>
    </row>
    <row r="317" spans="1:8" ht="12.75">
      <c r="A317" s="26"/>
      <c r="B317" s="36"/>
      <c r="C317" s="36"/>
      <c r="D317" s="36"/>
      <c r="E317" s="36"/>
      <c r="F317" s="36"/>
      <c r="G317" s="36"/>
      <c r="H317" s="36"/>
    </row>
    <row r="318" spans="1:8" ht="12.75">
      <c r="A318" s="26"/>
      <c r="B318" s="36"/>
      <c r="C318" s="36"/>
      <c r="D318" s="36"/>
      <c r="E318" s="36"/>
      <c r="F318" s="36"/>
      <c r="G318" s="36"/>
      <c r="H318" s="36"/>
    </row>
    <row r="319" spans="1:8" ht="12.75">
      <c r="A319" s="26"/>
      <c r="B319" s="36"/>
      <c r="C319" s="36"/>
      <c r="D319" s="36"/>
      <c r="E319" s="36"/>
      <c r="F319" s="36"/>
      <c r="G319" s="36"/>
      <c r="H319" s="36"/>
    </row>
    <row r="320" spans="1:8" ht="12.75">
      <c r="A320" s="26"/>
      <c r="B320" s="36"/>
      <c r="C320" s="36"/>
      <c r="D320" s="36"/>
      <c r="E320" s="36"/>
      <c r="F320" s="36"/>
      <c r="G320" s="36"/>
      <c r="H320" s="36"/>
    </row>
    <row r="321" spans="1:8" ht="12.75">
      <c r="A321" s="26"/>
      <c r="B321" s="36"/>
      <c r="C321" s="36"/>
      <c r="D321" s="36"/>
      <c r="E321" s="36"/>
      <c r="F321" s="36"/>
      <c r="G321" s="36"/>
      <c r="H321" s="36"/>
    </row>
    <row r="322" spans="1:8" ht="12.75">
      <c r="A322" s="26"/>
      <c r="B322" s="36"/>
      <c r="C322" s="36"/>
      <c r="D322" s="36"/>
      <c r="E322" s="36"/>
      <c r="F322" s="36"/>
      <c r="G322" s="36"/>
      <c r="H322" s="36"/>
    </row>
    <row r="323" spans="1:8" ht="12.75">
      <c r="A323" s="26"/>
      <c r="B323" s="36"/>
      <c r="C323" s="36"/>
      <c r="D323" s="36"/>
      <c r="E323" s="36"/>
      <c r="F323" s="36"/>
      <c r="G323" s="36"/>
      <c r="H323" s="36"/>
    </row>
    <row r="324" spans="1:8" ht="12.75">
      <c r="A324" s="26"/>
      <c r="B324" s="36"/>
      <c r="C324" s="36"/>
      <c r="D324" s="36"/>
      <c r="E324" s="36"/>
      <c r="F324" s="36"/>
      <c r="G324" s="36"/>
      <c r="H324" s="36"/>
    </row>
    <row r="325" spans="1:8" ht="12.75">
      <c r="A325" s="26"/>
      <c r="B325" s="36"/>
      <c r="C325" s="36"/>
      <c r="D325" s="36"/>
      <c r="E325" s="36"/>
      <c r="F325" s="36"/>
      <c r="G325" s="36"/>
      <c r="H325" s="36"/>
    </row>
    <row r="326" spans="1:8" ht="12.75">
      <c r="A326" s="26"/>
      <c r="B326" s="36"/>
      <c r="C326" s="36"/>
      <c r="D326" s="36"/>
      <c r="E326" s="36"/>
      <c r="F326" s="36"/>
      <c r="G326" s="36"/>
      <c r="H326" s="36"/>
    </row>
    <row r="327" spans="1:8" ht="12.75">
      <c r="A327" s="26"/>
      <c r="B327" s="36"/>
      <c r="C327" s="36"/>
      <c r="D327" s="36"/>
      <c r="E327" s="36"/>
      <c r="F327" s="36"/>
      <c r="G327" s="36"/>
      <c r="H327" s="36"/>
    </row>
    <row r="328" spans="1:8" ht="12.75">
      <c r="A328" s="26"/>
      <c r="B328" s="36"/>
      <c r="C328" s="36"/>
      <c r="D328" s="36"/>
      <c r="E328" s="36"/>
      <c r="F328" s="36"/>
      <c r="G328" s="36"/>
      <c r="H328" s="36"/>
    </row>
    <row r="329" spans="1:8" ht="12.75">
      <c r="A329" s="26"/>
      <c r="B329" s="36"/>
      <c r="C329" s="36"/>
      <c r="D329" s="36"/>
      <c r="E329" s="36"/>
      <c r="F329" s="36"/>
      <c r="G329" s="36"/>
      <c r="H329" s="36"/>
    </row>
    <row r="330" spans="1:8" ht="12.75">
      <c r="A330" s="26"/>
      <c r="B330" s="36"/>
      <c r="C330" s="36"/>
      <c r="D330" s="36"/>
      <c r="E330" s="36"/>
      <c r="F330" s="36"/>
      <c r="G330" s="36"/>
      <c r="H330" s="36"/>
    </row>
    <row r="331" spans="1:8" ht="12.75">
      <c r="A331" s="26"/>
      <c r="B331" s="36"/>
      <c r="C331" s="36"/>
      <c r="D331" s="36"/>
      <c r="E331" s="36"/>
      <c r="F331" s="36"/>
      <c r="G331" s="36"/>
      <c r="H331" s="36"/>
    </row>
    <row r="332" spans="1:8" ht="12.75">
      <c r="A332" s="26"/>
      <c r="B332" s="36"/>
      <c r="C332" s="36"/>
      <c r="D332" s="36"/>
      <c r="E332" s="36"/>
      <c r="F332" s="36"/>
      <c r="G332" s="36"/>
      <c r="H332" s="36"/>
    </row>
    <row r="333" spans="1:8" ht="12.75">
      <c r="A333" s="26"/>
      <c r="B333" s="36"/>
      <c r="C333" s="36"/>
      <c r="D333" s="36"/>
      <c r="E333" s="36"/>
      <c r="F333" s="36"/>
      <c r="G333" s="36"/>
      <c r="H333" s="36"/>
    </row>
    <row r="334" spans="1:8" ht="12.75">
      <c r="A334" s="26"/>
      <c r="B334" s="36"/>
      <c r="C334" s="36"/>
      <c r="D334" s="36"/>
      <c r="E334" s="36"/>
      <c r="F334" s="36"/>
      <c r="G334" s="36"/>
      <c r="H334" s="36"/>
    </row>
    <row r="335" spans="1:8" ht="12.75">
      <c r="A335" s="26"/>
      <c r="B335" s="36"/>
      <c r="C335" s="36"/>
      <c r="D335" s="36"/>
      <c r="E335" s="36"/>
      <c r="F335" s="36"/>
      <c r="G335" s="36"/>
      <c r="H335" s="36"/>
    </row>
    <row r="336" spans="1:8" ht="12.75">
      <c r="A336" s="26"/>
      <c r="B336" s="36"/>
      <c r="C336" s="36"/>
      <c r="D336" s="36"/>
      <c r="E336" s="36"/>
      <c r="F336" s="36"/>
      <c r="G336" s="36"/>
      <c r="H336" s="36"/>
    </row>
    <row r="337" spans="1:8" ht="12.75">
      <c r="A337" s="26"/>
      <c r="B337" s="36"/>
      <c r="C337" s="36"/>
      <c r="D337" s="36"/>
      <c r="E337" s="36"/>
      <c r="F337" s="36"/>
      <c r="G337" s="36"/>
      <c r="H337" s="36"/>
    </row>
    <row r="338" spans="1:8" ht="12.75">
      <c r="A338" s="26"/>
      <c r="B338" s="36"/>
      <c r="C338" s="36"/>
      <c r="D338" s="36"/>
      <c r="E338" s="36"/>
      <c r="F338" s="36"/>
      <c r="G338" s="36"/>
      <c r="H338" s="36"/>
    </row>
    <row r="339" spans="1:8" ht="12.75">
      <c r="A339" s="26"/>
      <c r="B339" s="36"/>
      <c r="C339" s="36"/>
      <c r="D339" s="36"/>
      <c r="E339" s="36"/>
      <c r="F339" s="36"/>
      <c r="G339" s="36"/>
      <c r="H339" s="36"/>
    </row>
    <row r="340" spans="1:8" ht="12.75">
      <c r="A340" s="26"/>
      <c r="B340" s="36"/>
      <c r="C340" s="36"/>
      <c r="D340" s="36"/>
      <c r="E340" s="36"/>
      <c r="F340" s="36"/>
      <c r="G340" s="36"/>
      <c r="H340" s="36"/>
    </row>
    <row r="341" spans="1:8" ht="12.75">
      <c r="A341" s="26"/>
      <c r="B341" s="36"/>
      <c r="C341" s="36"/>
      <c r="D341" s="36"/>
      <c r="E341" s="36"/>
      <c r="F341" s="36"/>
      <c r="G341" s="36"/>
      <c r="H341" s="36"/>
    </row>
    <row r="342" spans="1:8" ht="12.75">
      <c r="A342" s="26"/>
      <c r="B342" s="36"/>
      <c r="C342" s="36"/>
      <c r="D342" s="36"/>
      <c r="E342" s="36"/>
      <c r="F342" s="36"/>
      <c r="G342" s="36"/>
      <c r="H342" s="36"/>
    </row>
    <row r="343" spans="1:8" ht="12.75">
      <c r="A343" s="26"/>
      <c r="B343" s="36"/>
      <c r="C343" s="36"/>
      <c r="D343" s="36"/>
      <c r="E343" s="36"/>
      <c r="F343" s="36"/>
      <c r="G343" s="36"/>
      <c r="H343" s="36"/>
    </row>
    <row r="344" spans="1:8" ht="12.75">
      <c r="A344" s="26"/>
      <c r="B344" s="36"/>
      <c r="C344" s="36"/>
      <c r="D344" s="36"/>
      <c r="E344" s="36"/>
      <c r="F344" s="36"/>
      <c r="G344" s="36"/>
      <c r="H344" s="36"/>
    </row>
    <row r="345" spans="1:8" ht="12.75">
      <c r="A345" s="26"/>
      <c r="B345" s="36"/>
      <c r="C345" s="36"/>
      <c r="D345" s="36"/>
      <c r="E345" s="36"/>
      <c r="F345" s="36"/>
      <c r="G345" s="36"/>
      <c r="H345" s="36"/>
    </row>
    <row r="346" spans="1:8" ht="12.75">
      <c r="A346" s="26"/>
      <c r="B346" s="36"/>
      <c r="C346" s="36"/>
      <c r="D346" s="36"/>
      <c r="E346" s="36"/>
      <c r="F346" s="36"/>
      <c r="G346" s="36"/>
      <c r="H346" s="36"/>
    </row>
    <row r="347" spans="1:8" ht="12.75">
      <c r="A347" s="26"/>
      <c r="B347" s="36"/>
      <c r="C347" s="36"/>
      <c r="D347" s="36"/>
      <c r="E347" s="36"/>
      <c r="F347" s="36"/>
      <c r="G347" s="36"/>
      <c r="H347" s="36"/>
    </row>
    <row r="348" spans="1:8" ht="12.75">
      <c r="A348" s="26"/>
      <c r="B348" s="36"/>
      <c r="C348" s="36"/>
      <c r="D348" s="36"/>
      <c r="E348" s="36"/>
      <c r="F348" s="36"/>
      <c r="G348" s="36"/>
      <c r="H348" s="36"/>
    </row>
    <row r="349" spans="1:8" ht="12.75">
      <c r="A349" s="26"/>
      <c r="B349" s="36"/>
      <c r="C349" s="36"/>
      <c r="D349" s="36"/>
      <c r="E349" s="36"/>
      <c r="F349" s="36"/>
      <c r="G349" s="36"/>
      <c r="H349" s="36"/>
    </row>
    <row r="350" spans="1:8" ht="12.75">
      <c r="A350" s="26"/>
      <c r="B350" s="36"/>
      <c r="C350" s="36"/>
      <c r="D350" s="36"/>
      <c r="E350" s="36"/>
      <c r="F350" s="36"/>
      <c r="G350" s="36"/>
      <c r="H350" s="36"/>
    </row>
    <row r="351" spans="1:8" ht="12.75">
      <c r="A351" s="26"/>
      <c r="B351" s="36"/>
      <c r="C351" s="36"/>
      <c r="D351" s="36"/>
      <c r="E351" s="36"/>
      <c r="F351" s="36"/>
      <c r="G351" s="36"/>
      <c r="H351" s="36"/>
    </row>
    <row r="352" spans="1:8" ht="12.75">
      <c r="A352" s="26"/>
      <c r="B352" s="36"/>
      <c r="C352" s="36"/>
      <c r="D352" s="36"/>
      <c r="E352" s="36"/>
      <c r="F352" s="36"/>
      <c r="G352" s="36"/>
      <c r="H352" s="36"/>
    </row>
    <row r="353" spans="1:8" ht="12.75">
      <c r="A353" s="26"/>
      <c r="B353" s="36"/>
      <c r="C353" s="36"/>
      <c r="D353" s="36"/>
      <c r="E353" s="36"/>
      <c r="F353" s="36"/>
      <c r="G353" s="36"/>
      <c r="H353" s="36"/>
    </row>
    <row r="354" spans="1:8" ht="12.75">
      <c r="A354" s="26"/>
      <c r="B354" s="36"/>
      <c r="C354" s="36"/>
      <c r="D354" s="36"/>
      <c r="E354" s="36"/>
      <c r="F354" s="36"/>
      <c r="G354" s="36"/>
      <c r="H354" s="36"/>
    </row>
    <row r="355" spans="1:8" ht="12.75">
      <c r="A355" s="26"/>
      <c r="B355" s="36"/>
      <c r="C355" s="36"/>
      <c r="D355" s="36"/>
      <c r="E355" s="36"/>
      <c r="F355" s="36"/>
      <c r="G355" s="36"/>
      <c r="H355" s="36"/>
    </row>
    <row r="356" spans="1:8" ht="12.75">
      <c r="A356" s="26"/>
      <c r="B356" s="36"/>
      <c r="C356" s="36"/>
      <c r="D356" s="36"/>
      <c r="E356" s="36"/>
      <c r="F356" s="36"/>
      <c r="G356" s="36"/>
      <c r="H356" s="36"/>
    </row>
    <row r="357" spans="1:8" ht="12.75">
      <c r="A357" s="26"/>
      <c r="B357" s="36"/>
      <c r="C357" s="36"/>
      <c r="D357" s="36"/>
      <c r="E357" s="36"/>
      <c r="F357" s="36"/>
      <c r="G357" s="36"/>
      <c r="H357" s="36"/>
    </row>
    <row r="358" spans="1:8" ht="12.75">
      <c r="A358" s="26"/>
      <c r="B358" s="36"/>
      <c r="C358" s="36"/>
      <c r="D358" s="36"/>
      <c r="E358" s="36"/>
      <c r="F358" s="36"/>
      <c r="G358" s="36"/>
      <c r="H358" s="36"/>
    </row>
    <row r="359" spans="1:8" ht="12.75">
      <c r="A359" s="26"/>
      <c r="B359" s="36"/>
      <c r="C359" s="36"/>
      <c r="D359" s="36"/>
      <c r="E359" s="36"/>
      <c r="F359" s="36"/>
      <c r="G359" s="36"/>
      <c r="H359" s="36"/>
    </row>
    <row r="360" spans="1:8" ht="12.75">
      <c r="A360" s="26"/>
      <c r="B360" s="36"/>
      <c r="C360" s="36"/>
      <c r="D360" s="36"/>
      <c r="E360" s="36"/>
      <c r="F360" s="36"/>
      <c r="G360" s="36"/>
      <c r="H360" s="36"/>
    </row>
    <row r="361" spans="1:8" ht="12.75">
      <c r="A361" s="26"/>
      <c r="B361" s="36"/>
      <c r="C361" s="36"/>
      <c r="D361" s="36"/>
      <c r="E361" s="36"/>
      <c r="F361" s="36"/>
      <c r="G361" s="36"/>
      <c r="H361" s="36"/>
    </row>
    <row r="362" spans="1:8" ht="12.75">
      <c r="A362" s="26"/>
      <c r="B362" s="36"/>
      <c r="C362" s="36"/>
      <c r="D362" s="36"/>
      <c r="E362" s="36"/>
      <c r="F362" s="36"/>
      <c r="G362" s="36"/>
      <c r="H362" s="36"/>
    </row>
    <row r="363" spans="1:8" ht="12.75">
      <c r="A363" s="26"/>
      <c r="B363" s="36"/>
      <c r="C363" s="36"/>
      <c r="D363" s="36"/>
      <c r="E363" s="36"/>
      <c r="F363" s="36"/>
      <c r="G363" s="36"/>
      <c r="H363" s="36"/>
    </row>
    <row r="364" spans="1:8" ht="12.75">
      <c r="A364" s="26"/>
      <c r="B364" s="36"/>
      <c r="C364" s="36"/>
      <c r="D364" s="36"/>
      <c r="E364" s="36"/>
      <c r="F364" s="36"/>
      <c r="G364" s="36"/>
      <c r="H364" s="36"/>
    </row>
    <row r="365" spans="1:8" ht="12.75">
      <c r="A365" s="26"/>
      <c r="B365" s="36"/>
      <c r="C365" s="36"/>
      <c r="D365" s="36"/>
      <c r="E365" s="36"/>
      <c r="F365" s="36"/>
      <c r="G365" s="36"/>
      <c r="H365" s="36"/>
    </row>
    <row r="366" spans="1:8" ht="12.75">
      <c r="A366" s="26"/>
      <c r="B366" s="36"/>
      <c r="C366" s="36"/>
      <c r="D366" s="36"/>
      <c r="E366" s="36"/>
      <c r="F366" s="36"/>
      <c r="G366" s="36"/>
      <c r="H366" s="36"/>
    </row>
    <row r="367" spans="1:8" ht="12.75">
      <c r="A367" s="26"/>
      <c r="B367" s="36"/>
      <c r="C367" s="36"/>
      <c r="D367" s="36"/>
      <c r="E367" s="36"/>
      <c r="F367" s="36"/>
      <c r="G367" s="36"/>
      <c r="H367" s="36"/>
    </row>
    <row r="368" spans="1:8" ht="12.75">
      <c r="A368" s="26"/>
      <c r="B368" s="36"/>
      <c r="C368" s="36"/>
      <c r="D368" s="36"/>
      <c r="E368" s="36"/>
      <c r="F368" s="36"/>
      <c r="G368" s="36"/>
      <c r="H368" s="36"/>
    </row>
    <row r="369" spans="1:8" ht="12.75">
      <c r="A369" s="26"/>
      <c r="B369" s="36"/>
      <c r="C369" s="36"/>
      <c r="D369" s="36"/>
      <c r="E369" s="36"/>
      <c r="F369" s="36"/>
      <c r="G369" s="36"/>
      <c r="H369" s="36"/>
    </row>
    <row r="370" spans="1:8" ht="12.75">
      <c r="A370" s="26"/>
      <c r="B370" s="36"/>
      <c r="C370" s="36"/>
      <c r="D370" s="36"/>
      <c r="E370" s="36"/>
      <c r="F370" s="36"/>
      <c r="G370" s="36"/>
      <c r="H370" s="36"/>
    </row>
    <row r="371" spans="1:8" ht="12.75">
      <c r="A371" s="26"/>
      <c r="B371" s="36"/>
      <c r="C371" s="36"/>
      <c r="D371" s="36"/>
      <c r="E371" s="36"/>
      <c r="F371" s="36"/>
      <c r="G371" s="36"/>
      <c r="H371" s="36"/>
    </row>
    <row r="372" spans="1:8" ht="12.75">
      <c r="A372" s="26"/>
      <c r="B372" s="36"/>
      <c r="C372" s="36"/>
      <c r="D372" s="36"/>
      <c r="E372" s="36"/>
      <c r="F372" s="36"/>
      <c r="G372" s="36"/>
      <c r="H372" s="36"/>
    </row>
    <row r="373" spans="1:8" ht="12.75">
      <c r="A373" s="26"/>
      <c r="B373" s="36"/>
      <c r="C373" s="36"/>
      <c r="D373" s="36"/>
      <c r="E373" s="36"/>
      <c r="F373" s="36"/>
      <c r="G373" s="36"/>
      <c r="H373" s="36"/>
    </row>
    <row r="374" spans="1:8" ht="12.75">
      <c r="A374" s="26"/>
      <c r="B374" s="36"/>
      <c r="C374" s="36"/>
      <c r="D374" s="36"/>
      <c r="E374" s="36"/>
      <c r="F374" s="36"/>
      <c r="G374" s="36"/>
      <c r="H374" s="36"/>
    </row>
    <row r="375" spans="1:8" ht="12.75">
      <c r="A375" s="26"/>
      <c r="B375" s="36"/>
      <c r="C375" s="36"/>
      <c r="D375" s="36"/>
      <c r="E375" s="36"/>
      <c r="F375" s="36"/>
      <c r="G375" s="36"/>
      <c r="H375" s="36"/>
    </row>
    <row r="376" spans="1:8" ht="12.75">
      <c r="A376" s="26"/>
      <c r="B376" s="36"/>
      <c r="C376" s="36"/>
      <c r="D376" s="36"/>
      <c r="E376" s="36"/>
      <c r="F376" s="36"/>
      <c r="G376" s="36"/>
      <c r="H376" s="36"/>
    </row>
    <row r="377" spans="1:8" ht="12.75">
      <c r="A377" s="26"/>
      <c r="B377" s="36"/>
      <c r="C377" s="36"/>
      <c r="D377" s="36"/>
      <c r="E377" s="36"/>
      <c r="F377" s="36"/>
      <c r="G377" s="36"/>
      <c r="H377" s="36"/>
    </row>
    <row r="378" spans="1:8" ht="12.75">
      <c r="A378" s="26"/>
      <c r="B378" s="36"/>
      <c r="C378" s="36"/>
      <c r="D378" s="36"/>
      <c r="E378" s="36"/>
      <c r="F378" s="36"/>
      <c r="G378" s="36"/>
      <c r="H378" s="36"/>
    </row>
    <row r="379" spans="1:8" ht="12.75">
      <c r="A379" s="26"/>
      <c r="B379" s="36"/>
      <c r="C379" s="36"/>
      <c r="D379" s="36"/>
      <c r="E379" s="36"/>
      <c r="F379" s="36"/>
      <c r="G379" s="36"/>
      <c r="H379" s="36"/>
    </row>
    <row r="380" spans="1:8" ht="12.75">
      <c r="A380" s="26"/>
      <c r="B380" s="36"/>
      <c r="C380" s="36"/>
      <c r="D380" s="36"/>
      <c r="E380" s="36"/>
      <c r="F380" s="36"/>
      <c r="G380" s="36"/>
      <c r="H380" s="36"/>
    </row>
    <row r="381" spans="1:8" ht="12.75">
      <c r="A381" s="26"/>
      <c r="B381" s="36"/>
      <c r="C381" s="36"/>
      <c r="D381" s="36"/>
      <c r="E381" s="36"/>
      <c r="F381" s="36"/>
      <c r="G381" s="36"/>
      <c r="H381" s="36"/>
    </row>
    <row r="382" spans="1:8" ht="12.75">
      <c r="A382" s="26"/>
      <c r="B382" s="36"/>
      <c r="C382" s="36"/>
      <c r="D382" s="36"/>
      <c r="E382" s="36"/>
      <c r="F382" s="36"/>
      <c r="G382" s="36"/>
      <c r="H382" s="36"/>
    </row>
    <row r="383" spans="1:8" ht="12.75">
      <c r="A383" s="26"/>
      <c r="B383" s="36"/>
      <c r="C383" s="36"/>
      <c r="D383" s="36"/>
      <c r="E383" s="36"/>
      <c r="F383" s="36"/>
      <c r="G383" s="36"/>
      <c r="H383" s="36"/>
    </row>
    <row r="384" spans="1:8" ht="12.75">
      <c r="A384" s="26"/>
      <c r="B384" s="36"/>
      <c r="C384" s="36"/>
      <c r="D384" s="36"/>
      <c r="E384" s="36"/>
      <c r="F384" s="36"/>
      <c r="G384" s="36"/>
      <c r="H384" s="36"/>
    </row>
    <row r="385" spans="1:8" ht="12.75">
      <c r="A385" s="26"/>
      <c r="B385" s="36"/>
      <c r="C385" s="36"/>
      <c r="D385" s="36"/>
      <c r="E385" s="36"/>
      <c r="F385" s="36"/>
      <c r="G385" s="36"/>
      <c r="H385" s="36"/>
    </row>
    <row r="386" spans="1:8" ht="12.75">
      <c r="A386" s="26"/>
      <c r="B386" s="36"/>
      <c r="C386" s="36"/>
      <c r="D386" s="36"/>
      <c r="E386" s="36"/>
      <c r="F386" s="36"/>
      <c r="G386" s="36"/>
      <c r="H386" s="36"/>
    </row>
    <row r="387" spans="1:8" ht="12.75">
      <c r="A387" s="26"/>
      <c r="B387" s="36"/>
      <c r="C387" s="36"/>
      <c r="D387" s="36"/>
      <c r="E387" s="36"/>
      <c r="F387" s="36"/>
      <c r="G387" s="36"/>
      <c r="H387" s="36"/>
    </row>
    <row r="388" spans="1:8" ht="12.75">
      <c r="A388" s="26"/>
      <c r="B388" s="36"/>
      <c r="C388" s="36"/>
      <c r="D388" s="36"/>
      <c r="E388" s="36"/>
      <c r="F388" s="36"/>
      <c r="G388" s="36"/>
      <c r="H388" s="36"/>
    </row>
    <row r="389" spans="1:8" ht="12.75">
      <c r="A389" s="26"/>
      <c r="B389" s="36"/>
      <c r="C389" s="36"/>
      <c r="D389" s="36"/>
      <c r="E389" s="36"/>
      <c r="F389" s="36"/>
      <c r="G389" s="36"/>
      <c r="H389" s="36"/>
    </row>
    <row r="390" spans="1:8" ht="12.75">
      <c r="A390" s="26"/>
      <c r="B390" s="36"/>
      <c r="C390" s="36"/>
      <c r="D390" s="36"/>
      <c r="E390" s="36"/>
      <c r="F390" s="36"/>
      <c r="G390" s="36"/>
      <c r="H390" s="36"/>
    </row>
    <row r="391" spans="1:8" ht="12.75">
      <c r="A391" s="26"/>
      <c r="B391" s="36"/>
      <c r="C391" s="36"/>
      <c r="D391" s="36"/>
      <c r="E391" s="36"/>
      <c r="F391" s="36"/>
      <c r="G391" s="36"/>
      <c r="H391" s="36"/>
    </row>
    <row r="392" spans="1:8" ht="12.75">
      <c r="A392" s="26"/>
      <c r="B392" s="36"/>
      <c r="C392" s="36"/>
      <c r="D392" s="36"/>
      <c r="E392" s="36"/>
      <c r="F392" s="36"/>
      <c r="G392" s="36"/>
      <c r="H392" s="36"/>
    </row>
    <row r="393" spans="1:8" ht="12.75">
      <c r="A393" s="26"/>
      <c r="B393" s="36"/>
      <c r="C393" s="36"/>
      <c r="D393" s="36"/>
      <c r="E393" s="36"/>
      <c r="F393" s="36"/>
      <c r="G393" s="36"/>
      <c r="H393" s="36"/>
    </row>
    <row r="394" spans="1:8" ht="12.75">
      <c r="A394" s="26"/>
      <c r="B394" s="36"/>
      <c r="C394" s="36"/>
      <c r="D394" s="36"/>
      <c r="E394" s="36"/>
      <c r="F394" s="36"/>
      <c r="G394" s="36"/>
      <c r="H394" s="36"/>
    </row>
    <row r="395" spans="1:8" ht="12.75">
      <c r="A395" s="26"/>
      <c r="B395" s="36"/>
      <c r="C395" s="36"/>
      <c r="D395" s="36"/>
      <c r="E395" s="36"/>
      <c r="F395" s="36"/>
      <c r="G395" s="36"/>
      <c r="H395" s="36"/>
    </row>
    <row r="396" spans="1:8" ht="12.75">
      <c r="A396" s="26"/>
      <c r="B396" s="36"/>
      <c r="C396" s="36"/>
      <c r="D396" s="36"/>
      <c r="E396" s="36"/>
      <c r="F396" s="36"/>
      <c r="G396" s="36"/>
      <c r="H396" s="36"/>
    </row>
    <row r="397" spans="1:8" ht="12.75">
      <c r="A397" s="26"/>
      <c r="B397" s="36"/>
      <c r="C397" s="36"/>
      <c r="D397" s="36"/>
      <c r="E397" s="36"/>
      <c r="F397" s="36"/>
      <c r="G397" s="36"/>
      <c r="H397" s="36"/>
    </row>
    <row r="398" spans="1:8" ht="12.75">
      <c r="A398" s="26"/>
      <c r="B398" s="36"/>
      <c r="C398" s="36"/>
      <c r="D398" s="36"/>
      <c r="E398" s="36"/>
      <c r="F398" s="36"/>
      <c r="G398" s="36"/>
      <c r="H398" s="36"/>
    </row>
    <row r="399" spans="1:8" ht="12.75">
      <c r="A399" s="26"/>
      <c r="B399" s="36"/>
      <c r="C399" s="36"/>
      <c r="D399" s="36"/>
      <c r="E399" s="36"/>
      <c r="F399" s="36"/>
      <c r="G399" s="36"/>
      <c r="H399" s="36"/>
    </row>
    <row r="400" spans="1:8" ht="12.75">
      <c r="A400" s="26"/>
      <c r="B400" s="36"/>
      <c r="C400" s="36"/>
      <c r="D400" s="36"/>
      <c r="E400" s="36"/>
      <c r="F400" s="36"/>
      <c r="G400" s="36"/>
      <c r="H400" s="36"/>
    </row>
    <row r="401" spans="1:8" ht="12.75">
      <c r="A401" s="26"/>
      <c r="B401" s="36"/>
      <c r="C401" s="36"/>
      <c r="D401" s="36"/>
      <c r="E401" s="36"/>
      <c r="F401" s="36"/>
      <c r="G401" s="36"/>
      <c r="H401" s="36"/>
    </row>
    <row r="402" spans="1:8" ht="12.75">
      <c r="A402" s="26"/>
      <c r="B402" s="36"/>
      <c r="C402" s="36"/>
      <c r="D402" s="36"/>
      <c r="E402" s="36"/>
      <c r="F402" s="36"/>
      <c r="G402" s="36"/>
      <c r="H402" s="36"/>
    </row>
    <row r="403" spans="1:8" ht="12.75">
      <c r="A403" s="26"/>
      <c r="B403" s="36"/>
      <c r="C403" s="36"/>
      <c r="D403" s="36"/>
      <c r="E403" s="36"/>
      <c r="F403" s="36"/>
      <c r="G403" s="36"/>
      <c r="H403" s="36"/>
    </row>
    <row r="404" spans="1:8" ht="12.75">
      <c r="A404" s="26"/>
      <c r="B404" s="36"/>
      <c r="C404" s="36"/>
      <c r="D404" s="36"/>
      <c r="E404" s="36"/>
      <c r="F404" s="36"/>
      <c r="G404" s="36"/>
      <c r="H404" s="36"/>
    </row>
    <row r="405" spans="1:8" ht="12.75">
      <c r="A405" s="26"/>
      <c r="B405" s="36"/>
      <c r="C405" s="36"/>
      <c r="D405" s="36"/>
      <c r="E405" s="36"/>
      <c r="F405" s="36"/>
      <c r="G405" s="36"/>
      <c r="H405" s="36"/>
    </row>
    <row r="406" spans="1:8" ht="12.75">
      <c r="A406" s="26"/>
      <c r="B406" s="36"/>
      <c r="C406" s="36"/>
      <c r="D406" s="36"/>
      <c r="E406" s="36"/>
      <c r="F406" s="36"/>
      <c r="G406" s="36"/>
      <c r="H406" s="36"/>
    </row>
    <row r="407" spans="1:8" ht="12.75">
      <c r="A407" s="26"/>
      <c r="B407" s="36"/>
      <c r="C407" s="36"/>
      <c r="D407" s="36"/>
      <c r="E407" s="36"/>
      <c r="F407" s="36"/>
      <c r="G407" s="36"/>
      <c r="H407" s="36"/>
    </row>
    <row r="408" spans="1:8" ht="12.75">
      <c r="A408" s="26"/>
      <c r="B408" s="36"/>
      <c r="C408" s="36"/>
      <c r="D408" s="36"/>
      <c r="E408" s="36"/>
      <c r="F408" s="36"/>
      <c r="G408" s="36"/>
      <c r="H408" s="36"/>
    </row>
    <row r="409" spans="1:8" ht="12.75">
      <c r="A409" s="26"/>
      <c r="B409" s="36"/>
      <c r="C409" s="36"/>
      <c r="D409" s="36"/>
      <c r="E409" s="36"/>
      <c r="F409" s="36"/>
      <c r="G409" s="36"/>
      <c r="H409" s="36"/>
    </row>
    <row r="410" spans="1:8" ht="12.75">
      <c r="A410" s="26"/>
      <c r="B410" s="36"/>
      <c r="C410" s="36"/>
      <c r="D410" s="36"/>
      <c r="E410" s="36"/>
      <c r="F410" s="36"/>
      <c r="G410" s="36"/>
      <c r="H410" s="36"/>
    </row>
    <row r="411" spans="1:8" ht="12.75">
      <c r="A411" s="26"/>
      <c r="B411" s="36"/>
      <c r="C411" s="36"/>
      <c r="D411" s="36"/>
      <c r="E411" s="36"/>
      <c r="F411" s="36"/>
      <c r="G411" s="36"/>
      <c r="H411" s="36"/>
    </row>
    <row r="412" spans="1:8" ht="12.75">
      <c r="A412" s="26"/>
      <c r="B412" s="36"/>
      <c r="C412" s="36"/>
      <c r="D412" s="36"/>
      <c r="E412" s="36"/>
      <c r="F412" s="36"/>
      <c r="G412" s="36"/>
      <c r="H412" s="36"/>
    </row>
    <row r="413" spans="1:8" ht="12.75">
      <c r="A413" s="26"/>
      <c r="B413" s="36"/>
      <c r="C413" s="36"/>
      <c r="D413" s="36"/>
      <c r="E413" s="36"/>
      <c r="F413" s="36"/>
      <c r="G413" s="36"/>
      <c r="H413" s="36"/>
    </row>
    <row r="414" spans="1:8" ht="12.75">
      <c r="A414" s="26"/>
      <c r="B414" s="36"/>
      <c r="C414" s="36"/>
      <c r="D414" s="36"/>
      <c r="E414" s="36"/>
      <c r="F414" s="36"/>
      <c r="G414" s="36"/>
      <c r="H414" s="36"/>
    </row>
    <row r="415" spans="1:8" ht="12.75">
      <c r="A415" s="26"/>
      <c r="B415" s="36"/>
      <c r="C415" s="36"/>
      <c r="D415" s="36"/>
      <c r="E415" s="36"/>
      <c r="F415" s="36"/>
      <c r="G415" s="36"/>
      <c r="H415" s="36"/>
    </row>
    <row r="416" spans="1:8" ht="12.75">
      <c r="A416" s="26"/>
      <c r="B416" s="36"/>
      <c r="C416" s="36"/>
      <c r="D416" s="36"/>
      <c r="E416" s="36"/>
      <c r="F416" s="36"/>
      <c r="G416" s="36"/>
      <c r="H416" s="36"/>
    </row>
    <row r="417" spans="1:8" ht="12.75">
      <c r="A417" s="26"/>
      <c r="B417" s="36"/>
      <c r="C417" s="36"/>
      <c r="D417" s="36"/>
      <c r="E417" s="36"/>
      <c r="F417" s="36"/>
      <c r="G417" s="36"/>
      <c r="H417" s="36"/>
    </row>
    <row r="418" spans="1:8" ht="12.75">
      <c r="A418" s="26"/>
      <c r="B418" s="36"/>
      <c r="C418" s="36"/>
      <c r="D418" s="36"/>
      <c r="E418" s="36"/>
      <c r="F418" s="36"/>
      <c r="G418" s="36"/>
      <c r="H418" s="36"/>
    </row>
    <row r="419" spans="1:8" ht="12.75">
      <c r="A419" s="26"/>
      <c r="B419" s="36"/>
      <c r="C419" s="36"/>
      <c r="D419" s="36"/>
      <c r="E419" s="36"/>
      <c r="F419" s="36"/>
      <c r="G419" s="36"/>
      <c r="H419" s="36"/>
    </row>
    <row r="420" spans="1:8" ht="12.75">
      <c r="A420" s="26"/>
      <c r="B420" s="36"/>
      <c r="C420" s="36"/>
      <c r="D420" s="36"/>
      <c r="E420" s="36"/>
      <c r="F420" s="36"/>
      <c r="G420" s="36"/>
      <c r="H420" s="36"/>
    </row>
    <row r="421" spans="1:8" ht="12.75">
      <c r="A421" s="26"/>
      <c r="B421" s="36"/>
      <c r="C421" s="36"/>
      <c r="D421" s="36"/>
      <c r="E421" s="36"/>
      <c r="F421" s="36"/>
      <c r="G421" s="36"/>
      <c r="H421" s="36"/>
    </row>
    <row r="422" spans="1:8" ht="12.75">
      <c r="A422" s="26"/>
      <c r="B422" s="36"/>
      <c r="C422" s="36"/>
      <c r="D422" s="36"/>
      <c r="E422" s="36"/>
      <c r="F422" s="36"/>
      <c r="G422" s="36"/>
      <c r="H422" s="36"/>
    </row>
    <row r="423" spans="1:8" ht="12.75">
      <c r="A423" s="26"/>
      <c r="B423" s="36"/>
      <c r="C423" s="36"/>
      <c r="D423" s="36"/>
      <c r="E423" s="36"/>
      <c r="F423" s="36"/>
      <c r="G423" s="36"/>
      <c r="H423" s="36"/>
    </row>
    <row r="424" spans="1:8" ht="12.75">
      <c r="A424" s="26"/>
      <c r="B424" s="36"/>
      <c r="C424" s="36"/>
      <c r="D424" s="36"/>
      <c r="E424" s="36"/>
      <c r="F424" s="36"/>
      <c r="G424" s="36"/>
      <c r="H424" s="36"/>
    </row>
    <row r="425" spans="1:8" ht="12.75">
      <c r="A425" s="26"/>
      <c r="B425" s="36"/>
      <c r="C425" s="36"/>
      <c r="D425" s="36"/>
      <c r="E425" s="36"/>
      <c r="F425" s="36"/>
      <c r="G425" s="36"/>
      <c r="H425" s="36"/>
    </row>
    <row r="426" spans="1:8" ht="12.75">
      <c r="A426" s="26"/>
      <c r="B426" s="36"/>
      <c r="C426" s="36"/>
      <c r="D426" s="36"/>
      <c r="E426" s="36"/>
      <c r="F426" s="36"/>
      <c r="G426" s="36"/>
      <c r="H426" s="36"/>
    </row>
    <row r="427" spans="1:8" ht="12.75">
      <c r="A427" s="26"/>
      <c r="B427" s="36"/>
      <c r="C427" s="36"/>
      <c r="D427" s="36"/>
      <c r="E427" s="36"/>
      <c r="F427" s="36"/>
      <c r="G427" s="36"/>
      <c r="H427" s="36"/>
    </row>
    <row r="428" spans="1:8" ht="12.75">
      <c r="A428" s="26"/>
      <c r="B428" s="36"/>
      <c r="C428" s="36"/>
      <c r="D428" s="36"/>
      <c r="E428" s="36"/>
      <c r="F428" s="36"/>
      <c r="G428" s="36"/>
      <c r="H428" s="36"/>
    </row>
    <row r="429" spans="1:8" ht="12.75">
      <c r="A429" s="26"/>
      <c r="B429" s="36"/>
      <c r="C429" s="36"/>
      <c r="D429" s="36"/>
      <c r="E429" s="36"/>
      <c r="F429" s="36"/>
      <c r="G429" s="36"/>
      <c r="H429" s="36"/>
    </row>
    <row r="430" spans="1:8" ht="12.75">
      <c r="A430" s="26"/>
      <c r="B430" s="36"/>
      <c r="C430" s="36"/>
      <c r="D430" s="36"/>
      <c r="E430" s="36"/>
      <c r="F430" s="36"/>
      <c r="G430" s="36"/>
      <c r="H430" s="36"/>
    </row>
    <row r="431" spans="1:8" ht="12.75">
      <c r="A431" s="26"/>
      <c r="B431" s="36"/>
      <c r="C431" s="36"/>
      <c r="D431" s="36"/>
      <c r="E431" s="36"/>
      <c r="F431" s="36"/>
      <c r="G431" s="36"/>
      <c r="H431" s="36"/>
    </row>
    <row r="432" spans="1:8" ht="12.75">
      <c r="A432" s="26"/>
      <c r="B432" s="36"/>
      <c r="C432" s="36"/>
      <c r="D432" s="36"/>
      <c r="E432" s="36"/>
      <c r="F432" s="36"/>
      <c r="G432" s="36"/>
      <c r="H432" s="36"/>
    </row>
    <row r="433" spans="1:8" ht="12.75">
      <c r="A433" s="26"/>
      <c r="B433" s="36"/>
      <c r="C433" s="36"/>
      <c r="D433" s="36"/>
      <c r="E433" s="36"/>
      <c r="F433" s="36"/>
      <c r="G433" s="36"/>
      <c r="H433" s="36"/>
    </row>
    <row r="434" spans="1:8" ht="12.75">
      <c r="A434" s="26"/>
      <c r="B434" s="36"/>
      <c r="C434" s="36"/>
      <c r="D434" s="36"/>
      <c r="E434" s="36"/>
      <c r="F434" s="36"/>
      <c r="G434" s="36"/>
      <c r="H434" s="36"/>
    </row>
    <row r="435" spans="1:8" ht="12.75">
      <c r="A435" s="26"/>
      <c r="B435" s="36"/>
      <c r="C435" s="36"/>
      <c r="D435" s="36"/>
      <c r="E435" s="36"/>
      <c r="F435" s="36"/>
      <c r="G435" s="36"/>
      <c r="H435" s="36"/>
    </row>
    <row r="436" spans="1:8" ht="12.75">
      <c r="A436" s="26"/>
      <c r="B436" s="36"/>
      <c r="C436" s="36"/>
      <c r="D436" s="36"/>
      <c r="E436" s="36"/>
      <c r="F436" s="36"/>
      <c r="G436" s="36"/>
      <c r="H436" s="36"/>
    </row>
    <row r="437" spans="1:8" ht="12.75">
      <c r="A437" s="26"/>
      <c r="B437" s="36"/>
      <c r="C437" s="36"/>
      <c r="D437" s="36"/>
      <c r="E437" s="36"/>
      <c r="F437" s="36"/>
      <c r="G437" s="36"/>
      <c r="H437" s="36"/>
    </row>
    <row r="438" spans="1:8" ht="12.75">
      <c r="A438" s="26"/>
      <c r="B438" s="36"/>
      <c r="C438" s="36"/>
      <c r="D438" s="36"/>
      <c r="E438" s="36"/>
      <c r="F438" s="36"/>
      <c r="G438" s="36"/>
      <c r="H438" s="36"/>
    </row>
    <row r="439" spans="1:8" ht="12.75">
      <c r="A439" s="26"/>
      <c r="B439" s="36"/>
      <c r="C439" s="36"/>
      <c r="D439" s="36"/>
      <c r="E439" s="36"/>
      <c r="F439" s="36"/>
      <c r="G439" s="36"/>
      <c r="H439" s="36"/>
    </row>
    <row r="440" spans="1:8" ht="12.75">
      <c r="A440" s="26"/>
      <c r="B440" s="36"/>
      <c r="C440" s="36"/>
      <c r="D440" s="36"/>
      <c r="E440" s="36"/>
      <c r="F440" s="36"/>
      <c r="G440" s="36"/>
      <c r="H440" s="36"/>
    </row>
    <row r="441" spans="1:8" ht="12.75">
      <c r="A441" s="26"/>
      <c r="B441" s="36"/>
      <c r="C441" s="36"/>
      <c r="D441" s="36"/>
      <c r="E441" s="36"/>
      <c r="F441" s="36"/>
      <c r="G441" s="36"/>
      <c r="H441" s="36"/>
    </row>
    <row r="442" spans="1:8" ht="12.75">
      <c r="A442" s="26"/>
      <c r="B442" s="36"/>
      <c r="C442" s="36"/>
      <c r="D442" s="36"/>
      <c r="E442" s="36"/>
      <c r="F442" s="36"/>
      <c r="G442" s="36"/>
      <c r="H442" s="36"/>
    </row>
    <row r="443" spans="1:8" ht="12.75">
      <c r="A443" s="26"/>
      <c r="B443" s="36"/>
      <c r="C443" s="36"/>
      <c r="D443" s="36"/>
      <c r="E443" s="36"/>
      <c r="F443" s="36"/>
      <c r="G443" s="36"/>
      <c r="H443" s="36"/>
    </row>
    <row r="444" spans="1:8" ht="12.75">
      <c r="A444" s="26"/>
      <c r="B444" s="36"/>
      <c r="C444" s="36"/>
      <c r="D444" s="36"/>
      <c r="E444" s="36"/>
      <c r="F444" s="36"/>
      <c r="G444" s="36"/>
      <c r="H444" s="36"/>
    </row>
    <row r="445" spans="1:8" ht="12.75">
      <c r="A445" s="26"/>
      <c r="B445" s="36"/>
      <c r="C445" s="36"/>
      <c r="D445" s="36"/>
      <c r="E445" s="36"/>
      <c r="F445" s="36"/>
      <c r="G445" s="36"/>
      <c r="H445" s="36"/>
    </row>
    <row r="446" spans="1:8" ht="12.75">
      <c r="A446" s="26"/>
      <c r="B446" s="36"/>
      <c r="C446" s="36"/>
      <c r="D446" s="36"/>
      <c r="E446" s="36"/>
      <c r="F446" s="36"/>
      <c r="G446" s="36"/>
      <c r="H446" s="36"/>
    </row>
    <row r="447" spans="1:8" ht="12.75">
      <c r="A447" s="26"/>
      <c r="B447" s="36"/>
      <c r="C447" s="36"/>
      <c r="D447" s="36"/>
      <c r="E447" s="36"/>
      <c r="F447" s="36"/>
      <c r="G447" s="36"/>
      <c r="H447" s="36"/>
    </row>
    <row r="448" spans="1:8" ht="12.75">
      <c r="A448" s="26"/>
      <c r="B448" s="36"/>
      <c r="C448" s="36"/>
      <c r="D448" s="36"/>
      <c r="E448" s="36"/>
      <c r="F448" s="36"/>
      <c r="G448" s="36"/>
      <c r="H448" s="36"/>
    </row>
    <row r="449" spans="1:8" ht="12.75">
      <c r="A449" s="26"/>
      <c r="B449" s="36"/>
      <c r="C449" s="36"/>
      <c r="D449" s="36"/>
      <c r="E449" s="36"/>
      <c r="F449" s="36"/>
      <c r="G449" s="36"/>
      <c r="H449" s="36"/>
    </row>
    <row r="450" spans="1:8" ht="12.75">
      <c r="A450" s="26"/>
      <c r="B450" s="36"/>
      <c r="C450" s="36"/>
      <c r="D450" s="36"/>
      <c r="E450" s="36"/>
      <c r="F450" s="36"/>
      <c r="G450" s="36"/>
      <c r="H450" s="36"/>
    </row>
    <row r="451" spans="1:8" ht="12.75">
      <c r="A451" s="26"/>
      <c r="B451" s="36"/>
      <c r="C451" s="36"/>
      <c r="D451" s="36"/>
      <c r="E451" s="36"/>
      <c r="F451" s="36"/>
      <c r="G451" s="36"/>
      <c r="H451" s="36"/>
    </row>
    <row r="452" spans="1:8" ht="12.75">
      <c r="A452" s="26"/>
      <c r="B452" s="36"/>
      <c r="C452" s="36"/>
      <c r="D452" s="36"/>
      <c r="E452" s="36"/>
      <c r="F452" s="36"/>
      <c r="G452" s="36"/>
      <c r="H452" s="36"/>
    </row>
    <row r="453" spans="1:8" ht="12.75">
      <c r="A453" s="26"/>
      <c r="B453" s="36"/>
      <c r="C453" s="36"/>
      <c r="D453" s="36"/>
      <c r="E453" s="36"/>
      <c r="F453" s="36"/>
      <c r="G453" s="36"/>
      <c r="H453" s="36"/>
    </row>
    <row r="454" spans="1:8" ht="12.75">
      <c r="A454" s="26"/>
      <c r="B454" s="36"/>
      <c r="C454" s="36"/>
      <c r="D454" s="36"/>
      <c r="E454" s="36"/>
      <c r="F454" s="36"/>
      <c r="G454" s="36"/>
      <c r="H454" s="36"/>
    </row>
    <row r="455" spans="1:8" ht="12.75">
      <c r="A455" s="26"/>
      <c r="B455" s="36"/>
      <c r="C455" s="36"/>
      <c r="D455" s="36"/>
      <c r="E455" s="36"/>
      <c r="F455" s="36"/>
      <c r="G455" s="36"/>
      <c r="H455" s="36"/>
    </row>
    <row r="456" spans="1:8" ht="12.75">
      <c r="A456" s="26"/>
      <c r="B456" s="36"/>
      <c r="C456" s="36"/>
      <c r="D456" s="36"/>
      <c r="E456" s="36"/>
      <c r="F456" s="36"/>
      <c r="G456" s="36"/>
      <c r="H456" s="36"/>
    </row>
    <row r="457" spans="1:8" ht="12.75">
      <c r="A457" s="26"/>
      <c r="B457" s="36"/>
      <c r="C457" s="36"/>
      <c r="D457" s="36"/>
      <c r="E457" s="36"/>
      <c r="F457" s="36"/>
      <c r="G457" s="36"/>
      <c r="H457" s="36"/>
    </row>
    <row r="458" spans="1:8" ht="12.75">
      <c r="A458" s="26"/>
      <c r="B458" s="36"/>
      <c r="C458" s="36"/>
      <c r="D458" s="36"/>
      <c r="E458" s="36"/>
      <c r="F458" s="36"/>
      <c r="G458" s="36"/>
      <c r="H458" s="36"/>
    </row>
    <row r="459" spans="1:8" ht="12.75">
      <c r="A459" s="26"/>
      <c r="B459" s="36"/>
      <c r="C459" s="36"/>
      <c r="D459" s="36"/>
      <c r="E459" s="36"/>
      <c r="F459" s="36"/>
      <c r="G459" s="36"/>
      <c r="H459" s="36"/>
    </row>
    <row r="460" spans="1:8" ht="12.75">
      <c r="A460" s="26"/>
      <c r="B460" s="36"/>
      <c r="C460" s="36"/>
      <c r="D460" s="36"/>
      <c r="E460" s="36"/>
      <c r="F460" s="36"/>
      <c r="G460" s="36"/>
      <c r="H460" s="36"/>
    </row>
    <row r="461" spans="1:8" ht="12.75">
      <c r="A461" s="26"/>
      <c r="B461" s="36"/>
      <c r="C461" s="36"/>
      <c r="D461" s="36"/>
      <c r="E461" s="36"/>
      <c r="F461" s="36"/>
      <c r="G461" s="36"/>
      <c r="H461" s="36"/>
    </row>
    <row r="462" spans="1:8" ht="12.75">
      <c r="A462" s="26"/>
      <c r="B462" s="36"/>
      <c r="C462" s="36"/>
      <c r="D462" s="36"/>
      <c r="E462" s="36"/>
      <c r="F462" s="36"/>
      <c r="G462" s="36"/>
      <c r="H462" s="36"/>
    </row>
    <row r="463" spans="1:8" ht="12.75">
      <c r="A463" s="26"/>
      <c r="B463" s="36"/>
      <c r="C463" s="36"/>
      <c r="D463" s="36"/>
      <c r="E463" s="36"/>
      <c r="F463" s="36"/>
      <c r="G463" s="36"/>
      <c r="H463" s="36"/>
    </row>
    <row r="464" spans="1:8" ht="12.75">
      <c r="A464" s="26"/>
      <c r="B464" s="36"/>
      <c r="C464" s="36"/>
      <c r="D464" s="36"/>
      <c r="E464" s="36"/>
      <c r="F464" s="36"/>
      <c r="G464" s="36"/>
      <c r="H464" s="36"/>
    </row>
    <row r="465" spans="1:8" ht="12.75">
      <c r="A465" s="26"/>
      <c r="B465" s="36"/>
      <c r="C465" s="36"/>
      <c r="D465" s="36"/>
      <c r="E465" s="36"/>
      <c r="F465" s="36"/>
      <c r="G465" s="36"/>
      <c r="H465" s="36"/>
    </row>
    <row r="466" spans="1:8" ht="12.75">
      <c r="A466" s="26"/>
      <c r="B466" s="36"/>
      <c r="C466" s="36"/>
      <c r="D466" s="36"/>
      <c r="E466" s="36"/>
      <c r="F466" s="36"/>
      <c r="G466" s="36"/>
      <c r="H466" s="36"/>
    </row>
    <row r="467" spans="1:8" ht="12.75">
      <c r="A467" s="26"/>
      <c r="B467" s="36"/>
      <c r="C467" s="36"/>
      <c r="D467" s="36"/>
      <c r="E467" s="36"/>
      <c r="F467" s="36"/>
      <c r="G467" s="36"/>
      <c r="H467" s="36"/>
    </row>
    <row r="468" spans="1:8" ht="12.75">
      <c r="A468" s="26"/>
      <c r="B468" s="36"/>
      <c r="C468" s="36"/>
      <c r="D468" s="36"/>
      <c r="E468" s="36"/>
      <c r="F468" s="36"/>
      <c r="G468" s="36"/>
      <c r="H468" s="36"/>
    </row>
    <row r="469" spans="1:8" ht="12.75">
      <c r="A469" s="26"/>
      <c r="B469" s="36"/>
      <c r="C469" s="36"/>
      <c r="D469" s="36"/>
      <c r="E469" s="36"/>
      <c r="F469" s="36"/>
      <c r="G469" s="36"/>
      <c r="H469" s="36"/>
    </row>
    <row r="470" spans="1:8" ht="12.75">
      <c r="A470" s="26"/>
      <c r="B470" s="36"/>
      <c r="C470" s="36"/>
      <c r="D470" s="36"/>
      <c r="E470" s="36"/>
      <c r="F470" s="36"/>
      <c r="G470" s="36"/>
      <c r="H470" s="36"/>
    </row>
    <row r="471" spans="1:8" ht="12.75">
      <c r="A471" s="26"/>
      <c r="B471" s="36"/>
      <c r="C471" s="36"/>
      <c r="D471" s="36"/>
      <c r="E471" s="36"/>
      <c r="F471" s="36"/>
      <c r="G471" s="36"/>
      <c r="H471" s="36"/>
    </row>
    <row r="472" spans="1:8" ht="12.75">
      <c r="A472" s="26"/>
      <c r="B472" s="36"/>
      <c r="C472" s="36"/>
      <c r="D472" s="36"/>
      <c r="E472" s="36"/>
      <c r="F472" s="36"/>
      <c r="G472" s="36"/>
      <c r="H472" s="36"/>
    </row>
    <row r="473" spans="1:8" ht="12.75">
      <c r="A473" s="26"/>
      <c r="B473" s="36"/>
      <c r="C473" s="36"/>
      <c r="D473" s="36"/>
      <c r="E473" s="36"/>
      <c r="F473" s="36"/>
      <c r="G473" s="36"/>
      <c r="H473" s="36"/>
    </row>
    <row r="474" spans="1:8" ht="12.75">
      <c r="A474" s="26"/>
      <c r="B474" s="36"/>
      <c r="C474" s="36"/>
      <c r="D474" s="36"/>
      <c r="E474" s="36"/>
      <c r="F474" s="36"/>
      <c r="G474" s="36"/>
      <c r="H474" s="36"/>
    </row>
    <row r="475" spans="1:8" ht="12.75">
      <c r="A475" s="26"/>
      <c r="B475" s="36"/>
      <c r="C475" s="36"/>
      <c r="D475" s="36"/>
      <c r="E475" s="36"/>
      <c r="F475" s="36"/>
      <c r="G475" s="36"/>
      <c r="H475" s="36"/>
    </row>
    <row r="476" spans="1:8" ht="12.75">
      <c r="A476" s="26"/>
      <c r="B476" s="36"/>
      <c r="C476" s="36"/>
      <c r="D476" s="36"/>
      <c r="E476" s="36"/>
      <c r="F476" s="36"/>
      <c r="G476" s="36"/>
      <c r="H476" s="36"/>
    </row>
    <row r="477" spans="1:8" ht="12.75">
      <c r="A477" s="26"/>
      <c r="B477" s="36"/>
      <c r="C477" s="36"/>
      <c r="D477" s="36"/>
      <c r="E477" s="36"/>
      <c r="F477" s="36"/>
      <c r="G477" s="36"/>
      <c r="H477" s="36"/>
    </row>
    <row r="478" spans="1:8" ht="12.75">
      <c r="A478" s="26"/>
      <c r="B478" s="36"/>
      <c r="C478" s="36"/>
      <c r="D478" s="36"/>
      <c r="E478" s="36"/>
      <c r="F478" s="36"/>
      <c r="G478" s="36"/>
      <c r="H478" s="36"/>
    </row>
    <row r="479" spans="1:8" ht="12.75">
      <c r="A479" s="26"/>
      <c r="B479" s="36"/>
      <c r="C479" s="36"/>
      <c r="D479" s="36"/>
      <c r="E479" s="36"/>
      <c r="F479" s="36"/>
      <c r="G479" s="36"/>
      <c r="H479" s="36"/>
    </row>
    <row r="480" spans="1:8" ht="12.75">
      <c r="A480" s="26"/>
      <c r="B480" s="36"/>
      <c r="C480" s="36"/>
      <c r="D480" s="36"/>
      <c r="E480" s="36"/>
      <c r="F480" s="36"/>
      <c r="G480" s="36"/>
      <c r="H480" s="36"/>
    </row>
    <row r="481" spans="1:8" ht="12.75">
      <c r="A481" s="26"/>
      <c r="B481" s="36"/>
      <c r="C481" s="36"/>
      <c r="D481" s="36"/>
      <c r="E481" s="36"/>
      <c r="F481" s="36"/>
      <c r="G481" s="36"/>
      <c r="H481" s="36"/>
    </row>
  </sheetData>
  <printOptions/>
  <pageMargins left="0.75" right="0.75" top="0.21" bottom="0.52" header="0" footer="0"/>
  <pageSetup fitToHeight="2" horizontalDpi="300" verticalDpi="300" orientation="landscape" paperSize="9" scale="70" r:id="rId2"/>
  <rowBreaks count="1" manualBreakCount="1">
    <brk id="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112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0" customWidth="1"/>
    <col min="2" max="8" width="15.7109375" style="22" customWidth="1"/>
  </cols>
  <sheetData>
    <row r="1" ht="12.75"/>
    <row r="2" ht="12.75"/>
    <row r="3" ht="12.75"/>
    <row r="5" spans="1:8" ht="18">
      <c r="A5" s="72" t="s">
        <v>86</v>
      </c>
      <c r="B5" s="53"/>
      <c r="C5" s="53"/>
      <c r="D5" s="53"/>
      <c r="E5" s="53"/>
      <c r="F5" s="53"/>
      <c r="G5" s="53"/>
      <c r="H5" s="53"/>
    </row>
    <row r="8" ht="15.75">
      <c r="A8" s="46" t="s">
        <v>126</v>
      </c>
    </row>
    <row r="9" ht="15.75">
      <c r="A9" s="46"/>
    </row>
    <row r="10" ht="12.75">
      <c r="A10" s="1"/>
    </row>
    <row r="11" spans="1:8" ht="38.25">
      <c r="A11" s="49"/>
      <c r="B11" s="80" t="s">
        <v>16</v>
      </c>
      <c r="C11" s="80" t="s">
        <v>17</v>
      </c>
      <c r="D11" s="80" t="s">
        <v>18</v>
      </c>
      <c r="E11" s="80" t="s">
        <v>19</v>
      </c>
      <c r="F11" s="80" t="s">
        <v>20</v>
      </c>
      <c r="G11" s="80" t="s">
        <v>21</v>
      </c>
      <c r="H11" s="80" t="s">
        <v>22</v>
      </c>
    </row>
    <row r="12" spans="1:8" ht="12.75">
      <c r="A12" s="54"/>
      <c r="B12" s="37"/>
      <c r="C12" s="37"/>
      <c r="D12" s="37"/>
      <c r="E12" s="37"/>
      <c r="F12" s="37"/>
      <c r="G12" s="37"/>
      <c r="H12" s="37"/>
    </row>
    <row r="13" spans="1:9" ht="12.75">
      <c r="A13" s="20" t="s">
        <v>35</v>
      </c>
      <c r="B13" s="32">
        <v>17442</v>
      </c>
      <c r="C13" s="31">
        <v>2226.2767132185777</v>
      </c>
      <c r="D13" s="31">
        <v>2925.568041571939</v>
      </c>
      <c r="E13" s="31">
        <v>8547.908087041247</v>
      </c>
      <c r="F13" s="31">
        <v>2308.101981162715</v>
      </c>
      <c r="G13" s="31">
        <v>1033.8307892172784</v>
      </c>
      <c r="H13" s="31">
        <v>400.3143877882429</v>
      </c>
      <c r="I13" s="4"/>
    </row>
    <row r="14" spans="1:9" ht="12.75">
      <c r="A14" s="20" t="s">
        <v>36</v>
      </c>
      <c r="B14" s="32">
        <v>9129.44054774785</v>
      </c>
      <c r="C14" s="31">
        <v>1037.8434613853083</v>
      </c>
      <c r="D14" s="31">
        <v>1175.0820305911507</v>
      </c>
      <c r="E14" s="31">
        <v>5345.836343613021</v>
      </c>
      <c r="F14" s="31">
        <v>874.2819505704445</v>
      </c>
      <c r="G14" s="31">
        <v>498.7852318067365</v>
      </c>
      <c r="H14" s="31">
        <v>197.61152978119065</v>
      </c>
      <c r="I14" s="4"/>
    </row>
    <row r="15" spans="1:9" ht="12.75">
      <c r="A15" s="20" t="s">
        <v>37</v>
      </c>
      <c r="B15" s="32">
        <v>3507.3839682976195</v>
      </c>
      <c r="C15" s="31">
        <v>545.6277100310839</v>
      </c>
      <c r="D15" s="31">
        <v>626.0369693434084</v>
      </c>
      <c r="E15" s="31">
        <v>1574.7036712746108</v>
      </c>
      <c r="F15" s="31">
        <v>439.16077869356553</v>
      </c>
      <c r="G15" s="31">
        <v>253.6206393252672</v>
      </c>
      <c r="H15" s="31">
        <v>68.23419962968384</v>
      </c>
      <c r="I15" s="4"/>
    </row>
    <row r="16" spans="1:9" ht="12.75">
      <c r="A16" s="20" t="s">
        <v>38</v>
      </c>
      <c r="B16" s="32">
        <v>4805.175483954529</v>
      </c>
      <c r="C16" s="31">
        <v>642.8055418021858</v>
      </c>
      <c r="D16" s="31">
        <v>1124.44904163738</v>
      </c>
      <c r="E16" s="31">
        <v>1627.3680721536143</v>
      </c>
      <c r="F16" s="31">
        <v>994.6592518987055</v>
      </c>
      <c r="G16" s="31">
        <v>281.42491808527467</v>
      </c>
      <c r="H16" s="31">
        <v>134.46865837736843</v>
      </c>
      <c r="I16" s="4"/>
    </row>
    <row r="17" spans="1:9" ht="12.75">
      <c r="A17" s="20" t="s">
        <v>1</v>
      </c>
      <c r="B17" s="32">
        <v>9024</v>
      </c>
      <c r="C17" s="31">
        <v>1050.5392529557423</v>
      </c>
      <c r="D17" s="31">
        <v>1213.8795382415512</v>
      </c>
      <c r="E17" s="31">
        <v>4943.954800683569</v>
      </c>
      <c r="F17" s="31">
        <v>1099.9504760576153</v>
      </c>
      <c r="G17" s="31">
        <v>514.8838279914902</v>
      </c>
      <c r="H17" s="31">
        <v>200.79210407003103</v>
      </c>
      <c r="I17" s="4"/>
    </row>
    <row r="18" spans="1:9" ht="12.75">
      <c r="A18" s="20" t="s">
        <v>39</v>
      </c>
      <c r="B18" s="32">
        <v>4544.240111624333</v>
      </c>
      <c r="C18" s="31">
        <v>458.41699205559917</v>
      </c>
      <c r="D18" s="31">
        <v>452.3624681672382</v>
      </c>
      <c r="E18" s="31">
        <v>2835.613300323644</v>
      </c>
      <c r="F18" s="31">
        <v>464.30686724876927</v>
      </c>
      <c r="G18" s="31">
        <v>241.8914615486154</v>
      </c>
      <c r="H18" s="31">
        <v>91.64902228046716</v>
      </c>
      <c r="I18" s="4"/>
    </row>
    <row r="19" spans="1:9" ht="12.75">
      <c r="A19" s="20" t="s">
        <v>40</v>
      </c>
      <c r="B19" s="32">
        <v>1870.8280073456601</v>
      </c>
      <c r="C19" s="31">
        <v>233.71596740220488</v>
      </c>
      <c r="D19" s="31">
        <v>220.2462372758238</v>
      </c>
      <c r="E19" s="31">
        <v>1037.8745778002142</v>
      </c>
      <c r="F19" s="31">
        <v>234.71817493968473</v>
      </c>
      <c r="G19" s="31">
        <v>112.37250208619024</v>
      </c>
      <c r="H19" s="31">
        <v>31.90054784154222</v>
      </c>
      <c r="I19" s="4"/>
    </row>
    <row r="20" spans="1:9" ht="12.75">
      <c r="A20" s="20" t="s">
        <v>41</v>
      </c>
      <c r="B20" s="32">
        <v>2608.931881030006</v>
      </c>
      <c r="C20" s="31">
        <v>358.40629349793824</v>
      </c>
      <c r="D20" s="31">
        <v>541.2708327984892</v>
      </c>
      <c r="E20" s="31">
        <v>1070.4669225597113</v>
      </c>
      <c r="F20" s="31">
        <v>400.92543386916145</v>
      </c>
      <c r="G20" s="31">
        <v>160.6198643566845</v>
      </c>
      <c r="H20" s="31">
        <v>77.24253394802163</v>
      </c>
      <c r="I20" s="4"/>
    </row>
    <row r="21" spans="1:9" s="11" customFormat="1" ht="12.75">
      <c r="A21" s="50"/>
      <c r="B21" s="51"/>
      <c r="C21" s="51"/>
      <c r="D21" s="51"/>
      <c r="E21" s="51"/>
      <c r="F21" s="51"/>
      <c r="G21" s="51"/>
      <c r="H21" s="51"/>
      <c r="I21" s="90"/>
    </row>
    <row r="22" spans="1:8" s="11" customFormat="1" ht="12.75">
      <c r="A22" s="9"/>
      <c r="B22" s="33"/>
      <c r="C22" s="34"/>
      <c r="D22" s="34"/>
      <c r="E22" s="34"/>
      <c r="F22" s="34"/>
      <c r="G22" s="34"/>
      <c r="H22" s="34"/>
    </row>
    <row r="23" spans="1:8" s="11" customFormat="1" ht="12.75">
      <c r="A23" s="39" t="s">
        <v>84</v>
      </c>
      <c r="B23" s="33"/>
      <c r="C23" s="34"/>
      <c r="D23" s="34"/>
      <c r="E23" s="34"/>
      <c r="F23" s="34"/>
      <c r="G23" s="34"/>
      <c r="H23" s="34"/>
    </row>
    <row r="24" spans="1:8" s="11" customFormat="1" ht="12.75">
      <c r="A24" s="9"/>
      <c r="B24" s="33"/>
      <c r="C24" s="34"/>
      <c r="D24" s="34"/>
      <c r="E24" s="34"/>
      <c r="F24" s="34"/>
      <c r="G24" s="34"/>
      <c r="H24" s="34"/>
    </row>
    <row r="25" spans="1:8" s="11" customFormat="1" ht="12.75">
      <c r="A25" s="9"/>
      <c r="B25" s="33"/>
      <c r="C25" s="34"/>
      <c r="D25" s="34"/>
      <c r="E25" s="34"/>
      <c r="F25" s="34"/>
      <c r="G25" s="34"/>
      <c r="H25" s="34"/>
    </row>
    <row r="26" spans="1:8" s="11" customFormat="1" ht="15.75">
      <c r="A26" s="46" t="s">
        <v>125</v>
      </c>
      <c r="B26" s="33"/>
      <c r="C26" s="34"/>
      <c r="D26" s="34"/>
      <c r="E26" s="34"/>
      <c r="F26" s="34"/>
      <c r="G26" s="34"/>
      <c r="H26" s="34"/>
    </row>
    <row r="27" spans="1:8" s="11" customFormat="1" ht="15.75">
      <c r="A27" s="46"/>
      <c r="B27" s="33"/>
      <c r="C27" s="34"/>
      <c r="D27" s="34"/>
      <c r="E27" s="34"/>
      <c r="F27" s="34"/>
      <c r="G27" s="34"/>
      <c r="H27" s="34"/>
    </row>
    <row r="28" spans="1:8" s="11" customFormat="1" ht="12.75">
      <c r="A28" s="9"/>
      <c r="B28" s="33"/>
      <c r="C28" s="34"/>
      <c r="D28" s="34"/>
      <c r="E28" s="34"/>
      <c r="F28" s="34"/>
      <c r="G28" s="34"/>
      <c r="H28" s="34"/>
    </row>
    <row r="29" spans="1:8" ht="38.25">
      <c r="A29" s="49"/>
      <c r="B29" s="80" t="s">
        <v>16</v>
      </c>
      <c r="C29" s="80" t="s">
        <v>17</v>
      </c>
      <c r="D29" s="80" t="s">
        <v>18</v>
      </c>
      <c r="E29" s="80" t="s">
        <v>19</v>
      </c>
      <c r="F29" s="80" t="s">
        <v>20</v>
      </c>
      <c r="G29" s="80" t="s">
        <v>21</v>
      </c>
      <c r="H29" s="80" t="s">
        <v>22</v>
      </c>
    </row>
    <row r="30" spans="1:8" s="11" customFormat="1" ht="12.75">
      <c r="A30" s="9"/>
      <c r="B30" s="33"/>
      <c r="C30" s="34"/>
      <c r="D30" s="34"/>
      <c r="E30" s="34"/>
      <c r="F30" s="34"/>
      <c r="G30" s="34"/>
      <c r="H30" s="34"/>
    </row>
    <row r="31" spans="1:9" ht="12.75">
      <c r="A31" s="20" t="s">
        <v>35</v>
      </c>
      <c r="B31" s="32">
        <v>15365.2</v>
      </c>
      <c r="C31" s="31">
        <v>2454.0845212572012</v>
      </c>
      <c r="D31" s="31">
        <v>3115.879846374487</v>
      </c>
      <c r="E31" s="31">
        <v>5833.278157466151</v>
      </c>
      <c r="F31" s="31">
        <v>2606.096879360218</v>
      </c>
      <c r="G31" s="31">
        <v>977.3610287075525</v>
      </c>
      <c r="H31" s="31">
        <v>378.49956683439075</v>
      </c>
      <c r="I31" s="4"/>
    </row>
    <row r="32" spans="1:9" ht="12.75">
      <c r="A32" s="20" t="s">
        <v>36</v>
      </c>
      <c r="B32" s="31">
        <v>7529.9184032573385</v>
      </c>
      <c r="C32" s="31">
        <v>1132.884120689812</v>
      </c>
      <c r="D32" s="31">
        <v>1290.0954812685407</v>
      </c>
      <c r="E32" s="31">
        <v>3476.1545051117</v>
      </c>
      <c r="F32" s="31">
        <v>1021.1952505372552</v>
      </c>
      <c r="G32" s="31">
        <v>431.535547555275</v>
      </c>
      <c r="H32" s="31">
        <v>178.0534980947548</v>
      </c>
      <c r="I32" s="4"/>
    </row>
    <row r="33" spans="1:9" ht="12.75">
      <c r="A33" s="20" t="s">
        <v>37</v>
      </c>
      <c r="B33" s="31">
        <v>3298.613591520795</v>
      </c>
      <c r="C33" s="31">
        <v>636.6105141113126</v>
      </c>
      <c r="D33" s="31">
        <v>643.8561528128737</v>
      </c>
      <c r="E33" s="31">
        <v>1178.8878099760245</v>
      </c>
      <c r="F33" s="31">
        <v>514.8551493265928</v>
      </c>
      <c r="G33" s="31">
        <v>264.05506473299397</v>
      </c>
      <c r="H33" s="31">
        <v>60.34890056099708</v>
      </c>
      <c r="I33" s="4"/>
    </row>
    <row r="34" spans="1:9" ht="12.75">
      <c r="A34" s="20" t="s">
        <v>38</v>
      </c>
      <c r="B34" s="31">
        <v>4536.668005221868</v>
      </c>
      <c r="C34" s="31">
        <v>684.5898864560762</v>
      </c>
      <c r="D34" s="31">
        <v>1181.9282122930724</v>
      </c>
      <c r="E34" s="31">
        <v>1178.2358423784272</v>
      </c>
      <c r="F34" s="31">
        <v>1070.0464794963698</v>
      </c>
      <c r="G34" s="31">
        <v>281.77041641928355</v>
      </c>
      <c r="H34" s="31">
        <v>140.0971681786389</v>
      </c>
      <c r="I34" s="4"/>
    </row>
    <row r="35" spans="1:9" ht="12.75">
      <c r="A35" s="20" t="s">
        <v>1</v>
      </c>
      <c r="B35" s="31">
        <v>7936.2</v>
      </c>
      <c r="C35" s="31">
        <v>1180.5581988129713</v>
      </c>
      <c r="D35" s="31">
        <v>1343.482739341113</v>
      </c>
      <c r="E35" s="31">
        <v>3443.335831636895</v>
      </c>
      <c r="F35" s="31">
        <v>1260.5793302176219</v>
      </c>
      <c r="G35" s="31">
        <v>508.34277030707915</v>
      </c>
      <c r="H35" s="31">
        <v>199.90112968431916</v>
      </c>
      <c r="I35" s="4"/>
    </row>
    <row r="36" spans="1:9" ht="12.75">
      <c r="A36" s="20" t="s">
        <v>39</v>
      </c>
      <c r="B36" s="31">
        <v>3678.457298975421</v>
      </c>
      <c r="C36" s="31">
        <v>489.82687162458876</v>
      </c>
      <c r="D36" s="31">
        <v>486.08532030583143</v>
      </c>
      <c r="E36" s="31">
        <v>1883.4396195252964</v>
      </c>
      <c r="F36" s="31">
        <v>525.6421111077167</v>
      </c>
      <c r="G36" s="31">
        <v>211.27926283649933</v>
      </c>
      <c r="H36" s="31">
        <v>82.18411357548906</v>
      </c>
      <c r="I36" s="4"/>
    </row>
    <row r="37" spans="1:9" ht="12.75">
      <c r="A37" s="20" t="s">
        <v>40</v>
      </c>
      <c r="B37" s="31">
        <v>1777.453761671378</v>
      </c>
      <c r="C37" s="31">
        <v>289.79706573503705</v>
      </c>
      <c r="D37" s="31">
        <v>247.8161546064612</v>
      </c>
      <c r="E37" s="31">
        <v>789.630579002919</v>
      </c>
      <c r="F37" s="31">
        <v>290.9564405365321</v>
      </c>
      <c r="G37" s="31">
        <v>125.91995874106638</v>
      </c>
      <c r="H37" s="31">
        <v>33.33356304936201</v>
      </c>
      <c r="I37" s="4"/>
    </row>
    <row r="38" spans="1:9" ht="12.75">
      <c r="A38" s="20" t="s">
        <v>41</v>
      </c>
      <c r="B38" s="31">
        <v>2480.2889393532005</v>
      </c>
      <c r="C38" s="31">
        <v>400.9342614533455</v>
      </c>
      <c r="D38" s="31">
        <v>609.5812644288204</v>
      </c>
      <c r="E38" s="31">
        <v>770.2656331086795</v>
      </c>
      <c r="F38" s="31">
        <v>443.9807785733731</v>
      </c>
      <c r="G38" s="31">
        <v>171.14354872951344</v>
      </c>
      <c r="H38" s="31">
        <v>84.38345305946808</v>
      </c>
      <c r="I38" s="4"/>
    </row>
    <row r="39" spans="1:9" s="11" customFormat="1" ht="12.75">
      <c r="A39" s="50"/>
      <c r="B39" s="52"/>
      <c r="C39" s="52"/>
      <c r="D39" s="52"/>
      <c r="E39" s="52"/>
      <c r="F39" s="52"/>
      <c r="G39" s="52"/>
      <c r="H39" s="52"/>
      <c r="I39" s="4"/>
    </row>
    <row r="40" spans="1:8" s="11" customFormat="1" ht="12.75">
      <c r="A40" s="9"/>
      <c r="B40" s="34"/>
      <c r="C40" s="34"/>
      <c r="D40" s="34"/>
      <c r="E40" s="34"/>
      <c r="F40" s="34"/>
      <c r="G40" s="34"/>
      <c r="H40" s="34"/>
    </row>
    <row r="41" spans="1:8" s="11" customFormat="1" ht="12.75">
      <c r="A41" s="39" t="s">
        <v>84</v>
      </c>
      <c r="B41" s="34"/>
      <c r="C41" s="34"/>
      <c r="D41" s="34"/>
      <c r="E41" s="34"/>
      <c r="F41" s="34"/>
      <c r="G41" s="34"/>
      <c r="H41" s="34"/>
    </row>
    <row r="42" spans="1:8" s="11" customFormat="1" ht="12.75">
      <c r="A42" s="9"/>
      <c r="B42" s="34"/>
      <c r="C42" s="34"/>
      <c r="D42" s="34"/>
      <c r="E42" s="34"/>
      <c r="F42" s="34"/>
      <c r="G42" s="34"/>
      <c r="H42" s="34"/>
    </row>
    <row r="43" spans="1:8" s="11" customFormat="1" ht="12.75">
      <c r="A43" s="9"/>
      <c r="B43" s="34"/>
      <c r="C43" s="34"/>
      <c r="D43" s="34"/>
      <c r="E43" s="34"/>
      <c r="F43" s="34"/>
      <c r="G43" s="34"/>
      <c r="H43" s="34"/>
    </row>
    <row r="44" spans="1:8" s="11" customFormat="1" ht="15.75">
      <c r="A44" s="47" t="s">
        <v>124</v>
      </c>
      <c r="B44" s="34"/>
      <c r="C44" s="34"/>
      <c r="D44" s="34"/>
      <c r="E44" s="34"/>
      <c r="F44" s="34"/>
      <c r="G44" s="34"/>
      <c r="H44" s="34"/>
    </row>
    <row r="45" spans="1:8" s="11" customFormat="1" ht="15.75">
      <c r="A45" s="47"/>
      <c r="B45" s="34"/>
      <c r="C45" s="34"/>
      <c r="D45" s="34"/>
      <c r="E45" s="34"/>
      <c r="F45" s="34"/>
      <c r="G45" s="34"/>
      <c r="H45" s="34"/>
    </row>
    <row r="46" spans="1:8" s="11" customFormat="1" ht="12.75">
      <c r="A46" s="9"/>
      <c r="B46" s="34"/>
      <c r="C46" s="34"/>
      <c r="D46" s="34"/>
      <c r="E46" s="34"/>
      <c r="F46" s="34"/>
      <c r="G46" s="34"/>
      <c r="H46" s="34"/>
    </row>
    <row r="47" spans="1:8" ht="38.25">
      <c r="A47" s="49"/>
      <c r="B47" s="80" t="s">
        <v>16</v>
      </c>
      <c r="C47" s="80" t="s">
        <v>17</v>
      </c>
      <c r="D47" s="80" t="s">
        <v>18</v>
      </c>
      <c r="E47" s="80" t="s">
        <v>19</v>
      </c>
      <c r="F47" s="80" t="s">
        <v>20</v>
      </c>
      <c r="G47" s="80" t="s">
        <v>21</v>
      </c>
      <c r="H47" s="80" t="s">
        <v>22</v>
      </c>
    </row>
    <row r="48" spans="1:8" s="11" customFormat="1" ht="12.75">
      <c r="A48" s="18"/>
      <c r="B48" s="35"/>
      <c r="C48" s="35"/>
      <c r="D48" s="35"/>
      <c r="E48" s="35"/>
      <c r="F48" s="35"/>
      <c r="G48" s="35"/>
      <c r="H48" s="35"/>
    </row>
    <row r="49" spans="1:9" s="11" customFormat="1" ht="12.75">
      <c r="A49" s="20" t="s">
        <v>35</v>
      </c>
      <c r="B49" s="32">
        <v>17442</v>
      </c>
      <c r="C49" s="31">
        <v>2226.2767132185777</v>
      </c>
      <c r="D49" s="31">
        <v>2925.568041571939</v>
      </c>
      <c r="E49" s="31">
        <v>8547.908087041247</v>
      </c>
      <c r="F49" s="31">
        <v>2308.101981162715</v>
      </c>
      <c r="G49" s="31">
        <v>1033.8307892172784</v>
      </c>
      <c r="H49" s="31">
        <v>400.3143877882429</v>
      </c>
      <c r="I49" s="90"/>
    </row>
    <row r="50" spans="1:9" ht="12.75">
      <c r="A50" s="20" t="s">
        <v>23</v>
      </c>
      <c r="B50" s="31">
        <v>4181.5859045144525</v>
      </c>
      <c r="C50" s="31">
        <v>524.9405651185449</v>
      </c>
      <c r="D50" s="31">
        <v>586.9389412146801</v>
      </c>
      <c r="E50" s="31">
        <v>2301.1783046443647</v>
      </c>
      <c r="F50" s="31">
        <v>459.1656381942189</v>
      </c>
      <c r="G50" s="31">
        <v>207.08087041247157</v>
      </c>
      <c r="H50" s="31">
        <v>102.59629749918804</v>
      </c>
      <c r="I50" s="90"/>
    </row>
    <row r="51" spans="1:9" ht="12.75">
      <c r="A51" s="20" t="s">
        <v>24</v>
      </c>
      <c r="B51" s="31">
        <v>6674.109451120494</v>
      </c>
      <c r="C51" s="31">
        <v>832.7294576161091</v>
      </c>
      <c r="D51" s="31">
        <v>1017.4657356284507</v>
      </c>
      <c r="E51" s="31">
        <v>3587.7232867814228</v>
      </c>
      <c r="F51" s="31">
        <v>628.4810003247808</v>
      </c>
      <c r="G51" s="31">
        <v>454.13023708996434</v>
      </c>
      <c r="H51" s="31">
        <v>153.57973367976615</v>
      </c>
      <c r="I51" s="90"/>
    </row>
    <row r="52" spans="1:9" ht="12.75">
      <c r="A52" s="20" t="s">
        <v>25</v>
      </c>
      <c r="B52" s="31">
        <v>1990.2422864566418</v>
      </c>
      <c r="C52" s="31">
        <v>184.42156544332576</v>
      </c>
      <c r="D52" s="31">
        <v>278.83533614810005</v>
      </c>
      <c r="E52" s="31">
        <v>1134.224098733355</v>
      </c>
      <c r="F52" s="31">
        <v>230.05488795063332</v>
      </c>
      <c r="G52" s="31">
        <v>123.36732705423839</v>
      </c>
      <c r="H52" s="31">
        <v>39.33907112698928</v>
      </c>
      <c r="I52" s="90"/>
    </row>
    <row r="53" spans="1:9" ht="12.75">
      <c r="A53" s="20" t="s">
        <v>26</v>
      </c>
      <c r="B53" s="31">
        <v>1417.1506982786618</v>
      </c>
      <c r="C53" s="31">
        <v>126.51445274439752</v>
      </c>
      <c r="D53" s="31">
        <v>227.537187398506</v>
      </c>
      <c r="E53" s="31">
        <v>765.6956804157194</v>
      </c>
      <c r="F53" s="31">
        <v>230.0548879506333</v>
      </c>
      <c r="G53" s="31">
        <v>59.48067554400779</v>
      </c>
      <c r="H53" s="31">
        <v>7.5531016563819415</v>
      </c>
      <c r="I53" s="90"/>
    </row>
    <row r="54" spans="1:9" ht="12.75">
      <c r="A54" s="20" t="s">
        <v>27</v>
      </c>
      <c r="B54" s="31">
        <v>1343.507957128938</v>
      </c>
      <c r="C54" s="31">
        <v>240.75511529717443</v>
      </c>
      <c r="D54" s="31">
        <v>275.0587853199091</v>
      </c>
      <c r="E54" s="31">
        <v>356.8840532640467</v>
      </c>
      <c r="F54" s="31">
        <v>353.7369275738876</v>
      </c>
      <c r="G54" s="31">
        <v>85.28710620331276</v>
      </c>
      <c r="H54" s="31">
        <v>31.471256901591424</v>
      </c>
      <c r="I54" s="90"/>
    </row>
    <row r="55" spans="1:9" ht="12.75">
      <c r="A55" s="20" t="s">
        <v>28</v>
      </c>
      <c r="B55" s="31">
        <v>1835.403702500812</v>
      </c>
      <c r="C55" s="31">
        <v>316.9155569990256</v>
      </c>
      <c r="D55" s="31">
        <v>539.7320558622929</v>
      </c>
      <c r="E55" s="31">
        <v>402.20266320233844</v>
      </c>
      <c r="F55" s="31">
        <v>406.60863916856124</v>
      </c>
      <c r="G55" s="31">
        <v>104.48457291328354</v>
      </c>
      <c r="H55" s="31">
        <v>65.46021435531017</v>
      </c>
      <c r="I55" s="90"/>
    </row>
    <row r="56" spans="1:9" s="11" customFormat="1" ht="12.75">
      <c r="A56" s="50"/>
      <c r="B56" s="52"/>
      <c r="C56" s="52"/>
      <c r="D56" s="52"/>
      <c r="E56" s="52"/>
      <c r="F56" s="52"/>
      <c r="G56" s="52"/>
      <c r="H56" s="52"/>
      <c r="I56" s="90"/>
    </row>
    <row r="57" spans="1:8" s="11" customFormat="1" ht="12.75">
      <c r="A57" s="9"/>
      <c r="B57" s="34"/>
      <c r="C57" s="34"/>
      <c r="D57" s="34"/>
      <c r="E57" s="34"/>
      <c r="F57" s="34"/>
      <c r="G57" s="34"/>
      <c r="H57" s="34"/>
    </row>
    <row r="58" spans="1:8" s="11" customFormat="1" ht="12.75">
      <c r="A58" s="39" t="s">
        <v>84</v>
      </c>
      <c r="B58" s="34"/>
      <c r="C58" s="34"/>
      <c r="D58" s="34"/>
      <c r="E58" s="34"/>
      <c r="F58" s="34"/>
      <c r="G58" s="34"/>
      <c r="H58" s="34"/>
    </row>
    <row r="59" spans="1:8" s="11" customFormat="1" ht="12.75">
      <c r="A59" s="9"/>
      <c r="B59" s="34"/>
      <c r="C59" s="34"/>
      <c r="D59" s="34"/>
      <c r="E59" s="34"/>
      <c r="F59" s="34"/>
      <c r="G59" s="34"/>
      <c r="H59" s="34"/>
    </row>
    <row r="60" spans="1:8" s="11" customFormat="1" ht="12.75">
      <c r="A60" s="9"/>
      <c r="B60" s="34"/>
      <c r="C60" s="34"/>
      <c r="D60" s="34"/>
      <c r="E60" s="34"/>
      <c r="F60" s="34"/>
      <c r="G60" s="34"/>
      <c r="H60" s="34"/>
    </row>
    <row r="61" spans="1:8" s="11" customFormat="1" ht="15.75">
      <c r="A61" s="47" t="s">
        <v>123</v>
      </c>
      <c r="B61" s="34"/>
      <c r="C61" s="34"/>
      <c r="D61" s="34"/>
      <c r="E61" s="34"/>
      <c r="F61" s="34"/>
      <c r="G61" s="34"/>
      <c r="H61" s="34"/>
    </row>
    <row r="62" spans="1:8" s="11" customFormat="1" ht="15.75">
      <c r="A62" s="47"/>
      <c r="B62" s="34"/>
      <c r="C62" s="34"/>
      <c r="D62" s="34"/>
      <c r="E62" s="34"/>
      <c r="F62" s="34"/>
      <c r="G62" s="34"/>
      <c r="H62" s="34"/>
    </row>
    <row r="63" spans="1:8" s="11" customFormat="1" ht="12.75">
      <c r="A63" s="9" t="s">
        <v>85</v>
      </c>
      <c r="B63" s="34"/>
      <c r="C63" s="34"/>
      <c r="D63" s="34"/>
      <c r="E63" s="34"/>
      <c r="F63" s="34"/>
      <c r="G63" s="34"/>
      <c r="H63" s="34"/>
    </row>
    <row r="64" spans="1:9" ht="38.25">
      <c r="A64" s="49"/>
      <c r="B64" s="80" t="s">
        <v>16</v>
      </c>
      <c r="C64" s="80" t="s">
        <v>17</v>
      </c>
      <c r="D64" s="80" t="s">
        <v>18</v>
      </c>
      <c r="E64" s="80" t="s">
        <v>19</v>
      </c>
      <c r="F64" s="80" t="s">
        <v>20</v>
      </c>
      <c r="G64" s="80" t="s">
        <v>21</v>
      </c>
      <c r="H64" s="80" t="s">
        <v>22</v>
      </c>
      <c r="I64" s="11"/>
    </row>
    <row r="65" spans="1:9" ht="12.75">
      <c r="A65" s="1"/>
      <c r="B65" s="35"/>
      <c r="C65" s="35"/>
      <c r="D65" s="35"/>
      <c r="E65" s="35"/>
      <c r="F65" s="35"/>
      <c r="G65" s="35"/>
      <c r="H65" s="35"/>
      <c r="I65" s="11"/>
    </row>
    <row r="66" spans="1:9" ht="12.75">
      <c r="A66" s="20" t="s">
        <v>49</v>
      </c>
      <c r="B66" s="31">
        <v>996774.51</v>
      </c>
      <c r="C66" s="31">
        <v>166330.755909625</v>
      </c>
      <c r="D66" s="31">
        <v>228738.82600428545</v>
      </c>
      <c r="E66" s="31">
        <v>354625.48809981556</v>
      </c>
      <c r="F66" s="31">
        <v>165512.75781195363</v>
      </c>
      <c r="G66" s="31">
        <v>57877.188702770814</v>
      </c>
      <c r="H66" s="31">
        <v>23689.493471549475</v>
      </c>
      <c r="I66" s="90"/>
    </row>
    <row r="67" spans="1:9" ht="12.75">
      <c r="A67" s="20" t="s">
        <v>42</v>
      </c>
      <c r="B67" s="31">
        <v>796352.6669336164</v>
      </c>
      <c r="C67" s="31">
        <v>124221.57157660401</v>
      </c>
      <c r="D67" s="31">
        <v>176377.99565375436</v>
      </c>
      <c r="E67" s="31">
        <v>296267.1240454734</v>
      </c>
      <c r="F67" s="31">
        <v>129629.3857216288</v>
      </c>
      <c r="G67" s="31">
        <v>49980.317874772474</v>
      </c>
      <c r="H67" s="31">
        <v>19876.64506553186</v>
      </c>
      <c r="I67" s="90"/>
    </row>
    <row r="68" spans="1:9" ht="12.75">
      <c r="A68" s="20" t="s">
        <v>43</v>
      </c>
      <c r="B68" s="31">
        <v>445832.4624922463</v>
      </c>
      <c r="C68" s="31">
        <v>66695.75278172486</v>
      </c>
      <c r="D68" s="31">
        <v>88874.57945182928</v>
      </c>
      <c r="E68" s="31">
        <v>172702.4127743866</v>
      </c>
      <c r="F68" s="31">
        <v>78284.2456674767</v>
      </c>
      <c r="G68" s="31">
        <v>28681.407990991236</v>
      </c>
      <c r="H68" s="31">
        <v>10594.43682998614</v>
      </c>
      <c r="I68" s="90"/>
    </row>
    <row r="69" spans="1:9" ht="12.75">
      <c r="A69" s="20" t="s">
        <v>44</v>
      </c>
      <c r="B69" s="31">
        <v>350520.2044413701</v>
      </c>
      <c r="C69" s="31">
        <v>57525.81879487914</v>
      </c>
      <c r="D69" s="31">
        <v>87503.04319777657</v>
      </c>
      <c r="E69" s="31">
        <v>123564.7112710868</v>
      </c>
      <c r="F69" s="31">
        <v>51345.1400541521</v>
      </c>
      <c r="G69" s="31">
        <v>21298.909883781238</v>
      </c>
      <c r="H69" s="31">
        <v>9282.208235545719</v>
      </c>
      <c r="I69" s="90"/>
    </row>
    <row r="70" spans="1:9" ht="12.75">
      <c r="A70" s="20" t="s">
        <v>45</v>
      </c>
      <c r="B70" s="31">
        <v>200421.84306638356</v>
      </c>
      <c r="C70" s="31">
        <v>42109.18433302099</v>
      </c>
      <c r="D70" s="31">
        <v>52360.830350531076</v>
      </c>
      <c r="E70" s="31">
        <v>58358.3640543422</v>
      </c>
      <c r="F70" s="31">
        <v>35883.37209032485</v>
      </c>
      <c r="G70" s="31">
        <v>7897.243832146834</v>
      </c>
      <c r="H70" s="31">
        <v>3812.8484060176147</v>
      </c>
      <c r="I70" s="90"/>
    </row>
    <row r="71" spans="1:9" ht="12.75">
      <c r="A71" s="20" t="s">
        <v>46</v>
      </c>
      <c r="B71" s="31">
        <v>132746.20838653616</v>
      </c>
      <c r="C71" s="31">
        <v>23873.011512613906</v>
      </c>
      <c r="D71" s="31">
        <v>33267.12099271111</v>
      </c>
      <c r="E71" s="31">
        <v>42807.075094873755</v>
      </c>
      <c r="F71" s="31">
        <v>25427.31979943404</v>
      </c>
      <c r="G71" s="31">
        <v>5035.556004816845</v>
      </c>
      <c r="H71" s="31">
        <v>2336.1249820865114</v>
      </c>
      <c r="I71" s="90"/>
    </row>
    <row r="72" spans="1:9" ht="12.75">
      <c r="A72" s="20" t="s">
        <v>47</v>
      </c>
      <c r="B72" s="31">
        <v>60312.90579250814</v>
      </c>
      <c r="C72" s="31">
        <v>17304.408457441714</v>
      </c>
      <c r="D72" s="31">
        <v>17011.22719671682</v>
      </c>
      <c r="E72" s="31">
        <v>12587.397995448095</v>
      </c>
      <c r="F72" s="31">
        <v>9751.074450216443</v>
      </c>
      <c r="G72" s="31">
        <v>2327.918890819403</v>
      </c>
      <c r="H72" s="31">
        <v>1330.8788018656671</v>
      </c>
      <c r="I72" s="90"/>
    </row>
    <row r="73" spans="1:9" ht="12.75">
      <c r="A73" s="20" t="s">
        <v>48</v>
      </c>
      <c r="B73" s="31">
        <v>7362.728887339239</v>
      </c>
      <c r="C73" s="31">
        <v>931.3913588168641</v>
      </c>
      <c r="D73" s="31">
        <v>2082.482161103145</v>
      </c>
      <c r="E73" s="31">
        <v>2963.8909640203456</v>
      </c>
      <c r="F73" s="31">
        <v>704.9778406743585</v>
      </c>
      <c r="G73" s="31">
        <v>533.7689365105857</v>
      </c>
      <c r="H73" s="31">
        <v>145.84462206543606</v>
      </c>
      <c r="I73" s="90"/>
    </row>
    <row r="74" spans="1:8" s="11" customFormat="1" ht="12.75">
      <c r="A74" s="50"/>
      <c r="B74" s="52"/>
      <c r="C74" s="52"/>
      <c r="D74" s="52"/>
      <c r="E74" s="52"/>
      <c r="F74" s="52"/>
      <c r="G74" s="52"/>
      <c r="H74" s="52"/>
    </row>
    <row r="75" spans="1:8" s="11" customFormat="1" ht="12.75">
      <c r="A75" s="9"/>
      <c r="B75" s="34"/>
      <c r="C75" s="34"/>
      <c r="D75" s="34"/>
      <c r="E75" s="34"/>
      <c r="F75" s="34"/>
      <c r="G75" s="34"/>
      <c r="H75" s="34"/>
    </row>
    <row r="76" spans="1:8" s="11" customFormat="1" ht="12.75">
      <c r="A76" s="92" t="s">
        <v>84</v>
      </c>
      <c r="B76" s="34"/>
      <c r="C76" s="34"/>
      <c r="D76" s="34"/>
      <c r="E76" s="34"/>
      <c r="F76" s="34"/>
      <c r="G76" s="34"/>
      <c r="H76" s="34"/>
    </row>
    <row r="77" spans="1:8" s="11" customFormat="1" ht="12.75">
      <c r="A77" s="9"/>
      <c r="B77" s="34"/>
      <c r="C77" s="34"/>
      <c r="D77" s="34"/>
      <c r="E77" s="34"/>
      <c r="F77" s="34"/>
      <c r="G77" s="34"/>
      <c r="H77" s="34"/>
    </row>
    <row r="78" spans="1:8" s="11" customFormat="1" ht="12.75">
      <c r="A78" s="9"/>
      <c r="B78" s="34"/>
      <c r="C78" s="34"/>
      <c r="D78" s="34"/>
      <c r="E78" s="34"/>
      <c r="F78" s="34"/>
      <c r="G78" s="34"/>
      <c r="H78" s="34"/>
    </row>
    <row r="79" spans="1:8" s="11" customFormat="1" ht="15.75">
      <c r="A79" s="47" t="s">
        <v>122</v>
      </c>
      <c r="B79" s="34"/>
      <c r="C79" s="34"/>
      <c r="D79" s="34"/>
      <c r="E79" s="34"/>
      <c r="F79" s="34"/>
      <c r="G79" s="34"/>
      <c r="H79" s="34"/>
    </row>
    <row r="80" spans="1:8" s="11" customFormat="1" ht="15.75">
      <c r="A80" s="47"/>
      <c r="B80" s="34"/>
      <c r="C80" s="34"/>
      <c r="D80" s="34"/>
      <c r="E80" s="34"/>
      <c r="F80" s="34"/>
      <c r="G80" s="34"/>
      <c r="H80" s="34"/>
    </row>
    <row r="81" spans="1:8" s="11" customFormat="1" ht="12.75">
      <c r="A81" s="9" t="s">
        <v>85</v>
      </c>
      <c r="B81" s="34"/>
      <c r="C81" s="34"/>
      <c r="D81" s="34"/>
      <c r="E81" s="34"/>
      <c r="F81" s="34"/>
      <c r="G81" s="34"/>
      <c r="H81" s="34"/>
    </row>
    <row r="82" spans="1:8" ht="38.25">
      <c r="A82" s="49"/>
      <c r="B82" s="80" t="s">
        <v>16</v>
      </c>
      <c r="C82" s="80" t="s">
        <v>17</v>
      </c>
      <c r="D82" s="80" t="s">
        <v>18</v>
      </c>
      <c r="E82" s="80" t="s">
        <v>19</v>
      </c>
      <c r="F82" s="80" t="s">
        <v>20</v>
      </c>
      <c r="G82" s="80" t="s">
        <v>21</v>
      </c>
      <c r="H82" s="80" t="s">
        <v>22</v>
      </c>
    </row>
    <row r="83" spans="1:8" s="11" customFormat="1" ht="12.75">
      <c r="A83" s="18"/>
      <c r="B83" s="35"/>
      <c r="C83" s="35"/>
      <c r="D83" s="35"/>
      <c r="E83" s="35"/>
      <c r="F83" s="35"/>
      <c r="G83" s="35"/>
      <c r="H83" s="35"/>
    </row>
    <row r="84" spans="1:9" ht="12.75">
      <c r="A84" s="20" t="s">
        <v>49</v>
      </c>
      <c r="B84" s="31">
        <v>996774.51</v>
      </c>
      <c r="C84" s="31">
        <v>166330.755909625</v>
      </c>
      <c r="D84" s="31">
        <v>228738.82600428545</v>
      </c>
      <c r="E84" s="31">
        <v>354625.48809981556</v>
      </c>
      <c r="F84" s="31">
        <v>165512.75781195363</v>
      </c>
      <c r="G84" s="31">
        <v>57877.188702770814</v>
      </c>
      <c r="H84" s="31">
        <v>23689.493471549475</v>
      </c>
      <c r="I84" s="4"/>
    </row>
    <row r="85" spans="1:9" ht="12.75">
      <c r="A85" s="20" t="s">
        <v>29</v>
      </c>
      <c r="B85" s="31">
        <v>96246.63344288115</v>
      </c>
      <c r="C85" s="31">
        <v>9736.154284276245</v>
      </c>
      <c r="D85" s="31">
        <v>25685.065666050963</v>
      </c>
      <c r="E85" s="31">
        <v>48851.60732139649</v>
      </c>
      <c r="F85" s="31">
        <v>8917.037174159372</v>
      </c>
      <c r="G85" s="31">
        <v>2518.897014853938</v>
      </c>
      <c r="H85" s="31">
        <v>537.8719821441401</v>
      </c>
      <c r="I85" s="4"/>
    </row>
    <row r="86" spans="1:9" ht="12.75">
      <c r="A86" s="20" t="s">
        <v>30</v>
      </c>
      <c r="B86" s="31">
        <v>781400.7956407954</v>
      </c>
      <c r="C86" s="31">
        <v>138112.61907107692</v>
      </c>
      <c r="D86" s="31">
        <v>178642.50383932792</v>
      </c>
      <c r="E86" s="31">
        <v>253771.88041874973</v>
      </c>
      <c r="F86" s="31">
        <v>139835.89823716978</v>
      </c>
      <c r="G86" s="31">
        <v>50308.93452960533</v>
      </c>
      <c r="H86" s="31">
        <v>20728.95954486567</v>
      </c>
      <c r="I86" s="4"/>
    </row>
    <row r="87" spans="1:9" ht="12.75">
      <c r="A87" s="20" t="s">
        <v>50</v>
      </c>
      <c r="B87" s="31">
        <v>548751.0211394355</v>
      </c>
      <c r="C87" s="31">
        <v>111619.99942351271</v>
      </c>
      <c r="D87" s="31">
        <v>158586.81678251366</v>
      </c>
      <c r="E87" s="31">
        <v>159231.36795113023</v>
      </c>
      <c r="F87" s="31">
        <v>63901.57870527427</v>
      </c>
      <c r="G87" s="31">
        <v>39757.020172548764</v>
      </c>
      <c r="H87" s="31">
        <v>15654.238104455804</v>
      </c>
      <c r="I87" s="4"/>
    </row>
    <row r="88" spans="1:9" ht="12.75">
      <c r="A88" s="20" t="s">
        <v>51</v>
      </c>
      <c r="B88" s="31">
        <v>225676.08894091126</v>
      </c>
      <c r="C88" s="31">
        <v>25485.50844660081</v>
      </c>
      <c r="D88" s="31">
        <v>19588.31285873753</v>
      </c>
      <c r="E88" s="31">
        <v>92690.78489518343</v>
      </c>
      <c r="F88" s="31">
        <v>73747.39620921096</v>
      </c>
      <c r="G88" s="31">
        <v>9532.49401919254</v>
      </c>
      <c r="H88" s="31">
        <v>4631.219507837477</v>
      </c>
      <c r="I88" s="4"/>
    </row>
    <row r="89" spans="1:9" ht="12.75">
      <c r="A89" s="20" t="s">
        <v>52</v>
      </c>
      <c r="B89" s="31">
        <v>6973.6855604485745</v>
      </c>
      <c r="C89" s="31">
        <v>1006.7381968148643</v>
      </c>
      <c r="D89" s="31">
        <v>467.3741980767043</v>
      </c>
      <c r="E89" s="31">
        <v>1849.727572436055</v>
      </c>
      <c r="F89" s="31">
        <v>2186.5503185360258</v>
      </c>
      <c r="G89" s="31">
        <v>1019.4203378640326</v>
      </c>
      <c r="H89" s="31">
        <v>443.87493672089244</v>
      </c>
      <c r="I89" s="4"/>
    </row>
    <row r="90" spans="1:9" ht="12.75">
      <c r="A90" s="20" t="s">
        <v>31</v>
      </c>
      <c r="B90" s="31">
        <v>58458.70217029003</v>
      </c>
      <c r="C90" s="31">
        <v>7998.700960540182</v>
      </c>
      <c r="D90" s="31">
        <v>10325.873843062574</v>
      </c>
      <c r="E90" s="31">
        <v>29786.619283011412</v>
      </c>
      <c r="F90" s="31">
        <v>7278.429949777121</v>
      </c>
      <c r="G90" s="31">
        <v>2094.418293855303</v>
      </c>
      <c r="H90" s="31">
        <v>974.6598400434385</v>
      </c>
      <c r="I90" s="4"/>
    </row>
    <row r="91" spans="1:9" ht="12.75">
      <c r="A91" s="20" t="s">
        <v>32</v>
      </c>
      <c r="B91" s="31">
        <v>2092.5532731127782</v>
      </c>
      <c r="C91" s="31">
        <v>313.32348474415926</v>
      </c>
      <c r="D91" s="31">
        <v>514.7457249368332</v>
      </c>
      <c r="E91" s="31">
        <v>900.0590103424481</v>
      </c>
      <c r="F91" s="31">
        <v>136.89252250131722</v>
      </c>
      <c r="G91" s="31">
        <v>49.2365476026536</v>
      </c>
      <c r="H91" s="31">
        <v>178.29598298536683</v>
      </c>
      <c r="I91" s="4"/>
    </row>
    <row r="92" spans="1:9" ht="12.75">
      <c r="A92" s="20" t="s">
        <v>33</v>
      </c>
      <c r="B92" s="31">
        <v>7753.637234972429</v>
      </c>
      <c r="C92" s="31">
        <v>499.82555899663515</v>
      </c>
      <c r="D92" s="31">
        <v>465.5091773341796</v>
      </c>
      <c r="E92" s="31">
        <v>5968.812384376235</v>
      </c>
      <c r="F92" s="31">
        <v>187.9940908464956</v>
      </c>
      <c r="G92" s="31">
        <v>617.6948699241999</v>
      </c>
      <c r="H92" s="31">
        <v>13.428149346178257</v>
      </c>
      <c r="I92" s="4"/>
    </row>
    <row r="93" spans="1:9" ht="12.75">
      <c r="A93" s="20" t="s">
        <v>34</v>
      </c>
      <c r="B93" s="31">
        <v>50822.188237948154</v>
      </c>
      <c r="C93" s="31">
        <v>9669.759545842364</v>
      </c>
      <c r="D93" s="31">
        <v>13104.75474942446</v>
      </c>
      <c r="E93" s="31">
        <v>15346.50968193922</v>
      </c>
      <c r="F93" s="31">
        <v>9156.505837499551</v>
      </c>
      <c r="G93" s="31">
        <v>2288.007446929373</v>
      </c>
      <c r="H93" s="31">
        <v>1256.2779721646768</v>
      </c>
      <c r="I93" s="4"/>
    </row>
    <row r="94" spans="1:9" ht="12.75">
      <c r="A94" s="20" t="s">
        <v>53</v>
      </c>
      <c r="B94" s="31">
        <v>40992.78291654567</v>
      </c>
      <c r="C94" s="31">
        <v>8440.337872370044</v>
      </c>
      <c r="D94" s="31">
        <v>9532.494019192542</v>
      </c>
      <c r="E94" s="31">
        <v>12270.717473367393</v>
      </c>
      <c r="F94" s="31">
        <v>8074.793806835191</v>
      </c>
      <c r="G94" s="31">
        <v>1663.9715064805891</v>
      </c>
      <c r="H94" s="31">
        <v>1010.4682382999139</v>
      </c>
      <c r="I94" s="4"/>
    </row>
    <row r="95" spans="1:9" ht="12.75">
      <c r="A95" s="20" t="s">
        <v>54</v>
      </c>
      <c r="B95" s="31">
        <v>9829.03231725398</v>
      </c>
      <c r="C95" s="31">
        <v>1229.4216734723204</v>
      </c>
      <c r="D95" s="31">
        <v>3572.260730231921</v>
      </c>
      <c r="E95" s="31">
        <v>3076.1652127203356</v>
      </c>
      <c r="F95" s="31">
        <v>1081.7120306643596</v>
      </c>
      <c r="G95" s="31">
        <v>624.035940448784</v>
      </c>
      <c r="H95" s="31">
        <v>245.43672971625816</v>
      </c>
      <c r="I95" s="4"/>
    </row>
    <row r="96" spans="1:8" ht="12.75">
      <c r="A96" s="50"/>
      <c r="B96" s="56"/>
      <c r="C96" s="56"/>
      <c r="D96" s="56"/>
      <c r="E96" s="56"/>
      <c r="F96" s="56"/>
      <c r="G96" s="56"/>
      <c r="H96" s="56"/>
    </row>
    <row r="97" spans="1:8" ht="12.75">
      <c r="A97" s="9"/>
      <c r="B97" s="31"/>
      <c r="C97" s="31"/>
      <c r="D97" s="31"/>
      <c r="E97" s="31"/>
      <c r="F97" s="31"/>
      <c r="G97" s="31"/>
      <c r="H97" s="31"/>
    </row>
    <row r="98" spans="1:8" ht="12.75">
      <c r="A98" s="39" t="s">
        <v>84</v>
      </c>
      <c r="B98" s="31"/>
      <c r="C98" s="31"/>
      <c r="D98" s="31"/>
      <c r="E98" s="31"/>
      <c r="F98" s="31"/>
      <c r="G98" s="31"/>
      <c r="H98" s="31"/>
    </row>
    <row r="99" spans="1:8" ht="12.75">
      <c r="A99" s="9"/>
      <c r="B99" s="31"/>
      <c r="C99" s="31"/>
      <c r="D99" s="31"/>
      <c r="E99" s="31"/>
      <c r="F99" s="31"/>
      <c r="G99" s="31"/>
      <c r="H99" s="31"/>
    </row>
    <row r="100" spans="1:8" s="11" customFormat="1" ht="12.75">
      <c r="A100" s="9"/>
      <c r="B100" s="31"/>
      <c r="C100" s="31"/>
      <c r="D100" s="31"/>
      <c r="E100" s="31"/>
      <c r="F100" s="31"/>
      <c r="G100" s="31"/>
      <c r="H100" s="31"/>
    </row>
    <row r="101" spans="1:8" s="11" customFormat="1" ht="15.75">
      <c r="A101" s="47" t="s">
        <v>121</v>
      </c>
      <c r="B101" s="34"/>
      <c r="C101" s="34"/>
      <c r="D101" s="34"/>
      <c r="E101" s="34"/>
      <c r="F101" s="34"/>
      <c r="G101" s="34"/>
      <c r="H101" s="34"/>
    </row>
    <row r="102" spans="1:8" s="11" customFormat="1" ht="15.75">
      <c r="A102" s="47"/>
      <c r="B102" s="34"/>
      <c r="C102" s="34"/>
      <c r="D102" s="34"/>
      <c r="E102" s="34"/>
      <c r="F102" s="34"/>
      <c r="G102" s="34"/>
      <c r="H102" s="34"/>
    </row>
    <row r="103" spans="1:8" ht="12.75">
      <c r="A103" s="9" t="s">
        <v>85</v>
      </c>
      <c r="B103" s="34"/>
      <c r="C103" s="34"/>
      <c r="D103" s="34"/>
      <c r="E103" s="34"/>
      <c r="F103" s="34"/>
      <c r="G103" s="34"/>
      <c r="H103" s="34"/>
    </row>
    <row r="104" spans="1:8" s="11" customFormat="1" ht="38.25">
      <c r="A104" s="49"/>
      <c r="B104" s="80" t="s">
        <v>16</v>
      </c>
      <c r="C104" s="80" t="s">
        <v>17</v>
      </c>
      <c r="D104" s="80" t="s">
        <v>18</v>
      </c>
      <c r="E104" s="80" t="s">
        <v>19</v>
      </c>
      <c r="F104" s="80" t="s">
        <v>20</v>
      </c>
      <c r="G104" s="80" t="s">
        <v>21</v>
      </c>
      <c r="H104" s="80" t="s">
        <v>22</v>
      </c>
    </row>
    <row r="105" spans="1:8" ht="12.75">
      <c r="A105" s="18"/>
      <c r="B105" s="35"/>
      <c r="C105" s="35"/>
      <c r="D105" s="35"/>
      <c r="E105" s="35"/>
      <c r="F105" s="35"/>
      <c r="G105" s="35"/>
      <c r="H105" s="35"/>
    </row>
    <row r="106" spans="1:8" ht="12.75">
      <c r="A106" s="20" t="s">
        <v>6</v>
      </c>
      <c r="B106" s="31">
        <v>796352.6669336164</v>
      </c>
      <c r="C106" s="31">
        <v>124221.57157660401</v>
      </c>
      <c r="D106" s="31">
        <v>176377.99565375436</v>
      </c>
      <c r="E106" s="31">
        <v>296267.1240454734</v>
      </c>
      <c r="F106" s="31">
        <v>129629.3857216288</v>
      </c>
      <c r="G106" s="31">
        <v>49980.317874772474</v>
      </c>
      <c r="H106" s="31">
        <v>19876.64506553186</v>
      </c>
    </row>
    <row r="107" spans="1:8" ht="12.75">
      <c r="A107" s="20" t="s">
        <v>55</v>
      </c>
      <c r="B107" s="31">
        <v>245637.7789523023</v>
      </c>
      <c r="C107" s="31">
        <v>34418.2117949974</v>
      </c>
      <c r="D107" s="31">
        <v>46686.31823932525</v>
      </c>
      <c r="E107" s="31">
        <v>116547.38422526314</v>
      </c>
      <c r="F107" s="31">
        <v>26291.943415668524</v>
      </c>
      <c r="G107" s="31">
        <v>14165.95155192105</v>
      </c>
      <c r="H107" s="31">
        <v>7527.969725126932</v>
      </c>
    </row>
    <row r="108" spans="1:8" ht="12.75">
      <c r="A108" s="20" t="s">
        <v>56</v>
      </c>
      <c r="B108" s="31">
        <v>452708.4209657866</v>
      </c>
      <c r="C108" s="31">
        <v>75198.75535104376</v>
      </c>
      <c r="D108" s="31">
        <v>94883.67628424407</v>
      </c>
      <c r="E108" s="31">
        <v>161489.53506617926</v>
      </c>
      <c r="F108" s="31">
        <v>82691.2896820627</v>
      </c>
      <c r="G108" s="31">
        <v>27034.59467534188</v>
      </c>
      <c r="H108" s="31">
        <v>11410.569906914972</v>
      </c>
    </row>
    <row r="109" spans="1:8" ht="12.75">
      <c r="A109" s="20" t="s">
        <v>57</v>
      </c>
      <c r="B109" s="31">
        <v>98006.46701552752</v>
      </c>
      <c r="C109" s="31">
        <v>14604.604430562875</v>
      </c>
      <c r="D109" s="31">
        <v>34808.00113018507</v>
      </c>
      <c r="E109" s="31">
        <v>18230.204754031005</v>
      </c>
      <c r="F109" s="31">
        <v>20645.779619749068</v>
      </c>
      <c r="G109" s="31">
        <v>8779.398643361046</v>
      </c>
      <c r="H109" s="31">
        <v>938.1054334899533</v>
      </c>
    </row>
    <row r="110" spans="1:8" ht="12.75">
      <c r="A110" s="40"/>
      <c r="B110" s="57"/>
      <c r="C110" s="57"/>
      <c r="D110" s="57"/>
      <c r="E110" s="57"/>
      <c r="F110" s="57"/>
      <c r="G110" s="57"/>
      <c r="H110" s="57"/>
    </row>
    <row r="112" ht="12.75">
      <c r="A112" s="39" t="s">
        <v>84</v>
      </c>
    </row>
  </sheetData>
  <printOptions/>
  <pageMargins left="0.75" right="0.75" top="0.41" bottom="0.18" header="0" footer="0"/>
  <pageSetup fitToHeight="2" horizontalDpi="1200" verticalDpi="1200" orientation="landscape" paperSize="9" scale="68" r:id="rId2"/>
  <rowBreaks count="1" manualBreakCount="1"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112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0" customWidth="1"/>
    <col min="2" max="8" width="15.7109375" style="22" customWidth="1"/>
  </cols>
  <sheetData>
    <row r="1" ht="12.75"/>
    <row r="2" ht="12.75"/>
    <row r="3" ht="12.75"/>
    <row r="5" spans="1:8" ht="18">
      <c r="A5" s="72" t="s">
        <v>83</v>
      </c>
      <c r="B5" s="53"/>
      <c r="C5" s="53"/>
      <c r="D5" s="53"/>
      <c r="E5" s="53"/>
      <c r="F5" s="53"/>
      <c r="G5" s="53"/>
      <c r="H5" s="53"/>
    </row>
    <row r="8" ht="15.75">
      <c r="A8" s="46" t="s">
        <v>126</v>
      </c>
    </row>
    <row r="9" ht="12.75">
      <c r="A9" s="10"/>
    </row>
    <row r="10" ht="12.75">
      <c r="A10" s="1"/>
    </row>
    <row r="11" spans="1:8" ht="25.5">
      <c r="A11" s="49"/>
      <c r="B11" s="80" t="s">
        <v>75</v>
      </c>
      <c r="C11" s="80" t="s">
        <v>17</v>
      </c>
      <c r="D11" s="80" t="s">
        <v>18</v>
      </c>
      <c r="E11" s="80" t="s">
        <v>19</v>
      </c>
      <c r="F11" s="80" t="s">
        <v>20</v>
      </c>
      <c r="G11" s="80" t="s">
        <v>21</v>
      </c>
      <c r="H11" s="80" t="s">
        <v>22</v>
      </c>
    </row>
    <row r="12" spans="1:8" ht="12.75">
      <c r="A12" s="19"/>
      <c r="B12" s="30"/>
      <c r="C12" s="30"/>
      <c r="D12" s="30"/>
      <c r="E12" s="30"/>
      <c r="F12" s="30"/>
      <c r="G12" s="30"/>
      <c r="H12" s="30"/>
    </row>
    <row r="13" spans="1:9" ht="12.75">
      <c r="A13" s="20" t="s">
        <v>35</v>
      </c>
      <c r="B13" s="31">
        <v>436</v>
      </c>
      <c r="C13" s="31">
        <v>29.690019314041752</v>
      </c>
      <c r="D13" s="31">
        <v>95.91574650786364</v>
      </c>
      <c r="E13" s="31">
        <v>187.56777267775865</v>
      </c>
      <c r="F13" s="31">
        <v>29.751228164937466</v>
      </c>
      <c r="G13" s="31">
        <v>74.95697479911533</v>
      </c>
      <c r="H13" s="31">
        <v>18.586960826359487</v>
      </c>
      <c r="I13" s="4"/>
    </row>
    <row r="14" spans="1:9" ht="12.75">
      <c r="A14" s="20" t="s">
        <v>36</v>
      </c>
      <c r="B14" s="31">
        <v>307</v>
      </c>
      <c r="C14" s="31">
        <v>21.560305343511452</v>
      </c>
      <c r="D14" s="31">
        <v>85.30381679389312</v>
      </c>
      <c r="E14" s="31">
        <v>124.67480916030534</v>
      </c>
      <c r="F14" s="31">
        <v>22.49770992366412</v>
      </c>
      <c r="G14" s="31">
        <v>41.24580152671756</v>
      </c>
      <c r="H14" s="31">
        <v>12.186259541984732</v>
      </c>
      <c r="I14" s="4"/>
    </row>
    <row r="15" spans="1:9" ht="12.75">
      <c r="A15" s="20" t="s">
        <v>37</v>
      </c>
      <c r="B15" s="32">
        <v>85.56122448979593</v>
      </c>
      <c r="C15" s="31">
        <v>6.474903474903476</v>
      </c>
      <c r="D15" s="31">
        <v>6.474903474903476</v>
      </c>
      <c r="E15" s="31">
        <v>39.31191395477111</v>
      </c>
      <c r="F15" s="31">
        <v>6.012410369553228</v>
      </c>
      <c r="G15" s="31">
        <v>25.437120794263656</v>
      </c>
      <c r="H15" s="31">
        <v>1.8499724214009932</v>
      </c>
      <c r="I15" s="4"/>
    </row>
    <row r="16" spans="1:9" ht="12.75">
      <c r="A16" s="20" t="s">
        <v>38</v>
      </c>
      <c r="B16" s="32">
        <v>43.43877551020409</v>
      </c>
      <c r="C16" s="31">
        <v>1.6548104956268226</v>
      </c>
      <c r="D16" s="31">
        <v>4.137026239067056</v>
      </c>
      <c r="E16" s="31">
        <v>23.581049562682217</v>
      </c>
      <c r="F16" s="31">
        <v>1.2411078717201167</v>
      </c>
      <c r="G16" s="31">
        <v>8.274052478134111</v>
      </c>
      <c r="H16" s="31">
        <v>4.550728862973762</v>
      </c>
      <c r="I16" s="4"/>
    </row>
    <row r="17" spans="1:9" ht="12.75">
      <c r="A17" s="20" t="s">
        <v>1</v>
      </c>
      <c r="B17" s="31">
        <v>220</v>
      </c>
      <c r="C17" s="31">
        <v>12.72224199602402</v>
      </c>
      <c r="D17" s="31">
        <v>29.85724085299148</v>
      </c>
      <c r="E17" s="31">
        <v>109.03680057645948</v>
      </c>
      <c r="F17" s="31">
        <v>14.992418652316633</v>
      </c>
      <c r="G17" s="31">
        <v>42.33039264830863</v>
      </c>
      <c r="H17" s="31">
        <v>11.545441356373987</v>
      </c>
      <c r="I17" s="4"/>
    </row>
    <row r="18" spans="1:9" ht="12.75">
      <c r="A18" s="20" t="s">
        <v>39</v>
      </c>
      <c r="B18" s="31">
        <v>141</v>
      </c>
      <c r="C18" s="31">
        <v>10.175257731958762</v>
      </c>
      <c r="D18" s="31">
        <v>25.195876288659793</v>
      </c>
      <c r="E18" s="31">
        <v>66.38144329896907</v>
      </c>
      <c r="F18" s="31">
        <v>11.628865979381443</v>
      </c>
      <c r="G18" s="31">
        <v>20.835051546391753</v>
      </c>
      <c r="H18" s="31">
        <v>7.268041237113402</v>
      </c>
      <c r="I18" s="4"/>
    </row>
    <row r="19" spans="1:9" ht="12.75">
      <c r="A19" s="20" t="s">
        <v>40</v>
      </c>
      <c r="B19" s="32">
        <v>48.7177225340818</v>
      </c>
      <c r="C19" s="31">
        <v>1.249172372668764</v>
      </c>
      <c r="D19" s="31">
        <v>2.498344745337528</v>
      </c>
      <c r="E19" s="31">
        <v>26.649010616933637</v>
      </c>
      <c r="F19" s="31">
        <v>2.498344745337528</v>
      </c>
      <c r="G19" s="31">
        <v>14.573677681135582</v>
      </c>
      <c r="H19" s="31">
        <v>1.249172372668764</v>
      </c>
      <c r="I19" s="4"/>
    </row>
    <row r="20" spans="1:9" ht="12.75">
      <c r="A20" s="20" t="s">
        <v>41</v>
      </c>
      <c r="B20" s="32">
        <v>30.282277465918206</v>
      </c>
      <c r="C20" s="31">
        <v>1.2978118913964944</v>
      </c>
      <c r="D20" s="31">
        <v>2.1630198189941576</v>
      </c>
      <c r="E20" s="31">
        <v>16.006346660556765</v>
      </c>
      <c r="F20" s="31">
        <v>0.865207927597663</v>
      </c>
      <c r="G20" s="31">
        <v>6.921663420781304</v>
      </c>
      <c r="H20" s="31">
        <v>3.0282277465918206</v>
      </c>
      <c r="I20" s="4"/>
    </row>
    <row r="21" spans="1:9" ht="12.75">
      <c r="A21" s="50"/>
      <c r="B21" s="58"/>
      <c r="C21" s="58"/>
      <c r="D21" s="58"/>
      <c r="E21" s="58"/>
      <c r="F21" s="58"/>
      <c r="G21" s="58"/>
      <c r="H21" s="58"/>
      <c r="I21" s="4"/>
    </row>
    <row r="22" spans="1:8" ht="12.75">
      <c r="A22" s="9"/>
      <c r="B22" s="32"/>
      <c r="C22" s="31"/>
      <c r="D22" s="31"/>
      <c r="E22" s="31"/>
      <c r="F22" s="31"/>
      <c r="G22" s="31"/>
      <c r="H22" s="31"/>
    </row>
    <row r="23" spans="1:8" ht="12.75">
      <c r="A23" s="39" t="s">
        <v>84</v>
      </c>
      <c r="B23" s="32"/>
      <c r="C23" s="31"/>
      <c r="D23" s="31"/>
      <c r="E23" s="31"/>
      <c r="F23" s="31"/>
      <c r="G23" s="31"/>
      <c r="H23" s="31"/>
    </row>
    <row r="24" spans="1:8" ht="12.75">
      <c r="A24" s="9"/>
      <c r="B24" s="32"/>
      <c r="C24" s="31"/>
      <c r="D24" s="31"/>
      <c r="E24" s="31"/>
      <c r="F24" s="31"/>
      <c r="G24" s="31"/>
      <c r="H24" s="31"/>
    </row>
    <row r="25" spans="1:8" ht="12.75">
      <c r="A25" s="9"/>
      <c r="B25" s="32"/>
      <c r="C25" s="31"/>
      <c r="D25" s="31"/>
      <c r="E25" s="31"/>
      <c r="F25" s="31"/>
      <c r="G25" s="31"/>
      <c r="H25" s="31"/>
    </row>
    <row r="26" spans="1:8" ht="15.75">
      <c r="A26" s="46" t="s">
        <v>125</v>
      </c>
      <c r="B26" s="32"/>
      <c r="C26" s="31"/>
      <c r="D26" s="31"/>
      <c r="E26" s="31"/>
      <c r="F26" s="31"/>
      <c r="G26" s="31"/>
      <c r="H26" s="31"/>
    </row>
    <row r="27" spans="1:8" ht="12.75">
      <c r="A27" s="10"/>
      <c r="B27" s="32"/>
      <c r="C27" s="31"/>
      <c r="D27" s="31"/>
      <c r="E27" s="31"/>
      <c r="F27" s="31"/>
      <c r="G27" s="31"/>
      <c r="H27" s="31"/>
    </row>
    <row r="28" spans="1:8" ht="12.75">
      <c r="A28" s="9"/>
      <c r="B28" s="32"/>
      <c r="C28" s="31"/>
      <c r="D28" s="31"/>
      <c r="E28" s="31"/>
      <c r="F28" s="31"/>
      <c r="G28" s="31"/>
      <c r="H28" s="31"/>
    </row>
    <row r="29" spans="1:8" ht="25.5">
      <c r="A29" s="49"/>
      <c r="B29" s="80" t="s">
        <v>75</v>
      </c>
      <c r="C29" s="80" t="s">
        <v>17</v>
      </c>
      <c r="D29" s="80" t="s">
        <v>18</v>
      </c>
      <c r="E29" s="80" t="s">
        <v>19</v>
      </c>
      <c r="F29" s="80" t="s">
        <v>20</v>
      </c>
      <c r="G29" s="80" t="s">
        <v>21</v>
      </c>
      <c r="H29" s="80" t="s">
        <v>22</v>
      </c>
    </row>
    <row r="30" spans="1:8" ht="12.75">
      <c r="A30" s="9"/>
      <c r="B30" s="32"/>
      <c r="C30" s="31"/>
      <c r="D30" s="31"/>
      <c r="E30" s="31"/>
      <c r="F30" s="31"/>
      <c r="G30" s="31"/>
      <c r="H30" s="31"/>
    </row>
    <row r="31" spans="1:9" ht="12.75">
      <c r="A31" s="20" t="s">
        <v>35</v>
      </c>
      <c r="B31" s="31">
        <v>212.9</v>
      </c>
      <c r="C31" s="31">
        <v>16.546176105828856</v>
      </c>
      <c r="D31" s="31">
        <v>33.79644481190575</v>
      </c>
      <c r="E31" s="31">
        <v>99.54109136006613</v>
      </c>
      <c r="F31" s="31">
        <v>16.106118230673832</v>
      </c>
      <c r="G31" s="31">
        <v>37.00886730053741</v>
      </c>
      <c r="H31" s="31">
        <v>9.901302190988012</v>
      </c>
      <c r="I31" s="4"/>
    </row>
    <row r="32" spans="1:9" ht="12.75">
      <c r="A32" s="20" t="s">
        <v>36</v>
      </c>
      <c r="B32" s="31">
        <v>124.8</v>
      </c>
      <c r="C32" s="31">
        <v>10.651612903225805</v>
      </c>
      <c r="D32" s="31">
        <v>27.13225806451613</v>
      </c>
      <c r="E32" s="31">
        <v>52.20967741935483</v>
      </c>
      <c r="F32" s="31">
        <v>10.651612903225805</v>
      </c>
      <c r="G32" s="31">
        <v>18.87096774193548</v>
      </c>
      <c r="H32" s="31">
        <v>5.3677419354838705</v>
      </c>
      <c r="I32" s="4"/>
    </row>
    <row r="33" spans="1:9" ht="12.75">
      <c r="A33" s="20" t="s">
        <v>37</v>
      </c>
      <c r="B33" s="31">
        <v>58.43367346938777</v>
      </c>
      <c r="C33" s="31">
        <v>5.062674543501612</v>
      </c>
      <c r="D33" s="31">
        <v>3.122771213748658</v>
      </c>
      <c r="E33" s="31">
        <v>31.795488721804517</v>
      </c>
      <c r="F33" s="31">
        <v>4.920730397422128</v>
      </c>
      <c r="G33" s="31">
        <v>12.491084854994632</v>
      </c>
      <c r="H33" s="31">
        <v>0.9936090225563912</v>
      </c>
      <c r="I33" s="4"/>
    </row>
    <row r="34" spans="1:9" ht="12.75">
      <c r="A34" s="20" t="s">
        <v>38</v>
      </c>
      <c r="B34" s="31">
        <v>29.666326530612253</v>
      </c>
      <c r="C34" s="31">
        <v>0.7097207303974223</v>
      </c>
      <c r="D34" s="31">
        <v>2.6023093447905485</v>
      </c>
      <c r="E34" s="31">
        <v>16.323576799140714</v>
      </c>
      <c r="F34" s="31">
        <v>0.37851772287862523</v>
      </c>
      <c r="G34" s="31">
        <v>6.056283566058004</v>
      </c>
      <c r="H34" s="31">
        <v>3.5959183673469393</v>
      </c>
      <c r="I34" s="4"/>
    </row>
    <row r="35" spans="1:9" ht="12.75">
      <c r="A35" s="20" t="s">
        <v>1</v>
      </c>
      <c r="B35" s="31">
        <v>121.2</v>
      </c>
      <c r="C35" s="31">
        <v>5.929463307776562</v>
      </c>
      <c r="D35" s="31">
        <v>12.52267250821468</v>
      </c>
      <c r="E35" s="31">
        <v>63.85235487404163</v>
      </c>
      <c r="F35" s="31">
        <v>8.93844468784228</v>
      </c>
      <c r="G35" s="31">
        <v>23.05410733844469</v>
      </c>
      <c r="H35" s="31">
        <v>6.858707557502739</v>
      </c>
      <c r="I35" s="4"/>
    </row>
    <row r="36" spans="1:9" ht="12.75">
      <c r="A36" s="20" t="s">
        <v>39</v>
      </c>
      <c r="B36" s="31">
        <v>64.5</v>
      </c>
      <c r="C36" s="31">
        <v>4.668900804289545</v>
      </c>
      <c r="D36" s="31">
        <v>9.726876675603219</v>
      </c>
      <c r="E36" s="31">
        <v>29.180630026809652</v>
      </c>
      <c r="F36" s="31">
        <v>6.6142761394101885</v>
      </c>
      <c r="G36" s="31">
        <v>10.677949061662199</v>
      </c>
      <c r="H36" s="31">
        <v>3.631367292225202</v>
      </c>
      <c r="I36" s="4"/>
    </row>
    <row r="37" spans="1:9" ht="12.75">
      <c r="A37" s="20" t="s">
        <v>40</v>
      </c>
      <c r="B37" s="31">
        <v>34.96575781876504</v>
      </c>
      <c r="C37" s="31">
        <v>0.682036888532478</v>
      </c>
      <c r="D37" s="31">
        <v>1.2731355252606253</v>
      </c>
      <c r="E37" s="31">
        <v>22.91643945469126</v>
      </c>
      <c r="F37" s="31">
        <v>1.9551724137931035</v>
      </c>
      <c r="G37" s="31">
        <v>7.547874899759424</v>
      </c>
      <c r="H37" s="31">
        <v>0.6365677626303127</v>
      </c>
      <c r="I37" s="4"/>
    </row>
    <row r="38" spans="1:9" ht="12.75">
      <c r="A38" s="20" t="s">
        <v>41</v>
      </c>
      <c r="B38" s="31">
        <v>21.734242181234965</v>
      </c>
      <c r="C38" s="31">
        <v>0.5001603849238173</v>
      </c>
      <c r="D38" s="31">
        <v>1.4095429029671211</v>
      </c>
      <c r="E38" s="31">
        <v>12.049318364073779</v>
      </c>
      <c r="F38" s="31">
        <v>0.3182838813151564</v>
      </c>
      <c r="G38" s="31">
        <v>4.865196471531676</v>
      </c>
      <c r="H38" s="31">
        <v>2.5917401764234165</v>
      </c>
      <c r="I38" s="4"/>
    </row>
    <row r="39" spans="1:9" ht="12.75">
      <c r="A39" s="50"/>
      <c r="B39" s="56"/>
      <c r="C39" s="56"/>
      <c r="D39" s="56"/>
      <c r="E39" s="56"/>
      <c r="F39" s="56"/>
      <c r="G39" s="56"/>
      <c r="H39" s="56"/>
      <c r="I39" s="4"/>
    </row>
    <row r="40" spans="1:8" ht="12.75">
      <c r="A40" s="59"/>
      <c r="B40" s="37"/>
      <c r="C40" s="37"/>
      <c r="D40" s="37"/>
      <c r="E40" s="37"/>
      <c r="F40" s="37"/>
      <c r="G40" s="37"/>
      <c r="H40" s="37"/>
    </row>
    <row r="41" spans="1:8" ht="12.75">
      <c r="A41" s="39" t="s">
        <v>84</v>
      </c>
      <c r="B41" s="31"/>
      <c r="C41" s="31"/>
      <c r="D41" s="31"/>
      <c r="E41" s="31"/>
      <c r="F41" s="31"/>
      <c r="G41" s="31"/>
      <c r="H41" s="31"/>
    </row>
    <row r="42" spans="1:8" ht="12.75">
      <c r="A42" s="9"/>
      <c r="B42" s="31"/>
      <c r="C42" s="31"/>
      <c r="D42" s="31"/>
      <c r="E42" s="31"/>
      <c r="F42" s="31"/>
      <c r="G42" s="31"/>
      <c r="H42" s="31"/>
    </row>
    <row r="43" spans="1:8" ht="12.75">
      <c r="A43" s="9"/>
      <c r="B43" s="31"/>
      <c r="C43" s="31"/>
      <c r="D43" s="31"/>
      <c r="E43" s="31"/>
      <c r="F43" s="31"/>
      <c r="G43" s="31"/>
      <c r="H43" s="31"/>
    </row>
    <row r="44" spans="1:8" ht="15.75">
      <c r="A44" s="47" t="s">
        <v>124</v>
      </c>
      <c r="B44" s="31"/>
      <c r="C44" s="31"/>
      <c r="D44" s="31"/>
      <c r="E44" s="31"/>
      <c r="F44" s="31"/>
      <c r="G44" s="31"/>
      <c r="H44" s="31"/>
    </row>
    <row r="45" spans="1:8" ht="12.75">
      <c r="A45" s="21"/>
      <c r="B45" s="31"/>
      <c r="C45" s="31"/>
      <c r="D45" s="31"/>
      <c r="E45" s="31"/>
      <c r="F45" s="31"/>
      <c r="G45" s="31"/>
      <c r="H45" s="31"/>
    </row>
    <row r="46" spans="1:8" ht="12.75">
      <c r="A46" s="9"/>
      <c r="B46" s="31"/>
      <c r="C46" s="31"/>
      <c r="D46" s="31"/>
      <c r="E46" s="31"/>
      <c r="F46" s="31"/>
      <c r="G46" s="31"/>
      <c r="H46" s="31"/>
    </row>
    <row r="47" spans="1:8" ht="25.5">
      <c r="A47" s="49"/>
      <c r="B47" s="80" t="s">
        <v>75</v>
      </c>
      <c r="C47" s="80" t="s">
        <v>17</v>
      </c>
      <c r="D47" s="80" t="s">
        <v>18</v>
      </c>
      <c r="E47" s="80" t="s">
        <v>19</v>
      </c>
      <c r="F47" s="80" t="s">
        <v>20</v>
      </c>
      <c r="G47" s="80" t="s">
        <v>21</v>
      </c>
      <c r="H47" s="80" t="s">
        <v>22</v>
      </c>
    </row>
    <row r="48" spans="1:8" ht="12.75">
      <c r="A48" s="18"/>
      <c r="B48" s="31"/>
      <c r="C48" s="31"/>
      <c r="D48" s="31"/>
      <c r="E48" s="31"/>
      <c r="F48" s="31"/>
      <c r="G48" s="31"/>
      <c r="H48" s="31"/>
    </row>
    <row r="49" spans="1:9" ht="12.75">
      <c r="A49" s="20" t="s">
        <v>35</v>
      </c>
      <c r="B49" s="31">
        <v>436</v>
      </c>
      <c r="C49" s="31">
        <v>29.690019314041752</v>
      </c>
      <c r="D49" s="31">
        <v>95.91574650786364</v>
      </c>
      <c r="E49" s="31">
        <v>187.56777267775865</v>
      </c>
      <c r="F49" s="31">
        <v>29.751228164937466</v>
      </c>
      <c r="G49" s="31">
        <v>74.95697479911533</v>
      </c>
      <c r="H49" s="31">
        <v>18.586960826359487</v>
      </c>
      <c r="I49" s="4"/>
    </row>
    <row r="50" spans="1:9" ht="12.75">
      <c r="A50" s="20" t="s">
        <v>23</v>
      </c>
      <c r="B50" s="31">
        <v>133.7989417989418</v>
      </c>
      <c r="C50" s="31">
        <v>9.227513227513228</v>
      </c>
      <c r="D50" s="31">
        <v>13.84126984126984</v>
      </c>
      <c r="E50" s="31">
        <v>79.81798941798941</v>
      </c>
      <c r="F50" s="31">
        <v>7.843386243386243</v>
      </c>
      <c r="G50" s="31">
        <v>19.83915343915344</v>
      </c>
      <c r="H50" s="31">
        <v>3.691005291005291</v>
      </c>
      <c r="I50" s="4"/>
    </row>
    <row r="51" spans="1:9" ht="12.75">
      <c r="A51" s="20" t="s">
        <v>24</v>
      </c>
      <c r="B51" s="31">
        <v>207.61904761904762</v>
      </c>
      <c r="C51" s="31">
        <v>15.686772486772487</v>
      </c>
      <c r="D51" s="31">
        <v>66.43809523809524</v>
      </c>
      <c r="E51" s="31">
        <v>56.28783068783069</v>
      </c>
      <c r="F51" s="31">
        <v>14.302645502645502</v>
      </c>
      <c r="G51" s="31">
        <v>42.44656084656085</v>
      </c>
      <c r="H51" s="31">
        <v>12.457142857142857</v>
      </c>
      <c r="I51" s="4"/>
    </row>
    <row r="52" spans="1:9" ht="12.75">
      <c r="A52" s="20" t="s">
        <v>25</v>
      </c>
      <c r="B52" s="31">
        <v>26.298412698412697</v>
      </c>
      <c r="C52" s="31">
        <v>2.3068783068783065</v>
      </c>
      <c r="D52" s="31">
        <v>8.766137566137566</v>
      </c>
      <c r="E52" s="31">
        <v>5.536507936507936</v>
      </c>
      <c r="F52" s="31">
        <v>1.8455026455026453</v>
      </c>
      <c r="G52" s="31">
        <v>6.92063492063492</v>
      </c>
      <c r="H52" s="31">
        <v>0.9227513227513227</v>
      </c>
      <c r="I52" s="4"/>
    </row>
    <row r="53" spans="1:9" ht="12.75">
      <c r="A53" s="20" t="s">
        <v>26</v>
      </c>
      <c r="B53" s="31">
        <v>33.21904761904762</v>
      </c>
      <c r="C53" s="31">
        <v>0.4613756613756614</v>
      </c>
      <c r="D53" s="31">
        <v>4.152380952380953</v>
      </c>
      <c r="E53" s="31">
        <v>24.452910052910056</v>
      </c>
      <c r="F53" s="31">
        <v>0.4613756613756614</v>
      </c>
      <c r="G53" s="31">
        <v>3.22962962962963</v>
      </c>
      <c r="H53" s="31">
        <v>0.4613756613756614</v>
      </c>
      <c r="I53" s="4"/>
    </row>
    <row r="54" spans="1:9" ht="12.75">
      <c r="A54" s="20" t="s">
        <v>27</v>
      </c>
      <c r="B54" s="31">
        <v>21.223280423280425</v>
      </c>
      <c r="C54" s="31">
        <v>0.9227513227513228</v>
      </c>
      <c r="D54" s="31">
        <v>0.4613756613756614</v>
      </c>
      <c r="E54" s="31">
        <v>16.14814814814815</v>
      </c>
      <c r="F54" s="31">
        <v>0</v>
      </c>
      <c r="G54" s="31">
        <v>2.306878306878307</v>
      </c>
      <c r="H54" s="31">
        <v>0.9227513227513228</v>
      </c>
      <c r="I54" s="4"/>
    </row>
    <row r="55" spans="1:9" ht="12.75">
      <c r="A55" s="20" t="s">
        <v>28</v>
      </c>
      <c r="B55" s="31">
        <v>13.84126984126984</v>
      </c>
      <c r="C55" s="31">
        <v>0</v>
      </c>
      <c r="D55" s="31">
        <v>1.384126984126984</v>
      </c>
      <c r="E55" s="31">
        <v>6.459259259259259</v>
      </c>
      <c r="F55" s="31">
        <v>4.613756613756613</v>
      </c>
      <c r="G55" s="31">
        <v>0.46137566137566133</v>
      </c>
      <c r="H55" s="31">
        <v>0.9227513227513227</v>
      </c>
      <c r="I55" s="4"/>
    </row>
    <row r="56" spans="1:9" ht="12.75">
      <c r="A56" s="50"/>
      <c r="B56" s="56"/>
      <c r="C56" s="56"/>
      <c r="D56" s="56"/>
      <c r="E56" s="56"/>
      <c r="F56" s="56"/>
      <c r="G56" s="56"/>
      <c r="H56" s="56"/>
      <c r="I56" s="4"/>
    </row>
    <row r="57" spans="1:8" ht="12.75">
      <c r="A57" s="9"/>
      <c r="B57" s="31"/>
      <c r="C57" s="31"/>
      <c r="D57" s="31"/>
      <c r="E57" s="31"/>
      <c r="F57" s="31"/>
      <c r="G57" s="31"/>
      <c r="H57" s="31"/>
    </row>
    <row r="58" spans="1:8" ht="12.75">
      <c r="A58" s="39" t="s">
        <v>84</v>
      </c>
      <c r="B58" s="31"/>
      <c r="C58" s="31"/>
      <c r="D58" s="31"/>
      <c r="E58" s="31"/>
      <c r="F58" s="31"/>
      <c r="G58" s="31"/>
      <c r="H58" s="31"/>
    </row>
    <row r="59" spans="1:8" ht="12.75">
      <c r="A59" s="9"/>
      <c r="B59" s="31"/>
      <c r="C59" s="31"/>
      <c r="D59" s="31"/>
      <c r="E59" s="31"/>
      <c r="F59" s="31"/>
      <c r="G59" s="31"/>
      <c r="H59" s="31"/>
    </row>
    <row r="60" spans="1:8" ht="12.75">
      <c r="A60" s="9"/>
      <c r="B60" s="31"/>
      <c r="C60" s="31"/>
      <c r="D60" s="31"/>
      <c r="E60" s="31"/>
      <c r="F60" s="31"/>
      <c r="G60" s="31"/>
      <c r="H60" s="31"/>
    </row>
    <row r="61" spans="1:8" ht="15.75">
      <c r="A61" s="47" t="s">
        <v>123</v>
      </c>
      <c r="B61" s="31"/>
      <c r="C61" s="31"/>
      <c r="D61" s="31"/>
      <c r="E61" s="31"/>
      <c r="F61" s="31"/>
      <c r="G61" s="31"/>
      <c r="H61" s="31"/>
    </row>
    <row r="62" spans="1:8" ht="12.75">
      <c r="A62" s="21"/>
      <c r="B62" s="31"/>
      <c r="C62" s="31"/>
      <c r="D62" s="31"/>
      <c r="E62" s="31"/>
      <c r="F62" s="31"/>
      <c r="G62" s="31"/>
      <c r="H62" s="31"/>
    </row>
    <row r="63" spans="1:8" ht="12.75">
      <c r="A63" s="9" t="s">
        <v>85</v>
      </c>
      <c r="B63" s="31"/>
      <c r="C63" s="31"/>
      <c r="D63" s="31"/>
      <c r="E63" s="31"/>
      <c r="F63" s="31"/>
      <c r="G63" s="31"/>
      <c r="H63" s="31"/>
    </row>
    <row r="64" spans="1:8" ht="25.5">
      <c r="A64" s="49"/>
      <c r="B64" s="80" t="s">
        <v>75</v>
      </c>
      <c r="C64" s="80" t="s">
        <v>17</v>
      </c>
      <c r="D64" s="80" t="s">
        <v>18</v>
      </c>
      <c r="E64" s="80" t="s">
        <v>19</v>
      </c>
      <c r="F64" s="80" t="s">
        <v>20</v>
      </c>
      <c r="G64" s="80" t="s">
        <v>21</v>
      </c>
      <c r="H64" s="80" t="s">
        <v>22</v>
      </c>
    </row>
    <row r="65" spans="1:8" ht="12.75">
      <c r="A65" s="1"/>
      <c r="B65" s="31"/>
      <c r="C65" s="31"/>
      <c r="D65" s="31"/>
      <c r="E65" s="31"/>
      <c r="F65" s="31"/>
      <c r="G65" s="31"/>
      <c r="H65" s="31"/>
    </row>
    <row r="66" spans="1:9" ht="12.75">
      <c r="A66" s="20" t="s">
        <v>49</v>
      </c>
      <c r="B66" s="31">
        <v>8464.121</v>
      </c>
      <c r="C66" s="31">
        <v>668.1431725938713</v>
      </c>
      <c r="D66" s="31">
        <v>1519.3042399223132</v>
      </c>
      <c r="E66" s="31">
        <v>3907.6695009495033</v>
      </c>
      <c r="F66" s="31">
        <v>295.89719507984455</v>
      </c>
      <c r="G66" s="31">
        <v>1470.35334592145</v>
      </c>
      <c r="H66" s="31">
        <v>602.7535455330167</v>
      </c>
      <c r="I66" s="4"/>
    </row>
    <row r="67" spans="1:9" ht="12.75">
      <c r="A67" s="20" t="s">
        <v>42</v>
      </c>
      <c r="B67" s="31">
        <v>7953.81168935307</v>
      </c>
      <c r="C67" s="31">
        <v>546.8382519960294</v>
      </c>
      <c r="D67" s="31">
        <v>1474.3080728496827</v>
      </c>
      <c r="E67" s="31">
        <v>3683.5784456432607</v>
      </c>
      <c r="F67" s="31">
        <v>269.9488765698502</v>
      </c>
      <c r="G67" s="31">
        <v>1399.4237430840274</v>
      </c>
      <c r="H67" s="31">
        <v>579.3490097967285</v>
      </c>
      <c r="I67" s="4"/>
    </row>
    <row r="68" spans="1:9" ht="12.75">
      <c r="A68" s="20" t="s">
        <v>43</v>
      </c>
      <c r="B68" s="31">
        <v>4692.507805705407</v>
      </c>
      <c r="C68" s="31">
        <v>372.2299123473307</v>
      </c>
      <c r="D68" s="31">
        <v>686.7440973630831</v>
      </c>
      <c r="E68" s="31">
        <v>2283.4241237322512</v>
      </c>
      <c r="F68" s="31">
        <v>188.12404794786585</v>
      </c>
      <c r="G68" s="31">
        <v>924.9127949592162</v>
      </c>
      <c r="H68" s="31">
        <v>237.43811876915106</v>
      </c>
      <c r="I68" s="4"/>
    </row>
    <row r="69" spans="1:9" ht="12.75">
      <c r="A69" s="20" t="s">
        <v>44</v>
      </c>
      <c r="B69" s="31">
        <v>3261.3038836476626</v>
      </c>
      <c r="C69" s="31">
        <v>174.99322955833208</v>
      </c>
      <c r="D69" s="31">
        <v>787.6521981790479</v>
      </c>
      <c r="E69" s="31">
        <v>1400.3111667997637</v>
      </c>
      <c r="F69" s="31">
        <v>81.83399461600497</v>
      </c>
      <c r="G69" s="31">
        <v>474.5641027062074</v>
      </c>
      <c r="H69" s="31">
        <v>341.9491917883065</v>
      </c>
      <c r="I69" s="4"/>
    </row>
    <row r="70" spans="1:9" ht="12.75">
      <c r="A70" s="20" t="s">
        <v>45</v>
      </c>
      <c r="B70" s="34">
        <v>510.3093106469293</v>
      </c>
      <c r="C70" s="34">
        <v>120.91079586552154</v>
      </c>
      <c r="D70" s="34">
        <v>44.9305978593932</v>
      </c>
      <c r="E70" s="34">
        <v>223.557121056493</v>
      </c>
      <c r="F70" s="34">
        <v>25.935548357861116</v>
      </c>
      <c r="G70" s="34">
        <v>71.23143563074532</v>
      </c>
      <c r="H70" s="34">
        <v>23.378522463424105</v>
      </c>
      <c r="I70" s="4"/>
    </row>
    <row r="71" spans="1:9" ht="12.75">
      <c r="A71" s="20" t="s">
        <v>46</v>
      </c>
      <c r="B71" s="34">
        <v>401.0877760131198</v>
      </c>
      <c r="C71" s="34">
        <v>86.20830158387639</v>
      </c>
      <c r="D71" s="34">
        <v>39.085967243537176</v>
      </c>
      <c r="E71" s="34">
        <v>207.84967627637994</v>
      </c>
      <c r="F71" s="34">
        <v>7.671077683311035</v>
      </c>
      <c r="G71" s="34">
        <v>50.40993906175822</v>
      </c>
      <c r="H71" s="34">
        <v>9.862814164257044</v>
      </c>
      <c r="I71" s="4"/>
    </row>
    <row r="72" spans="1:9" ht="12.75">
      <c r="A72" s="20" t="s">
        <v>47</v>
      </c>
      <c r="B72" s="34">
        <v>50.40993906175822</v>
      </c>
      <c r="C72" s="34">
        <v>25.570258944370114</v>
      </c>
      <c r="D72" s="34">
        <v>3.2876047214190147</v>
      </c>
      <c r="E72" s="34">
        <v>0</v>
      </c>
      <c r="F72" s="34">
        <v>0</v>
      </c>
      <c r="G72" s="34">
        <v>12.419840058694056</v>
      </c>
      <c r="H72" s="34">
        <v>9.132235337275041</v>
      </c>
      <c r="I72" s="4"/>
    </row>
    <row r="73" spans="1:9" ht="12.75">
      <c r="A73" s="20" t="s">
        <v>48</v>
      </c>
      <c r="B73" s="34">
        <v>58.81159557205126</v>
      </c>
      <c r="C73" s="34">
        <v>9.497524750766043</v>
      </c>
      <c r="D73" s="34">
        <v>2.5570258944370114</v>
      </c>
      <c r="E73" s="34">
        <v>15.70744478011307</v>
      </c>
      <c r="F73" s="34">
        <v>18.264470674550083</v>
      </c>
      <c r="G73" s="34">
        <v>8.401656510293037</v>
      </c>
      <c r="H73" s="34">
        <v>4.38347296189202</v>
      </c>
      <c r="I73" s="4"/>
    </row>
    <row r="74" spans="1:9" ht="12.75">
      <c r="A74" s="50"/>
      <c r="B74" s="93"/>
      <c r="C74" s="93"/>
      <c r="D74" s="93"/>
      <c r="E74" s="93"/>
      <c r="F74" s="93"/>
      <c r="G74" s="93"/>
      <c r="H74" s="93"/>
      <c r="I74" s="4"/>
    </row>
    <row r="75" spans="1:8" ht="12.75">
      <c r="A75" s="9"/>
      <c r="B75" s="31"/>
      <c r="C75" s="31"/>
      <c r="D75" s="31"/>
      <c r="E75" s="31"/>
      <c r="F75" s="31"/>
      <c r="G75" s="31"/>
      <c r="H75" s="31"/>
    </row>
    <row r="76" spans="1:8" ht="12.75">
      <c r="A76" s="39" t="s">
        <v>84</v>
      </c>
      <c r="B76" s="31"/>
      <c r="C76" s="31"/>
      <c r="D76" s="31"/>
      <c r="E76" s="31"/>
      <c r="F76" s="31"/>
      <c r="G76" s="31"/>
      <c r="H76" s="31"/>
    </row>
    <row r="77" spans="1:8" ht="12.75">
      <c r="A77" s="9"/>
      <c r="B77" s="31"/>
      <c r="C77" s="31"/>
      <c r="D77" s="31"/>
      <c r="E77" s="31"/>
      <c r="F77" s="31"/>
      <c r="G77" s="31"/>
      <c r="H77" s="31"/>
    </row>
    <row r="78" spans="1:8" ht="12.75">
      <c r="A78" s="9"/>
      <c r="B78" s="31"/>
      <c r="C78" s="31"/>
      <c r="D78" s="31"/>
      <c r="E78" s="31"/>
      <c r="F78" s="31"/>
      <c r="G78" s="31"/>
      <c r="H78" s="31"/>
    </row>
    <row r="79" spans="1:8" ht="15.75">
      <c r="A79" s="47" t="s">
        <v>122</v>
      </c>
      <c r="B79" s="31"/>
      <c r="C79" s="31"/>
      <c r="D79" s="31"/>
      <c r="E79" s="31"/>
      <c r="F79" s="31"/>
      <c r="G79" s="31"/>
      <c r="H79" s="31"/>
    </row>
    <row r="80" spans="1:8" ht="12.75">
      <c r="A80" s="21"/>
      <c r="B80" s="31"/>
      <c r="C80" s="31"/>
      <c r="D80" s="31"/>
      <c r="E80" s="31"/>
      <c r="F80" s="31"/>
      <c r="G80" s="31"/>
      <c r="H80" s="31"/>
    </row>
    <row r="81" spans="1:8" ht="12.75">
      <c r="A81" s="9" t="s">
        <v>85</v>
      </c>
      <c r="B81" s="31"/>
      <c r="C81" s="31"/>
      <c r="D81" s="31"/>
      <c r="E81" s="31"/>
      <c r="F81" s="31"/>
      <c r="G81" s="31"/>
      <c r="H81" s="31"/>
    </row>
    <row r="82" spans="1:8" ht="25.5">
      <c r="A82" s="49"/>
      <c r="B82" s="80" t="s">
        <v>75</v>
      </c>
      <c r="C82" s="80" t="s">
        <v>17</v>
      </c>
      <c r="D82" s="80" t="s">
        <v>18</v>
      </c>
      <c r="E82" s="80" t="s">
        <v>19</v>
      </c>
      <c r="F82" s="80" t="s">
        <v>20</v>
      </c>
      <c r="G82" s="80" t="s">
        <v>21</v>
      </c>
      <c r="H82" s="80" t="s">
        <v>22</v>
      </c>
    </row>
    <row r="83" spans="1:8" ht="12.75">
      <c r="A83" s="18"/>
      <c r="B83" s="31"/>
      <c r="C83" s="31"/>
      <c r="D83" s="31"/>
      <c r="E83" s="31"/>
      <c r="F83" s="31"/>
      <c r="G83" s="31"/>
      <c r="H83" s="31"/>
    </row>
    <row r="84" spans="1:9" ht="12.75">
      <c r="A84" s="20" t="s">
        <v>49</v>
      </c>
      <c r="B84" s="31">
        <v>8464.121</v>
      </c>
      <c r="C84" s="31">
        <v>668.1431725938713</v>
      </c>
      <c r="D84" s="31">
        <v>1519.3042399223132</v>
      </c>
      <c r="E84" s="31">
        <v>3907.6695009495033</v>
      </c>
      <c r="F84" s="31">
        <v>295.89719507984455</v>
      </c>
      <c r="G84" s="31">
        <v>1470.35334592145</v>
      </c>
      <c r="H84" s="31">
        <v>602.7535455330167</v>
      </c>
      <c r="I84" s="4"/>
    </row>
    <row r="85" spans="1:9" ht="12.75">
      <c r="A85" s="20" t="s">
        <v>29</v>
      </c>
      <c r="B85" s="31">
        <v>2162.241355157531</v>
      </c>
      <c r="C85" s="31">
        <v>131.87516965904186</v>
      </c>
      <c r="D85" s="31">
        <v>265.21156003452734</v>
      </c>
      <c r="E85" s="31">
        <v>1243.498829693569</v>
      </c>
      <c r="F85" s="31">
        <v>92.78751549417349</v>
      </c>
      <c r="G85" s="31">
        <v>267.038085930082</v>
      </c>
      <c r="H85" s="31">
        <v>161.8301943461372</v>
      </c>
      <c r="I85" s="4"/>
    </row>
    <row r="86" spans="1:9" ht="12.75">
      <c r="A86" s="20" t="s">
        <v>30</v>
      </c>
      <c r="B86" s="31">
        <v>2780.3377182132062</v>
      </c>
      <c r="C86" s="31">
        <v>327.6787456624946</v>
      </c>
      <c r="D86" s="31">
        <v>260.4625927060854</v>
      </c>
      <c r="E86" s="31">
        <v>878.1936505826498</v>
      </c>
      <c r="F86" s="31">
        <v>34.70399201553733</v>
      </c>
      <c r="G86" s="31">
        <v>867.9651055675441</v>
      </c>
      <c r="H86" s="31">
        <v>411.3336316788951</v>
      </c>
      <c r="I86" s="4"/>
    </row>
    <row r="87" spans="1:9" ht="12.75">
      <c r="A87" s="20" t="s">
        <v>50</v>
      </c>
      <c r="B87" s="31">
        <v>1407.1555499352608</v>
      </c>
      <c r="C87" s="31">
        <v>75.61817207596027</v>
      </c>
      <c r="D87" s="31">
        <v>76.34878243418211</v>
      </c>
      <c r="E87" s="31">
        <v>670</v>
      </c>
      <c r="F87" s="31">
        <v>19</v>
      </c>
      <c r="G87" s="31">
        <v>501.929316098403</v>
      </c>
      <c r="H87" s="31">
        <v>63.92840634441087</v>
      </c>
      <c r="I87" s="4"/>
    </row>
    <row r="88" spans="1:9" ht="12.75">
      <c r="A88" s="20" t="s">
        <v>51</v>
      </c>
      <c r="B88" s="31">
        <v>1183.9540854984891</v>
      </c>
      <c r="C88" s="31">
        <v>208.95456245144575</v>
      </c>
      <c r="D88" s="31">
        <v>184.11381027190328</v>
      </c>
      <c r="E88" s="31">
        <v>207.85864691411302</v>
      </c>
      <c r="F88" s="31">
        <v>15.708122701769526</v>
      </c>
      <c r="G88" s="31">
        <v>227.95043176521358</v>
      </c>
      <c r="H88" s="31">
        <v>339</v>
      </c>
      <c r="I88" s="4"/>
    </row>
    <row r="89" spans="1:9" ht="12.75">
      <c r="A89" s="20" t="s">
        <v>52</v>
      </c>
      <c r="B89" s="31">
        <v>189.22808277945614</v>
      </c>
      <c r="C89" s="31">
        <v>43.106011135088465</v>
      </c>
      <c r="D89" s="31">
        <v>0</v>
      </c>
      <c r="E89" s="31">
        <v>0</v>
      </c>
      <c r="F89" s="31">
        <v>0</v>
      </c>
      <c r="G89" s="31">
        <v>137.72005252481654</v>
      </c>
      <c r="H89" s="31">
        <v>8.402019119551142</v>
      </c>
      <c r="I89" s="4"/>
    </row>
    <row r="90" spans="1:9" ht="12.75">
      <c r="A90" s="20" t="s">
        <v>31</v>
      </c>
      <c r="B90" s="31">
        <v>2099.043559171342</v>
      </c>
      <c r="C90" s="31">
        <v>91.32629477772983</v>
      </c>
      <c r="D90" s="31">
        <v>985.9586784203711</v>
      </c>
      <c r="E90" s="31">
        <v>722.2083391022874</v>
      </c>
      <c r="F90" s="31">
        <v>147.9485975399223</v>
      </c>
      <c r="G90" s="31">
        <v>127.12620233059991</v>
      </c>
      <c r="H90" s="31">
        <v>24.47544700043159</v>
      </c>
      <c r="I90" s="4"/>
    </row>
    <row r="91" spans="1:9" ht="12.75">
      <c r="A91" s="20" t="s">
        <v>32</v>
      </c>
      <c r="B91" s="31">
        <v>104.84258640483382</v>
      </c>
      <c r="C91" s="31">
        <v>2.1918310746655156</v>
      </c>
      <c r="D91" s="31">
        <v>3.6530517911091924</v>
      </c>
      <c r="E91" s="31">
        <v>88.03854816573154</v>
      </c>
      <c r="F91" s="31">
        <v>3.2877466119982732</v>
      </c>
      <c r="G91" s="31">
        <v>5.479577686663789</v>
      </c>
      <c r="H91" s="31">
        <v>2.1918310746655156</v>
      </c>
      <c r="I91" s="4"/>
    </row>
    <row r="92" spans="1:9" ht="12.75">
      <c r="A92" s="20" t="s">
        <v>33</v>
      </c>
      <c r="B92" s="31">
        <v>892.0752473888649</v>
      </c>
      <c r="C92" s="31">
        <v>62.832490807078116</v>
      </c>
      <c r="D92" s="31">
        <v>0.7306103582218386</v>
      </c>
      <c r="E92" s="31">
        <v>790.5204075960294</v>
      </c>
      <c r="F92" s="31">
        <v>0.7306103582218386</v>
      </c>
      <c r="G92" s="31">
        <v>35.79990755287009</v>
      </c>
      <c r="H92" s="31">
        <v>1.4612207164436772</v>
      </c>
      <c r="I92" s="4"/>
    </row>
    <row r="93" spans="1:9" ht="12.75">
      <c r="A93" s="20" t="s">
        <v>34</v>
      </c>
      <c r="B93" s="31">
        <v>425.5805336642209</v>
      </c>
      <c r="C93" s="31">
        <v>52.23864061286145</v>
      </c>
      <c r="D93" s="31">
        <v>3.2877466119982732</v>
      </c>
      <c r="E93" s="31">
        <v>184.84442063012514</v>
      </c>
      <c r="F93" s="31">
        <v>16.804038239102287</v>
      </c>
      <c r="G93" s="31">
        <v>167.309772032801</v>
      </c>
      <c r="H93" s="31">
        <v>1.0959155373327578</v>
      </c>
      <c r="I93" s="4"/>
    </row>
    <row r="94" spans="1:9" ht="12.75">
      <c r="A94" s="20" t="s">
        <v>53</v>
      </c>
      <c r="B94" s="31">
        <v>249.13813215364695</v>
      </c>
      <c r="C94" s="31">
        <v>52.23864061286146</v>
      </c>
      <c r="D94" s="31">
        <v>3.2877466119982737</v>
      </c>
      <c r="E94" s="31">
        <v>20.09178485110056</v>
      </c>
      <c r="F94" s="31">
        <v>16.804038239102287</v>
      </c>
      <c r="G94" s="31">
        <v>155.98531148036253</v>
      </c>
      <c r="H94" s="31">
        <v>0.7306103582218385</v>
      </c>
      <c r="I94" s="4"/>
    </row>
    <row r="95" spans="1:9" ht="12.75">
      <c r="A95" s="20" t="s">
        <v>54</v>
      </c>
      <c r="B95" s="31">
        <v>176.442401510574</v>
      </c>
      <c r="C95" s="31">
        <v>0</v>
      </c>
      <c r="D95" s="31">
        <v>0</v>
      </c>
      <c r="E95" s="31">
        <v>164.7526357790246</v>
      </c>
      <c r="F95" s="31">
        <v>0</v>
      </c>
      <c r="G95" s="31">
        <v>11.324460552438499</v>
      </c>
      <c r="H95" s="31">
        <v>0.3653051791109193</v>
      </c>
      <c r="I95" s="4"/>
    </row>
    <row r="96" spans="1:9" ht="12.75">
      <c r="A96" s="50"/>
      <c r="B96" s="56"/>
      <c r="C96" s="56"/>
      <c r="D96" s="56"/>
      <c r="E96" s="56"/>
      <c r="F96" s="56"/>
      <c r="G96" s="56"/>
      <c r="H96" s="56"/>
      <c r="I96" s="4"/>
    </row>
    <row r="97" spans="1:8" ht="12.75">
      <c r="A97" s="9"/>
      <c r="B97" s="31"/>
      <c r="C97" s="31"/>
      <c r="D97" s="31"/>
      <c r="E97" s="31"/>
      <c r="F97" s="31"/>
      <c r="G97" s="31"/>
      <c r="H97" s="31"/>
    </row>
    <row r="98" spans="1:8" ht="12.75">
      <c r="A98" s="39" t="s">
        <v>84</v>
      </c>
      <c r="B98" s="31"/>
      <c r="C98" s="31"/>
      <c r="D98" s="31"/>
      <c r="E98" s="31"/>
      <c r="F98" s="31"/>
      <c r="G98" s="31"/>
      <c r="H98" s="31"/>
    </row>
    <row r="99" spans="1:8" ht="12.75">
      <c r="A99" s="9"/>
      <c r="B99" s="31"/>
      <c r="C99" s="31"/>
      <c r="D99" s="31"/>
      <c r="E99" s="31"/>
      <c r="F99" s="31"/>
      <c r="G99" s="31"/>
      <c r="H99" s="31"/>
    </row>
    <row r="100" spans="1:8" ht="12.75">
      <c r="A100" s="9"/>
      <c r="B100" s="31"/>
      <c r="C100" s="31"/>
      <c r="D100" s="31"/>
      <c r="E100" s="31"/>
      <c r="F100" s="31"/>
      <c r="G100" s="31"/>
      <c r="H100" s="31"/>
    </row>
    <row r="101" spans="1:8" ht="15.75">
      <c r="A101" s="47" t="s">
        <v>121</v>
      </c>
      <c r="B101" s="31"/>
      <c r="C101" s="31"/>
      <c r="D101" s="31"/>
      <c r="E101" s="31"/>
      <c r="F101" s="31"/>
      <c r="G101" s="31"/>
      <c r="H101" s="31"/>
    </row>
    <row r="102" spans="1:8" ht="12.75">
      <c r="A102" s="21"/>
      <c r="B102" s="31"/>
      <c r="C102" s="31"/>
      <c r="D102" s="31"/>
      <c r="E102" s="31"/>
      <c r="F102" s="31"/>
      <c r="G102" s="31"/>
      <c r="H102" s="31"/>
    </row>
    <row r="103" spans="1:8" ht="12.75">
      <c r="A103" s="9" t="s">
        <v>85</v>
      </c>
      <c r="B103" s="31"/>
      <c r="C103" s="31"/>
      <c r="D103" s="31"/>
      <c r="E103" s="31"/>
      <c r="F103" s="31"/>
      <c r="G103" s="31"/>
      <c r="H103" s="31"/>
    </row>
    <row r="104" spans="1:8" ht="25.5">
      <c r="A104" s="49"/>
      <c r="B104" s="80" t="s">
        <v>75</v>
      </c>
      <c r="C104" s="80" t="s">
        <v>17</v>
      </c>
      <c r="D104" s="80" t="s">
        <v>18</v>
      </c>
      <c r="E104" s="80" t="s">
        <v>19</v>
      </c>
      <c r="F104" s="80" t="s">
        <v>20</v>
      </c>
      <c r="G104" s="80" t="s">
        <v>21</v>
      </c>
      <c r="H104" s="80" t="s">
        <v>22</v>
      </c>
    </row>
    <row r="105" ht="12.75">
      <c r="A105" s="18"/>
    </row>
    <row r="106" spans="1:9" ht="12.75">
      <c r="A106" s="20" t="s">
        <v>6</v>
      </c>
      <c r="B106" s="31">
        <v>7953.81168935307</v>
      </c>
      <c r="C106" s="31">
        <v>546.8382519960294</v>
      </c>
      <c r="D106" s="31">
        <v>1474.3080728496827</v>
      </c>
      <c r="E106" s="31">
        <v>3683.5784456432607</v>
      </c>
      <c r="F106" s="31">
        <v>269.9488765698502</v>
      </c>
      <c r="G106" s="31">
        <v>1399.4237430840274</v>
      </c>
      <c r="H106" s="31">
        <v>579.3490097967285</v>
      </c>
      <c r="I106" s="4"/>
    </row>
    <row r="107" spans="1:9" ht="12.75">
      <c r="A107" s="20" t="s">
        <v>55</v>
      </c>
      <c r="B107" s="31">
        <v>1836.309881619265</v>
      </c>
      <c r="C107" s="31">
        <v>171.68602434077076</v>
      </c>
      <c r="D107" s="31">
        <v>107.39508756635446</v>
      </c>
      <c r="E107" s="31">
        <v>961.4417363083162</v>
      </c>
      <c r="F107" s="31">
        <v>0</v>
      </c>
      <c r="G107" s="31">
        <v>414.2381948987958</v>
      </c>
      <c r="H107" s="31">
        <v>181</v>
      </c>
      <c r="I107" s="4"/>
    </row>
    <row r="108" spans="1:9" ht="12.75">
      <c r="A108" s="20" t="s">
        <v>56</v>
      </c>
      <c r="B108" s="31">
        <v>5290.121286176685</v>
      </c>
      <c r="C108" s="31">
        <v>346.65965340296054</v>
      </c>
      <c r="D108" s="31">
        <v>1239.4269799749684</v>
      </c>
      <c r="E108" s="31">
        <v>2124.8885182771564</v>
      </c>
      <c r="F108" s="31">
        <v>214.79017513270895</v>
      </c>
      <c r="G108" s="31">
        <v>966.5557880971903</v>
      </c>
      <c r="H108" s="31">
        <v>397.8001712917008</v>
      </c>
      <c r="I108" s="4"/>
    </row>
    <row r="109" spans="1:9" ht="12.75">
      <c r="A109" s="20" t="s">
        <v>57</v>
      </c>
      <c r="B109" s="31">
        <v>827.3805215571188</v>
      </c>
      <c r="C109" s="31">
        <v>28.85786366578913</v>
      </c>
      <c r="D109" s="31">
        <v>127.48600530835958</v>
      </c>
      <c r="E109" s="31">
        <v>597.6134804712788</v>
      </c>
      <c r="F109" s="31">
        <v>54.793412023650255</v>
      </c>
      <c r="G109" s="31">
        <v>18.629760088041085</v>
      </c>
      <c r="H109" s="31">
        <v>0</v>
      </c>
      <c r="I109" s="4"/>
    </row>
    <row r="110" spans="1:9" ht="12.75">
      <c r="A110" s="40"/>
      <c r="B110" s="57"/>
      <c r="C110" s="57"/>
      <c r="D110" s="57"/>
      <c r="E110" s="57"/>
      <c r="F110" s="57"/>
      <c r="G110" s="57"/>
      <c r="H110" s="57"/>
      <c r="I110" s="4"/>
    </row>
    <row r="112" ht="12.75">
      <c r="A112" s="39" t="s">
        <v>84</v>
      </c>
    </row>
  </sheetData>
  <printOptions/>
  <pageMargins left="0.75" right="0.75" top="0.2" bottom="0.14" header="0" footer="0"/>
  <pageSetup fitToHeight="2" horizontalDpi="300" verticalDpi="300" orientation="landscape" paperSize="9" scale="74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ach1005</cp:lastModifiedBy>
  <cp:lastPrinted>2010-10-05T11:07:50Z</cp:lastPrinted>
  <dcterms:created xsi:type="dcterms:W3CDTF">2009-12-04T09:59:05Z</dcterms:created>
  <dcterms:modified xsi:type="dcterms:W3CDTF">2010-10-05T11:14:26Z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